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24481152\Desktop\DGR\JULY\22-07-2025\"/>
    </mc:Choice>
  </mc:AlternateContent>
  <xr:revisionPtr revIDLastSave="0" documentId="13_ncr:1_{14FF7BB8-069B-4E7A-9A3A-EAAA12E308FE}" xr6:coauthVersionLast="47" xr6:coauthVersionMax="47" xr10:uidLastSave="{00000000-0000-0000-0000-000000000000}"/>
  <bookViews>
    <workbookView xWindow="-120" yWindow="-120" windowWidth="20730" windowHeight="11160" firstSheet="3" activeTab="12" xr2:uid="{00000000-000D-0000-FFFF-FFFF00000000}"/>
  </bookViews>
  <sheets>
    <sheet name="Dashboard" sheetId="9" r:id="rId1"/>
    <sheet name="Annual_KPI" sheetId="21" r:id="rId2"/>
    <sheet name="Monthly_KPI" sheetId="20" r:id="rId3"/>
    <sheet name="Grass_Ct" sheetId="19" r:id="rId4"/>
    <sheet name="Mod_CL" sheetId="18" r:id="rId5"/>
    <sheet name="Raw_Data" sheetId="1" r:id="rId6"/>
    <sheet name="Daily KPI" sheetId="22" r:id="rId7"/>
    <sheet name="Modelling New" sheetId="23" r:id="rId8"/>
    <sheet name="Basic Data " sheetId="3" state="hidden" r:id="rId9"/>
    <sheet name="GA" sheetId="7" r:id="rId10"/>
    <sheet name="PA" sheetId="5"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590" i="5" l="1"/>
  <c r="AJ591" i="5"/>
  <c r="AJ592" i="5"/>
  <c r="S592" i="5"/>
  <c r="D592" i="5"/>
  <c r="H592" i="5"/>
  <c r="K592" i="5"/>
  <c r="R592" i="5"/>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T589" i="5" s="1"/>
  <c r="AB589" i="5"/>
  <c r="AC589" i="5"/>
  <c r="AD589" i="5"/>
  <c r="AE589" i="5"/>
  <c r="D588" i="5"/>
  <c r="H588" i="5"/>
  <c r="K588" i="5"/>
  <c r="R588" i="5"/>
  <c r="T588" i="5" s="1"/>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562" i="5" l="1"/>
  <c r="T592" i="5"/>
  <c r="AH592" i="5" s="1"/>
  <c r="T590" i="5"/>
  <c r="AH590" i="5" s="1"/>
  <c r="T591" i="5"/>
  <c r="AH591" i="5" s="1"/>
  <c r="AH589" i="5"/>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T486" i="5"/>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KE97" i="1" l="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DW35" i="13" l="1"/>
  <c r="BL35" i="13"/>
  <c r="C35" i="13"/>
  <c r="DP35" i="13"/>
  <c r="CR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H35"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35" i="13"/>
  <c r="EW35" i="13"/>
  <c r="GE35" i="13"/>
  <c r="FE35" i="13"/>
  <c r="DK35" i="13"/>
  <c r="FO35" i="13"/>
  <c r="DG35" i="13"/>
  <c r="GU35" i="13"/>
  <c r="EE35" i="13"/>
  <c r="FB35" i="13"/>
  <c r="BU35" i="13"/>
  <c r="IA35" i="13"/>
  <c r="DH35" i="13"/>
  <c r="DS35" i="13"/>
  <c r="IQ35" i="13"/>
  <c r="CC35" i="13"/>
  <c r="AN35" i="13"/>
  <c r="FI35" i="13"/>
  <c r="BO35" i="13"/>
  <c r="BY35" i="13"/>
  <c r="BM35" i="13"/>
  <c r="L35" i="13"/>
  <c r="FA35" i="13"/>
  <c r="HO35" i="13"/>
  <c r="BF35" i="13"/>
  <c r="AC35" i="13"/>
  <c r="DR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DJ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BB35"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DX35"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D12" i="9" s="1"/>
  <c r="U116" i="22"/>
  <c r="A118" i="22"/>
  <c r="B117" i="22"/>
  <c r="C117" i="22"/>
  <c r="E117" i="22"/>
  <c r="D117" i="22"/>
  <c r="D15" i="9" l="1"/>
  <c r="AD117" i="22"/>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<sst xmlns="http://schemas.openxmlformats.org/spreadsheetml/2006/main" count="9089" uniqueCount="1387">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</sst>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 numFmtId="177" formatCode="mmm/yy"/>
    <numFmt numFmtId="178" formatCode="dd/mmm/yy"/>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1">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78"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169" fontId="48"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178"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177"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8"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178"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7"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178"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177"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8"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1058" dataDxfId="1056" headerRowBorderDxfId="1057" tableBorderDxfId="1055" totalsRowBorderDxfId="1054" headerRowCellStyle="Normal 26">
  <autoFilter ref="B3:KQ131" xr:uid="{00000000-0009-0000-0100-000001000000}"/>
  <tableColumns count="302">
    <tableColumn id="7" xr3:uid="{00000000-0010-0000-0400-000007000000}" name="Date" dataDxfId="1053"/>
    <tableColumn id="1" xr3:uid="{00000000-0010-0000-0400-000001000000}" name="Finacial Year" dataDxfId="1052">
      <calculatedColumnFormula>YEAR(RD[[#This Row],[Date]])+IF(MONTH(RD[[#This Row],[Date]])&gt;=4,1,0)</calculatedColumnFormula>
    </tableColumn>
    <tableColumn id="2" xr3:uid="{00000000-0010-0000-0400-000002000000}" name="Calendor Year" dataDxfId="1051">
      <calculatedColumnFormula>YEAR(B4)</calculatedColumnFormula>
    </tableColumn>
    <tableColumn id="3" xr3:uid="{00000000-0010-0000-0400-000003000000}" name="Contrcatual Year" dataDxfId="1050"/>
    <tableColumn id="4" xr3:uid="{00000000-0010-0000-0400-000004000000}" name="Operating Year" dataDxfId="1049"/>
    <tableColumn id="5" xr3:uid="{00000000-0010-0000-0400-000005000000}" name="Month Year" dataDxfId="1048">
      <calculatedColumnFormula>TEXT(RD[[#This Row],[Date]],"mmm-yy")</calculatedColumnFormula>
    </tableColumn>
    <tableColumn id="6" xr3:uid="{00000000-0010-0000-0400-000006000000}" name="Days" dataDxfId="1047">
      <calculatedColumnFormula>DAY(EOMONTH(B4,0))</calculatedColumnFormula>
    </tableColumn>
    <tableColumn id="8" xr3:uid="{00000000-0010-0000-0400-000008000000}" name="Plant DC Capcity (MW)" dataDxfId="1046">
      <calculatedColumnFormula>'Basic Data '!$S$2</calculatedColumnFormula>
    </tableColumn>
    <tableColumn id="9" xr3:uid="{00000000-0010-0000-0400-000009000000}" name="Sunrise Time (POA&gt;20 W/m2)" dataDxfId="1045"/>
    <tableColumn id="10" xr3:uid="{00000000-0010-0000-0400-00000A000000}" name="Sunset Time (POA&lt;20 W/m2)" dataDxfId="1044"/>
    <tableColumn id="11" xr3:uid="{00000000-0010-0000-0400-00000B000000}" name="BLK1_INV1" dataDxfId="1043"/>
    <tableColumn id="12" xr3:uid="{00000000-0010-0000-0400-00000C000000}" name="BLK1_INV2" dataDxfId="1042">
      <calculatedColumnFormula>RD[[#This Row],[BLK1_INV1]]+1</calculatedColumnFormula>
    </tableColumn>
    <tableColumn id="13" xr3:uid="{00000000-0010-0000-0400-00000D000000}" name="BLK1_INV3" dataDxfId="1041">
      <calculatedColumnFormula>RD[[#This Row],[BLK1_INV1]]+1</calculatedColumnFormula>
    </tableColumn>
    <tableColumn id="14" xr3:uid="{00000000-0010-0000-0400-00000E000000}" name="BLK1_INV4" dataDxfId="1040">
      <calculatedColumnFormula>RD[[#This Row],[BLK1_INV1]]+1</calculatedColumnFormula>
    </tableColumn>
    <tableColumn id="15" xr3:uid="{00000000-0010-0000-0400-00000F000000}" name="BLK1_INV5" dataDxfId="1039">
      <calculatedColumnFormula>RD[[#This Row],[BLK1_INV1]]+1</calculatedColumnFormula>
    </tableColumn>
    <tableColumn id="16" xr3:uid="{00000000-0010-0000-0400-000010000000}" name="BLK1_INV6" dataDxfId="1038">
      <calculatedColumnFormula>RD[[#This Row],[BLK1_INV1]]+1</calculatedColumnFormula>
    </tableColumn>
    <tableColumn id="17" xr3:uid="{00000000-0010-0000-0400-000011000000}" name="BLK1_INV7" dataDxfId="1037">
      <calculatedColumnFormula>RD[[#This Row],[BLK1_INV1]]+1</calculatedColumnFormula>
    </tableColumn>
    <tableColumn id="18" xr3:uid="{00000000-0010-0000-0400-000012000000}" name="BLK1_INV8" dataDxfId="1036">
      <calculatedColumnFormula>RD[[#This Row],[BLK1_INV1]]+1</calculatedColumnFormula>
    </tableColumn>
    <tableColumn id="19" xr3:uid="{00000000-0010-0000-0400-000013000000}" name="BLK1_INV9" dataDxfId="1035">
      <calculatedColumnFormula>RD[[#This Row],[BLK1_INV1]]+1</calculatedColumnFormula>
    </tableColumn>
    <tableColumn id="20" xr3:uid="{00000000-0010-0000-0400-000014000000}" name="BLK1_INV10" dataDxfId="1034">
      <calculatedColumnFormula>RD[[#This Row],[BLK1_INV1]]+1</calculatedColumnFormula>
    </tableColumn>
    <tableColumn id="21" xr3:uid="{00000000-0010-0000-0400-000015000000}" name="BLK1_INV11" dataDxfId="1033">
      <calculatedColumnFormula>RD[[#This Row],[BLK1_INV1]]+1</calculatedColumnFormula>
    </tableColumn>
    <tableColumn id="22" xr3:uid="{00000000-0010-0000-0400-000016000000}" name="BLK1_INV12" dataDxfId="1032">
      <calculatedColumnFormula>RD[[#This Row],[BLK1_INV1]]+1</calculatedColumnFormula>
    </tableColumn>
    <tableColumn id="23" xr3:uid="{00000000-0010-0000-0400-000017000000}" name="BLK1_INV13" dataDxfId="1031">
      <calculatedColumnFormula>RD[[#This Row],[BLK1_INV1]]+1</calculatedColumnFormula>
    </tableColumn>
    <tableColumn id="24" xr3:uid="{00000000-0010-0000-0400-000018000000}" name="BLK1_INV14" dataDxfId="1030">
      <calculatedColumnFormula>RD[[#This Row],[BLK1_INV1]]+1</calculatedColumnFormula>
    </tableColumn>
    <tableColumn id="25" xr3:uid="{00000000-0010-0000-0400-000019000000}" name="BLK1_INV15" dataDxfId="1029">
      <calculatedColumnFormula>RD[[#This Row],[BLK1_INV1]]+1</calculatedColumnFormula>
    </tableColumn>
    <tableColumn id="26" xr3:uid="{00000000-0010-0000-0400-00001A000000}" name="BLK1_INV16" dataDxfId="1028">
      <calculatedColumnFormula>RD[[#This Row],[BLK1_INV1]]+1</calculatedColumnFormula>
    </tableColumn>
    <tableColumn id="27" xr3:uid="{00000000-0010-0000-0400-00001B000000}" name="BLK1_INV17" dataDxfId="1027">
      <calculatedColumnFormula>RD[[#This Row],[BLK1_INV1]]+1</calculatedColumnFormula>
    </tableColumn>
    <tableColumn id="28" xr3:uid="{00000000-0010-0000-0400-00001C000000}" name="BLK1_INV18" dataDxfId="1026">
      <calculatedColumnFormula>RD[[#This Row],[BLK1_INV1]]+1</calculatedColumnFormula>
    </tableColumn>
    <tableColumn id="29" xr3:uid="{00000000-0010-0000-0400-00001D000000}" name="BLK1_INV19" dataDxfId="1025">
      <calculatedColumnFormula>RD[[#This Row],[BLK1_INV1]]+1</calculatedColumnFormula>
    </tableColumn>
    <tableColumn id="30" xr3:uid="{00000000-0010-0000-0400-00001E000000}" name="BLK1_INV20" dataDxfId="1024">
      <calculatedColumnFormula>RD[[#This Row],[BLK1_INV1]]+1</calculatedColumnFormula>
    </tableColumn>
    <tableColumn id="31" xr3:uid="{00000000-0010-0000-0400-00001F000000}" name="BLK1_INV21" dataDxfId="1023">
      <calculatedColumnFormula>RD[[#This Row],[BLK1_INV1]]+1</calculatedColumnFormula>
    </tableColumn>
    <tableColumn id="32" xr3:uid="{00000000-0010-0000-0400-000020000000}" name="BLK1_INV22" dataDxfId="1022">
      <calculatedColumnFormula>RD[[#This Row],[BLK1_INV1]]+1</calculatedColumnFormula>
    </tableColumn>
    <tableColumn id="33" xr3:uid="{00000000-0010-0000-0400-000021000000}" name="BLK1_INV23" dataDxfId="1021">
      <calculatedColumnFormula>RD[[#This Row],[BLK1_INV1]]+1</calculatedColumnFormula>
    </tableColumn>
    <tableColumn id="34" xr3:uid="{00000000-0010-0000-0400-000022000000}" name="BLK1_INV24" dataDxfId="1020">
      <calculatedColumnFormula>RD[[#This Row],[BLK1_INV1]]+1</calculatedColumnFormula>
    </tableColumn>
    <tableColumn id="35" xr3:uid="{00000000-0010-0000-0400-000023000000}" name="BLK1_INV25" dataDxfId="1019">
      <calculatedColumnFormula>RD[[#This Row],[BLK1_INV1]]+1</calculatedColumnFormula>
    </tableColumn>
    <tableColumn id="36" xr3:uid="{00000000-0010-0000-0400-000024000000}" name="BLK1_INV26" dataDxfId="1018">
      <calculatedColumnFormula>RD[[#This Row],[BLK1_INV1]]+1</calculatedColumnFormula>
    </tableColumn>
    <tableColumn id="37" xr3:uid="{00000000-0010-0000-0400-000025000000}" name="BLK1_INV27" dataDxfId="1017">
      <calculatedColumnFormula>RD[[#This Row],[BLK1_INV1]]+1</calculatedColumnFormula>
    </tableColumn>
    <tableColumn id="38" xr3:uid="{00000000-0010-0000-0400-000026000000}" name="BLK1_INV28" dataDxfId="1016">
      <calculatedColumnFormula>RD[[#This Row],[BLK1_INV1]]+1</calculatedColumnFormula>
    </tableColumn>
    <tableColumn id="39" xr3:uid="{00000000-0010-0000-0400-000027000000}" name="BLK1_INV29" dataDxfId="1015">
      <calculatedColumnFormula>RD[[#This Row],[BLK1_INV1]]+1</calculatedColumnFormula>
    </tableColumn>
    <tableColumn id="40" xr3:uid="{00000000-0010-0000-0400-000028000000}" name="BLK1_INV30" dataDxfId="1014">
      <calculatedColumnFormula>RD[[#This Row],[BLK1_INV1]]+1</calculatedColumnFormula>
    </tableColumn>
    <tableColumn id="41" xr3:uid="{00000000-0010-0000-0400-000029000000}" name="BLK1_INV31" dataDxfId="1013">
      <calculatedColumnFormula>RD[[#This Row],[BLK1_INV1]]+1</calculatedColumnFormula>
    </tableColumn>
    <tableColumn id="168" xr3:uid="{00000000-0010-0000-0400-0000A8000000}" name="BLK1_INV32" dataDxfId="1012"/>
    <tableColumn id="42" xr3:uid="{00000000-0010-0000-0400-00002A000000}" name="BLK2_INV1" dataDxfId="1011">
      <calculatedColumnFormula>RD[[#This Row],[BLK1_INV1]]+1</calculatedColumnFormula>
    </tableColumn>
    <tableColumn id="43" xr3:uid="{00000000-0010-0000-0400-00002B000000}" name="BLK2_INV2" dataDxfId="1010">
      <calculatedColumnFormula>RD[[#This Row],[BLK1_INV1]]+1</calculatedColumnFormula>
    </tableColumn>
    <tableColumn id="44" xr3:uid="{00000000-0010-0000-0400-00002C000000}" name="BLK2_INV3" dataDxfId="1009">
      <calculatedColumnFormula>RD[[#This Row],[BLK1_INV1]]+1</calculatedColumnFormula>
    </tableColumn>
    <tableColumn id="45" xr3:uid="{00000000-0010-0000-0400-00002D000000}" name="BLK2_INV4" dataDxfId="1008">
      <calculatedColumnFormula>RD[[#This Row],[BLK1_INV1]]+1</calculatedColumnFormula>
    </tableColumn>
    <tableColumn id="46" xr3:uid="{00000000-0010-0000-0400-00002E000000}" name="BLK2_INV5" dataDxfId="1007">
      <calculatedColumnFormula>RD[[#This Row],[BLK1_INV1]]+1</calculatedColumnFormula>
    </tableColumn>
    <tableColumn id="47" xr3:uid="{00000000-0010-0000-0400-00002F000000}" name="BLK2_INV6" dataDxfId="1006">
      <calculatedColumnFormula>RD[[#This Row],[BLK1_INV1]]+1</calculatedColumnFormula>
    </tableColumn>
    <tableColumn id="48" xr3:uid="{00000000-0010-0000-0400-000030000000}" name="BLK2_INV7" dataDxfId="1005">
      <calculatedColumnFormula>RD[[#This Row],[BLK1_INV1]]+1</calculatedColumnFormula>
    </tableColumn>
    <tableColumn id="49" xr3:uid="{00000000-0010-0000-0400-000031000000}" name="BLK2_INV8" dataDxfId="1004">
      <calculatedColumnFormula>RD[[#This Row],[BLK1_INV1]]+1</calculatedColumnFormula>
    </tableColumn>
    <tableColumn id="50" xr3:uid="{00000000-0010-0000-0400-000032000000}" name="BLK2_INV9" dataDxfId="1003">
      <calculatedColumnFormula>RD[[#This Row],[BLK1_INV1]]+1</calculatedColumnFormula>
    </tableColumn>
    <tableColumn id="51" xr3:uid="{00000000-0010-0000-0400-000033000000}" name="BLK2_INV10" dataDxfId="1002">
      <calculatedColumnFormula>RD[[#This Row],[BLK1_INV1]]+1</calculatedColumnFormula>
    </tableColumn>
    <tableColumn id="52" xr3:uid="{00000000-0010-0000-0400-000034000000}" name="BLK2_INV11" dataDxfId="1001">
      <calculatedColumnFormula>RD[[#This Row],[BLK1_INV1]]+1</calculatedColumnFormula>
    </tableColumn>
    <tableColumn id="53" xr3:uid="{00000000-0010-0000-0400-000035000000}" name="BLK2_INV12" dataDxfId="1000">
      <calculatedColumnFormula>RD[[#This Row],[BLK1_INV1]]+1</calculatedColumnFormula>
    </tableColumn>
    <tableColumn id="54" xr3:uid="{00000000-0010-0000-0400-000036000000}" name="BLK2_INV13" dataDxfId="999">
      <calculatedColumnFormula>RD[[#This Row],[BLK1_INV1]]+1</calculatedColumnFormula>
    </tableColumn>
    <tableColumn id="55" xr3:uid="{00000000-0010-0000-0400-000037000000}" name="BLK2_INV14" dataDxfId="998">
      <calculatedColumnFormula>RD[[#This Row],[BLK1_INV1]]+1</calculatedColumnFormula>
    </tableColumn>
    <tableColumn id="56" xr3:uid="{00000000-0010-0000-0400-000038000000}" name="BLK2_INV15" dataDxfId="997">
      <calculatedColumnFormula>RD[[#This Row],[BLK1_INV1]]+1</calculatedColumnFormula>
    </tableColumn>
    <tableColumn id="57" xr3:uid="{00000000-0010-0000-0400-000039000000}" name="BLK2_INV16" dataDxfId="996">
      <calculatedColumnFormula>RD[[#This Row],[BLK1_INV1]]+1</calculatedColumnFormula>
    </tableColumn>
    <tableColumn id="58" xr3:uid="{00000000-0010-0000-0400-00003A000000}" name="BLK2_INV17" dataDxfId="995">
      <calculatedColumnFormula>RD[[#This Row],[BLK1_INV1]]+1</calculatedColumnFormula>
    </tableColumn>
    <tableColumn id="59" xr3:uid="{00000000-0010-0000-0400-00003B000000}" name="BLK2_INV18" dataDxfId="994">
      <calculatedColumnFormula>RD[[#This Row],[BLK1_INV1]]+1</calculatedColumnFormula>
    </tableColumn>
    <tableColumn id="60" xr3:uid="{00000000-0010-0000-0400-00003C000000}" name="BLK2_INV19" dataDxfId="993">
      <calculatedColumnFormula>RD[[#This Row],[BLK1_INV1]]+1</calculatedColumnFormula>
    </tableColumn>
    <tableColumn id="61" xr3:uid="{00000000-0010-0000-0400-00003D000000}" name="BLK2_INV20" dataDxfId="992">
      <calculatedColumnFormula>RD[[#This Row],[BLK1_INV1]]+1</calculatedColumnFormula>
    </tableColumn>
    <tableColumn id="62" xr3:uid="{00000000-0010-0000-0400-00003E000000}" name="BLK2_INV21" dataDxfId="991">
      <calculatedColumnFormula>RD[[#This Row],[BLK1_INV1]]+1</calculatedColumnFormula>
    </tableColumn>
    <tableColumn id="63" xr3:uid="{00000000-0010-0000-0400-00003F000000}" name="BLK2_INV22" dataDxfId="990">
      <calculatedColumnFormula>RD[[#This Row],[BLK1_INV1]]+1</calculatedColumnFormula>
    </tableColumn>
    <tableColumn id="64" xr3:uid="{00000000-0010-0000-0400-000040000000}" name="BLK2_INV23" dataDxfId="989">
      <calculatedColumnFormula>RD[[#This Row],[BLK1_INV1]]+1</calculatedColumnFormula>
    </tableColumn>
    <tableColumn id="65" xr3:uid="{00000000-0010-0000-0400-000041000000}" name="BLK2_INV24" dataDxfId="988">
      <calculatedColumnFormula>RD[[#This Row],[BLK1_INV1]]+1</calculatedColumnFormula>
    </tableColumn>
    <tableColumn id="66" xr3:uid="{00000000-0010-0000-0400-000042000000}" name="BLK2_INV25" dataDxfId="987">
      <calculatedColumnFormula>RD[[#This Row],[BLK1_INV1]]+1</calculatedColumnFormula>
    </tableColumn>
    <tableColumn id="67" xr3:uid="{00000000-0010-0000-0400-000043000000}" name="BLK2_INV26" dataDxfId="986">
      <calculatedColumnFormula>RD[[#This Row],[BLK1_INV1]]+1</calculatedColumnFormula>
    </tableColumn>
    <tableColumn id="68" xr3:uid="{00000000-0010-0000-0400-000044000000}" name="BLK2_INV27" dataDxfId="985">
      <calculatedColumnFormula>RD[[#This Row],[BLK1_INV1]]+1</calculatedColumnFormula>
    </tableColumn>
    <tableColumn id="69" xr3:uid="{00000000-0010-0000-0400-000045000000}" name="BLK2_INV28" dataDxfId="984">
      <calculatedColumnFormula>RD[[#This Row],[BLK1_INV1]]+1</calculatedColumnFormula>
    </tableColumn>
    <tableColumn id="70" xr3:uid="{00000000-0010-0000-0400-000046000000}" name="BLK2_INV29" dataDxfId="983">
      <calculatedColumnFormula>RD[[#This Row],[BLK1_INV1]]+1</calculatedColumnFormula>
    </tableColumn>
    <tableColumn id="71" xr3:uid="{00000000-0010-0000-0400-000047000000}" name="BLK2_INV30" dataDxfId="982">
      <calculatedColumnFormula>RD[[#This Row],[BLK1_INV1]]+1</calculatedColumnFormula>
    </tableColumn>
    <tableColumn id="72" xr3:uid="{00000000-0010-0000-0400-000048000000}" name="BLK2_INV31" dataDxfId="981">
      <calculatedColumnFormula>RD[[#This Row],[BLK1_INV1]]+1</calculatedColumnFormula>
    </tableColumn>
    <tableColumn id="173" xr3:uid="{D2B3E73E-6D62-4187-A33B-6C21600B70F6}" name="BLK2_INV32" dataDxfId="980"/>
    <tableColumn id="73" xr3:uid="{00000000-0010-0000-0400-000049000000}" name="BLK3_INV1" dataDxfId="979">
      <calculatedColumnFormula>RD[[#This Row],[BLK1_INV1]]+1</calculatedColumnFormula>
    </tableColumn>
    <tableColumn id="74" xr3:uid="{00000000-0010-0000-0400-00004A000000}" name="BLK3_INV2" dataDxfId="978">
      <calculatedColumnFormula>RD[[#This Row],[BLK1_INV1]]+1</calculatedColumnFormula>
    </tableColumn>
    <tableColumn id="75" xr3:uid="{00000000-0010-0000-0400-00004B000000}" name="BLK3_INV3" dataDxfId="977">
      <calculatedColumnFormula>RD[[#This Row],[BLK1_INV1]]+1</calculatedColumnFormula>
    </tableColumn>
    <tableColumn id="76" xr3:uid="{00000000-0010-0000-0400-00004C000000}" name="BLK3_INV4" dataDxfId="976">
      <calculatedColumnFormula>RD[[#This Row],[BLK1_INV1]]+1</calculatedColumnFormula>
    </tableColumn>
    <tableColumn id="77" xr3:uid="{00000000-0010-0000-0400-00004D000000}" name="BLK3_INV5" dataDxfId="975">
      <calculatedColumnFormula>RD[[#This Row],[BLK1_INV1]]+1</calculatedColumnFormula>
    </tableColumn>
    <tableColumn id="78" xr3:uid="{00000000-0010-0000-0400-00004E000000}" name="BLK3_INV6" dataDxfId="974">
      <calculatedColumnFormula>RD[[#This Row],[BLK1_INV1]]+1</calculatedColumnFormula>
    </tableColumn>
    <tableColumn id="79" xr3:uid="{00000000-0010-0000-0400-00004F000000}" name="BLK3_INV7" dataDxfId="973">
      <calculatedColumnFormula>RD[[#This Row],[BLK1_INV1]]+1</calculatedColumnFormula>
    </tableColumn>
    <tableColumn id="80" xr3:uid="{00000000-0010-0000-0400-000050000000}" name="BLK3_INV8" dataDxfId="972">
      <calculatedColumnFormula>RD[[#This Row],[BLK1_INV1]]+1</calculatedColumnFormula>
    </tableColumn>
    <tableColumn id="81" xr3:uid="{00000000-0010-0000-0400-000051000000}" name="BLK3_INV9" dataDxfId="971">
      <calculatedColumnFormula>RD[[#This Row],[BLK1_INV1]]+1</calculatedColumnFormula>
    </tableColumn>
    <tableColumn id="82" xr3:uid="{00000000-0010-0000-0400-000052000000}" name="BLK3_INV10" dataDxfId="970">
      <calculatedColumnFormula>RD[[#This Row],[BLK1_INV1]]+1</calculatedColumnFormula>
    </tableColumn>
    <tableColumn id="83" xr3:uid="{00000000-0010-0000-0400-000053000000}" name="BLK3_INV11" dataDxfId="969">
      <calculatedColumnFormula>RD[[#This Row],[BLK1_INV1]]+1</calculatedColumnFormula>
    </tableColumn>
    <tableColumn id="84" xr3:uid="{00000000-0010-0000-0400-000054000000}" name="BLK3_INV12" dataDxfId="968">
      <calculatedColumnFormula>RD[[#This Row],[BLK1_INV1]]+1</calculatedColumnFormula>
    </tableColumn>
    <tableColumn id="85" xr3:uid="{00000000-0010-0000-0400-000055000000}" name="BLK3_INV13" dataDxfId="967">
      <calculatedColumnFormula>RD[[#This Row],[BLK1_INV1]]+1</calculatedColumnFormula>
    </tableColumn>
    <tableColumn id="86" xr3:uid="{00000000-0010-0000-0400-000056000000}" name="BLK3_INV14" dataDxfId="966">
      <calculatedColumnFormula>RD[[#This Row],[BLK1_INV1]]+1</calculatedColumnFormula>
    </tableColumn>
    <tableColumn id="87" xr3:uid="{00000000-0010-0000-0400-000057000000}" name="BLK3_INV15" dataDxfId="965">
      <calculatedColumnFormula>RD[[#This Row],[BLK1_INV1]]+1</calculatedColumnFormula>
    </tableColumn>
    <tableColumn id="88" xr3:uid="{00000000-0010-0000-0400-000058000000}" name="BLK3_INV16" dataDxfId="964">
      <calculatedColumnFormula>RD[[#This Row],[BLK1_INV1]]+1</calculatedColumnFormula>
    </tableColumn>
    <tableColumn id="89" xr3:uid="{00000000-0010-0000-0400-000059000000}" name="BLK3_INV17" dataDxfId="963">
      <calculatedColumnFormula>RD[[#This Row],[BLK1_INV1]]+1</calculatedColumnFormula>
    </tableColumn>
    <tableColumn id="90" xr3:uid="{00000000-0010-0000-0400-00005A000000}" name="BLK3_INV18" dataDxfId="962">
      <calculatedColumnFormula>RD[[#This Row],[BLK1_INV1]]+1</calculatedColumnFormula>
    </tableColumn>
    <tableColumn id="91" xr3:uid="{00000000-0010-0000-0400-00005B000000}" name="BLK3_INV19" dataDxfId="961">
      <calculatedColumnFormula>RD[[#This Row],[BLK1_INV1]]+1</calculatedColumnFormula>
    </tableColumn>
    <tableColumn id="92" xr3:uid="{00000000-0010-0000-0400-00005C000000}" name="BLK3_INV20" dataDxfId="960">
      <calculatedColumnFormula>RD[[#This Row],[BLK1_INV1]]+1</calculatedColumnFormula>
    </tableColumn>
    <tableColumn id="93" xr3:uid="{00000000-0010-0000-0400-00005D000000}" name="BLK3_INV21" dataDxfId="959">
      <calculatedColumnFormula>RD[[#This Row],[BLK1_INV1]]+1</calculatedColumnFormula>
    </tableColumn>
    <tableColumn id="94" xr3:uid="{00000000-0010-0000-0400-00005E000000}" name="BLK3_INV22" dataDxfId="958">
      <calculatedColumnFormula>RD[[#This Row],[BLK1_INV1]]+1</calculatedColumnFormula>
    </tableColumn>
    <tableColumn id="95" xr3:uid="{00000000-0010-0000-0400-00005F000000}" name="BLK3_INV23" dataDxfId="957">
      <calculatedColumnFormula>RD[[#This Row],[BLK1_INV1]]+1</calculatedColumnFormula>
    </tableColumn>
    <tableColumn id="96" xr3:uid="{00000000-0010-0000-0400-000060000000}" name="BLK3_INV24" dataDxfId="956">
      <calculatedColumnFormula>RD[[#This Row],[BLK1_INV1]]+1</calculatedColumnFormula>
    </tableColumn>
    <tableColumn id="97" xr3:uid="{00000000-0010-0000-0400-000061000000}" name="BLK3_INV25" dataDxfId="955">
      <calculatedColumnFormula>RD[[#This Row],[BLK1_INV1]]+1</calculatedColumnFormula>
    </tableColumn>
    <tableColumn id="98" xr3:uid="{00000000-0010-0000-0400-000062000000}" name="BLK3_INV26" dataDxfId="954">
      <calculatedColumnFormula>RD[[#This Row],[BLK1_INV1]]+1</calculatedColumnFormula>
    </tableColumn>
    <tableColumn id="99" xr3:uid="{00000000-0010-0000-0400-000063000000}" name="BLK3_INV27" dataDxfId="953"/>
    <tableColumn id="100" xr3:uid="{00000000-0010-0000-0400-000064000000}" name="BLK3_INV28" dataDxfId="952"/>
    <tableColumn id="101" xr3:uid="{00000000-0010-0000-0400-000065000000}" name="BLK3_INV29" dataDxfId="951"/>
    <tableColumn id="102" xr3:uid="{00000000-0010-0000-0400-000066000000}" name="BLK3_INV30" dataDxfId="950"/>
    <tableColumn id="103" xr3:uid="{00000000-0010-0000-0400-000067000000}" name="BLK3_INV31" dataDxfId="949"/>
    <tableColumn id="104" xr3:uid="{00000000-0010-0000-0400-000068000000}" name="BLK4_INV1" dataDxfId="948"/>
    <tableColumn id="105" xr3:uid="{00000000-0010-0000-0400-000069000000}" name="BLK4_INV2" dataDxfId="947"/>
    <tableColumn id="106" xr3:uid="{00000000-0010-0000-0400-00006A000000}" name="BLK4_INV3" dataDxfId="946"/>
    <tableColumn id="107" xr3:uid="{00000000-0010-0000-0400-00006B000000}" name="BLK4_INV4" dataDxfId="945"/>
    <tableColumn id="108" xr3:uid="{00000000-0010-0000-0400-00006C000000}" name="BLK4_INV5" dataDxfId="944"/>
    <tableColumn id="109" xr3:uid="{00000000-0010-0000-0400-00006D000000}" name="BLK4_INV6" dataDxfId="943"/>
    <tableColumn id="110" xr3:uid="{00000000-0010-0000-0400-00006E000000}" name="BLK4_INV7" dataDxfId="942"/>
    <tableColumn id="111" xr3:uid="{00000000-0010-0000-0400-00006F000000}" name="BLK4_INV8" dataDxfId="941"/>
    <tableColumn id="112" xr3:uid="{00000000-0010-0000-0400-000070000000}" name="BLK4_INV9" dataDxfId="940"/>
    <tableColumn id="113" xr3:uid="{00000000-0010-0000-0400-000071000000}" name="BLK4_INV10" dataDxfId="939"/>
    <tableColumn id="114" xr3:uid="{00000000-0010-0000-0400-000072000000}" name="BLK4_INV11" dataDxfId="938"/>
    <tableColumn id="115" xr3:uid="{00000000-0010-0000-0400-000073000000}" name="BLK4_INV12" dataDxfId="937"/>
    <tableColumn id="116" xr3:uid="{00000000-0010-0000-0400-000074000000}" name="BLK4_INV13" dataDxfId="936"/>
    <tableColumn id="117" xr3:uid="{00000000-0010-0000-0400-000075000000}" name="BLK4_INV14" dataDxfId="935"/>
    <tableColumn id="118" xr3:uid="{00000000-0010-0000-0400-000076000000}" name="BLK4_INV15" dataDxfId="934"/>
    <tableColumn id="119" xr3:uid="{00000000-0010-0000-0400-000077000000}" name="BLK4_INV16" dataDxfId="933"/>
    <tableColumn id="120" xr3:uid="{00000000-0010-0000-0400-000078000000}" name="BLK4_INV17" dataDxfId="932"/>
    <tableColumn id="121" xr3:uid="{00000000-0010-0000-0400-000079000000}" name="BLK4_INV18" dataDxfId="931"/>
    <tableColumn id="122" xr3:uid="{00000000-0010-0000-0400-00007A000000}" name="BLK4_INV19" dataDxfId="930"/>
    <tableColumn id="123" xr3:uid="{00000000-0010-0000-0400-00007B000000}" name="BLK4_INV20" dataDxfId="929"/>
    <tableColumn id="124" xr3:uid="{00000000-0010-0000-0400-00007C000000}" name="BLK4_INV21" dataDxfId="928"/>
    <tableColumn id="125" xr3:uid="{00000000-0010-0000-0400-00007D000000}" name="BLK4_INV22" dataDxfId="927"/>
    <tableColumn id="126" xr3:uid="{00000000-0010-0000-0400-00007E000000}" name="BLK4_INV23" dataDxfId="926"/>
    <tableColumn id="127" xr3:uid="{00000000-0010-0000-0400-00007F000000}" name="BLK4_INV24" dataDxfId="925"/>
    <tableColumn id="128" xr3:uid="{00000000-0010-0000-0400-000080000000}" name="BLK4_INV25" dataDxfId="924"/>
    <tableColumn id="129" xr3:uid="{00000000-0010-0000-0400-000081000000}" name="BLK4_INV26" dataDxfId="923"/>
    <tableColumn id="130" xr3:uid="{00000000-0010-0000-0400-000082000000}" name="BLK4_INV27" dataDxfId="922"/>
    <tableColumn id="131" xr3:uid="{00000000-0010-0000-0400-000083000000}" name="BLK4_INV28" dataDxfId="921"/>
    <tableColumn id="132" xr3:uid="{00000000-0010-0000-0400-000084000000}" name="BLK4_INV29" dataDxfId="920"/>
    <tableColumn id="133" xr3:uid="{00000000-0010-0000-0400-000085000000}" name="BLK4_INV30" dataDxfId="919"/>
    <tableColumn id="134" xr3:uid="{00000000-0010-0000-0400-000086000000}" name="BLK4_INV31" dataDxfId="918"/>
    <tableColumn id="135" xr3:uid="{00000000-0010-0000-0400-000087000000}" name="BLK5_INV1" dataDxfId="917"/>
    <tableColumn id="136" xr3:uid="{00000000-0010-0000-0400-000088000000}" name="BLK5_INV2" dataDxfId="916"/>
    <tableColumn id="137" xr3:uid="{00000000-0010-0000-0400-000089000000}" name="BLK5_INV3" dataDxfId="915"/>
    <tableColumn id="138" xr3:uid="{00000000-0010-0000-0400-00008A000000}" name="BLK5_INV4" dataDxfId="914"/>
    <tableColumn id="139" xr3:uid="{00000000-0010-0000-0400-00008B000000}" name="BLK5_INV5" dataDxfId="913"/>
    <tableColumn id="140" xr3:uid="{00000000-0010-0000-0400-00008C000000}" name="BLK5_INV6" dataDxfId="912"/>
    <tableColumn id="141" xr3:uid="{00000000-0010-0000-0400-00008D000000}" name="BLK5_INV7" dataDxfId="911"/>
    <tableColumn id="142" xr3:uid="{00000000-0010-0000-0400-00008E000000}" name="BLK5_INV8" dataDxfId="910"/>
    <tableColumn id="143" xr3:uid="{00000000-0010-0000-0400-00008F000000}" name="BLK5_INV9" dataDxfId="909"/>
    <tableColumn id="144" xr3:uid="{00000000-0010-0000-0400-000090000000}" name="BLK5_INV10" dataDxfId="908"/>
    <tableColumn id="145" xr3:uid="{00000000-0010-0000-0400-000091000000}" name="BLK5_INV11" dataDxfId="907"/>
    <tableColumn id="146" xr3:uid="{00000000-0010-0000-0400-000092000000}" name="BLK5_INV12" dataDxfId="906"/>
    <tableColumn id="147" xr3:uid="{00000000-0010-0000-0400-000093000000}" name="BLK5_INV13" dataDxfId="905"/>
    <tableColumn id="148" xr3:uid="{00000000-0010-0000-0400-000094000000}" name="BLK5_INV14" dataDxfId="904"/>
    <tableColumn id="149" xr3:uid="{00000000-0010-0000-0400-000095000000}" name="BLK5_INV15" dataDxfId="903"/>
    <tableColumn id="150" xr3:uid="{00000000-0010-0000-0400-000096000000}" name="BLK5_INV16" dataDxfId="902"/>
    <tableColumn id="151" xr3:uid="{00000000-0010-0000-0400-000097000000}" name="BLK5_INV17" dataDxfId="901"/>
    <tableColumn id="152" xr3:uid="{00000000-0010-0000-0400-000098000000}" name="BLK5_INV18" dataDxfId="900"/>
    <tableColumn id="153" xr3:uid="{00000000-0010-0000-0400-000099000000}" name="BLK5_INV19" dataDxfId="899"/>
    <tableColumn id="154" xr3:uid="{00000000-0010-0000-0400-00009A000000}" name="BLK5_INV20" dataDxfId="898"/>
    <tableColumn id="155" xr3:uid="{00000000-0010-0000-0400-00009B000000}" name="BLK5_INV21" dataDxfId="897"/>
    <tableColumn id="156" xr3:uid="{00000000-0010-0000-0400-00009C000000}" name="BLK5_INV22" dataDxfId="896"/>
    <tableColumn id="157" xr3:uid="{00000000-0010-0000-0400-00009D000000}" name="BLK5_INV23" dataDxfId="895"/>
    <tableColumn id="158" xr3:uid="{00000000-0010-0000-0400-00009E000000}" name="BLK5_INV24" dataDxfId="894"/>
    <tableColumn id="159" xr3:uid="{00000000-0010-0000-0400-00009F000000}" name="BLK5_INV25" dataDxfId="893"/>
    <tableColumn id="160" xr3:uid="{00000000-0010-0000-0400-0000A0000000}" name="BLK5_INV26" dataDxfId="892"/>
    <tableColumn id="161" xr3:uid="{00000000-0010-0000-0400-0000A1000000}" name="BLK5_INV27" dataDxfId="891"/>
    <tableColumn id="162" xr3:uid="{00000000-0010-0000-0400-0000A2000000}" name="BLK5_INV28" dataDxfId="890"/>
    <tableColumn id="163" xr3:uid="{00000000-0010-0000-0400-0000A3000000}" name="BLK5_INV29" dataDxfId="889"/>
    <tableColumn id="164" xr3:uid="{00000000-0010-0000-0400-0000A4000000}" name="BLK5_INV30" dataDxfId="888"/>
    <tableColumn id="165" xr3:uid="{00000000-0010-0000-0400-0000A5000000}" name="BLK5_INV31" dataDxfId="887"/>
    <tableColumn id="166" xr3:uid="{00000000-0010-0000-0400-0000A6000000}" name="BLK5_INV32" dataDxfId="886"/>
    <tableColumn id="274" xr3:uid="{00000000-0010-0000-0400-000012010000}" name="BLK6_INV1" dataDxfId="885"/>
    <tableColumn id="275" xr3:uid="{00000000-0010-0000-0400-000013010000}" name="BLK6_INV2" dataDxfId="884"/>
    <tableColumn id="276" xr3:uid="{00000000-0010-0000-0400-000014010000}" name="BLK6_INV3" dataDxfId="883"/>
    <tableColumn id="277" xr3:uid="{00000000-0010-0000-0400-000015010000}" name="BLK6_INV4" dataDxfId="882"/>
    <tableColumn id="278" xr3:uid="{00000000-0010-0000-0400-000016010000}" name="BLK6_INV5" dataDxfId="881"/>
    <tableColumn id="279" xr3:uid="{00000000-0010-0000-0400-000017010000}" name="BLK6_INV6" dataDxfId="880"/>
    <tableColumn id="280" xr3:uid="{00000000-0010-0000-0400-000018010000}" name="BLK6_INV7" dataDxfId="879"/>
    <tableColumn id="281" xr3:uid="{00000000-0010-0000-0400-000019010000}" name="BLK6_INV8" dataDxfId="878"/>
    <tableColumn id="282" xr3:uid="{00000000-0010-0000-0400-00001A010000}" name="BLK6_INV9" dataDxfId="877"/>
    <tableColumn id="283" xr3:uid="{00000000-0010-0000-0400-00001B010000}" name="BLK6_INV10" dataDxfId="876"/>
    <tableColumn id="284" xr3:uid="{00000000-0010-0000-0400-00001C010000}" name="BLK6_INV11" dataDxfId="875"/>
    <tableColumn id="285" xr3:uid="{00000000-0010-0000-0400-00001D010000}" name="BLK6_INV12" dataDxfId="874"/>
    <tableColumn id="286" xr3:uid="{00000000-0010-0000-0400-00001E010000}" name="BLK6_INV13" dataDxfId="873"/>
    <tableColumn id="287" xr3:uid="{00000000-0010-0000-0400-00001F010000}" name="BLK6_INV14" dataDxfId="872"/>
    <tableColumn id="288" xr3:uid="{00000000-0010-0000-0400-000020010000}" name="BLK6_INV15" dataDxfId="871"/>
    <tableColumn id="289" xr3:uid="{00000000-0010-0000-0400-000021010000}" name="BLK6_INV16" dataDxfId="870"/>
    <tableColumn id="290" xr3:uid="{00000000-0010-0000-0400-000022010000}" name="BLK6_INV17" dataDxfId="869"/>
    <tableColumn id="291" xr3:uid="{00000000-0010-0000-0400-000023010000}" name="BLK6_INV18" dataDxfId="868"/>
    <tableColumn id="292" xr3:uid="{00000000-0010-0000-0400-000024010000}" name="BLK6_INV19" dataDxfId="867"/>
    <tableColumn id="293" xr3:uid="{00000000-0010-0000-0400-000025010000}" name="BLK6_INV20" dataDxfId="866"/>
    <tableColumn id="294" xr3:uid="{00000000-0010-0000-0400-000026010000}" name="BLK6_INV21" dataDxfId="865"/>
    <tableColumn id="295" xr3:uid="{00000000-0010-0000-0400-000027010000}" name="BLK6_INV22" dataDxfId="864"/>
    <tableColumn id="296" xr3:uid="{00000000-0010-0000-0400-000028010000}" name="BLK6_INV23" dataDxfId="863"/>
    <tableColumn id="297" xr3:uid="{00000000-0010-0000-0400-000029010000}" name="BLK6_INV24" dataDxfId="862"/>
    <tableColumn id="298" xr3:uid="{00000000-0010-0000-0400-00002A010000}" name="BLK6_INV25" dataDxfId="861"/>
    <tableColumn id="299" xr3:uid="{00000000-0010-0000-0400-00002B010000}" name="BLK6_INV26" dataDxfId="860"/>
    <tableColumn id="300" xr3:uid="{00000000-0010-0000-0400-00002C010000}" name="BLK6_INV27" dataDxfId="859"/>
    <tableColumn id="301" xr3:uid="{00000000-0010-0000-0400-00002D010000}" name="BLK6_INV28" dataDxfId="858"/>
    <tableColumn id="302" xr3:uid="{00000000-0010-0000-0400-00002E010000}" name="BLK6_INV29" dataDxfId="857"/>
    <tableColumn id="303" xr3:uid="{00000000-0010-0000-0400-00002F010000}" name="BLK6_INV30" dataDxfId="856"/>
    <tableColumn id="304" xr3:uid="{00000000-0010-0000-0400-000030010000}" name="BLK6_INV31" dataDxfId="855"/>
    <tableColumn id="305" xr3:uid="{00000000-0010-0000-0400-000031010000}" name="BLK6_INV32" dataDxfId="854"/>
    <tableColumn id="306" xr3:uid="{00000000-0010-0000-0400-000032010000}" name="BLK7_INV1" dataDxfId="853"/>
    <tableColumn id="307" xr3:uid="{00000000-0010-0000-0400-000033010000}" name="BLK7_INV2" dataDxfId="852"/>
    <tableColumn id="308" xr3:uid="{00000000-0010-0000-0400-000034010000}" name="BLK7_INV3" dataDxfId="851"/>
    <tableColumn id="309" xr3:uid="{00000000-0010-0000-0400-000035010000}" name="BLK7_INV4" dataDxfId="850"/>
    <tableColumn id="310" xr3:uid="{00000000-0010-0000-0400-000036010000}" name="BLK7_INV5" dataDxfId="849"/>
    <tableColumn id="311" xr3:uid="{00000000-0010-0000-0400-000037010000}" name="BLK7_INV6" dataDxfId="848"/>
    <tableColumn id="312" xr3:uid="{00000000-0010-0000-0400-000038010000}" name="BLK7_INV7" dataDxfId="847"/>
    <tableColumn id="313" xr3:uid="{00000000-0010-0000-0400-000039010000}" name="BLK7_INV8" dataDxfId="846"/>
    <tableColumn id="314" xr3:uid="{00000000-0010-0000-0400-00003A010000}" name="BLK7_INV9" dataDxfId="845"/>
    <tableColumn id="315" xr3:uid="{00000000-0010-0000-0400-00003B010000}" name="BLK7_INV10" dataDxfId="844"/>
    <tableColumn id="316" xr3:uid="{00000000-0010-0000-0400-00003C010000}" name="BLK7_INV11" dataDxfId="843"/>
    <tableColumn id="317" xr3:uid="{00000000-0010-0000-0400-00003D010000}" name="BLK7_INV12" dataDxfId="842"/>
    <tableColumn id="318" xr3:uid="{00000000-0010-0000-0400-00003E010000}" name="BLK7_INV13" dataDxfId="841"/>
    <tableColumn id="319" xr3:uid="{00000000-0010-0000-0400-00003F010000}" name="BLK7_INV14" dataDxfId="840"/>
    <tableColumn id="320" xr3:uid="{00000000-0010-0000-0400-000040010000}" name="BLK7_INV15" dataDxfId="839"/>
    <tableColumn id="321" xr3:uid="{00000000-0010-0000-0400-000041010000}" name="BLK7_INV16" dataDxfId="838"/>
    <tableColumn id="322" xr3:uid="{00000000-0010-0000-0400-000042010000}" name="BLK7_INV17" dataDxfId="837"/>
    <tableColumn id="323" xr3:uid="{00000000-0010-0000-0400-000043010000}" name="BLK7_INV18" dataDxfId="836"/>
    <tableColumn id="324" xr3:uid="{00000000-0010-0000-0400-000044010000}" name="BLK7_INV19" dataDxfId="835"/>
    <tableColumn id="325" xr3:uid="{00000000-0010-0000-0400-000045010000}" name="BLK7_INV20" dataDxfId="834"/>
    <tableColumn id="326" xr3:uid="{00000000-0010-0000-0400-000046010000}" name="BLK7_INV21" dataDxfId="833"/>
    <tableColumn id="327" xr3:uid="{00000000-0010-0000-0400-000047010000}" name="BLK7_INV22" dataDxfId="832"/>
    <tableColumn id="328" xr3:uid="{00000000-0010-0000-0400-000048010000}" name="BLK7_INV23" dataDxfId="831"/>
    <tableColumn id="329" xr3:uid="{00000000-0010-0000-0400-000049010000}" name="BLK7_INV24" dataDxfId="830"/>
    <tableColumn id="330" xr3:uid="{00000000-0010-0000-0400-00004A010000}" name="BLK7_INV25" dataDxfId="829"/>
    <tableColumn id="331" xr3:uid="{00000000-0010-0000-0400-00004B010000}" name="BLK7_INV26" dataDxfId="828"/>
    <tableColumn id="332" xr3:uid="{00000000-0010-0000-0400-00004C010000}" name="BLK7_INV27" dataDxfId="827"/>
    <tableColumn id="333" xr3:uid="{00000000-0010-0000-0400-00004D010000}" name="BLK7_INV28" dataDxfId="826"/>
    <tableColumn id="169" xr3:uid="{00000000-0010-0000-0400-0000A9000000}" name="BLK7_INV29" dataDxfId="825"/>
    <tableColumn id="170" xr3:uid="{00000000-0010-0000-0400-0000AA000000}" name="BLK7_INV30" dataDxfId="824"/>
    <tableColumn id="171" xr3:uid="{00000000-0010-0000-0400-0000AB000000}" name="BLK7_INV31" dataDxfId="823"/>
    <tableColumn id="174" xr3:uid="{D37C006D-7970-4C77-86A3-36144D35C6AB}" name="BLK7_INV32" dataDxfId="822"/>
    <tableColumn id="334" xr3:uid="{00000000-0010-0000-0400-00004E010000}" name="BLK8_INV1" dataDxfId="821"/>
    <tableColumn id="335" xr3:uid="{00000000-0010-0000-0400-00004F010000}" name="BLK8_INV2" dataDxfId="820"/>
    <tableColumn id="336" xr3:uid="{00000000-0010-0000-0400-000050010000}" name="BLK8_INV3" dataDxfId="819"/>
    <tableColumn id="337" xr3:uid="{00000000-0010-0000-0400-000051010000}" name="BLK8_INV4" dataDxfId="818"/>
    <tableColumn id="338" xr3:uid="{00000000-0010-0000-0400-000052010000}" name="BLK8_INV5" dataDxfId="817"/>
    <tableColumn id="339" xr3:uid="{00000000-0010-0000-0400-000053010000}" name="BLK8_INV6" dataDxfId="816"/>
    <tableColumn id="340" xr3:uid="{00000000-0010-0000-0400-000054010000}" name="BLK8_INV7" dataDxfId="815"/>
    <tableColumn id="341" xr3:uid="{00000000-0010-0000-0400-000055010000}" name="BLK8_INV8" dataDxfId="814"/>
    <tableColumn id="342" xr3:uid="{00000000-0010-0000-0400-000056010000}" name="BLK8_INV9" dataDxfId="813"/>
    <tableColumn id="343" xr3:uid="{00000000-0010-0000-0400-000057010000}" name="BLK8_INV10" dataDxfId="812"/>
    <tableColumn id="344" xr3:uid="{00000000-0010-0000-0400-000058010000}" name="BLK8_INV11" dataDxfId="811"/>
    <tableColumn id="345" xr3:uid="{00000000-0010-0000-0400-000059010000}" name="BLK8_INV12" dataDxfId="810"/>
    <tableColumn id="346" xr3:uid="{00000000-0010-0000-0400-00005A010000}" name="BLK8_INV13" dataDxfId="809"/>
    <tableColumn id="347" xr3:uid="{00000000-0010-0000-0400-00005B010000}" name="BLK8_INV14" dataDxfId="808"/>
    <tableColumn id="348" xr3:uid="{00000000-0010-0000-0400-00005C010000}" name="BLK8_INV15" dataDxfId="807"/>
    <tableColumn id="349" xr3:uid="{00000000-0010-0000-0400-00005D010000}" name="BLK8_INV16" dataDxfId="806"/>
    <tableColumn id="350" xr3:uid="{00000000-0010-0000-0400-00005E010000}" name="BLK8_INV17" dataDxfId="805"/>
    <tableColumn id="351" xr3:uid="{00000000-0010-0000-0400-00005F010000}" name="BLK8_INV18" dataDxfId="804"/>
    <tableColumn id="352" xr3:uid="{00000000-0010-0000-0400-000060010000}" name="BLK8_INV19" dataDxfId="803"/>
    <tableColumn id="353" xr3:uid="{00000000-0010-0000-0400-000061010000}" name="BLK8_INV20" dataDxfId="802"/>
    <tableColumn id="354" xr3:uid="{00000000-0010-0000-0400-000062010000}" name="BLK8_INV21" dataDxfId="801"/>
    <tableColumn id="355" xr3:uid="{00000000-0010-0000-0400-000063010000}" name="BLK8_INV22" dataDxfId="800"/>
    <tableColumn id="356" xr3:uid="{00000000-0010-0000-0400-000064010000}" name="BLK8_INV23" dataDxfId="799"/>
    <tableColumn id="357" xr3:uid="{00000000-0010-0000-0400-000065010000}" name="BLK8_INV24" dataDxfId="798"/>
    <tableColumn id="358" xr3:uid="{00000000-0010-0000-0400-000066010000}" name="BLK8_INV25" dataDxfId="797"/>
    <tableColumn id="359" xr3:uid="{00000000-0010-0000-0400-000067010000}" name="BLK8_INV26" dataDxfId="796"/>
    <tableColumn id="360" xr3:uid="{00000000-0010-0000-0400-000068010000}" name="BLK8_INV27" dataDxfId="795"/>
    <tableColumn id="175" xr3:uid="{1521660E-69DB-4077-84DD-34A1AB504D33}" name="BLK8_INV28" dataDxfId="794"/>
    <tableColumn id="172" xr3:uid="{00000000-0010-0000-0400-0000AC000000}" name="AT (°C) 14 Hours" dataDxfId="793"/>
    <tableColumn id="177" xr3:uid="{00000000-0010-0000-0400-0000B1000000}" name="MT (°C) Gen. Hours" dataDxfId="792"/>
    <tableColumn id="183" xr3:uid="{00000000-0010-0000-0400-0000B7000000}" name="WS_Avg (m/s) (24 Hours)" dataDxfId="791"/>
    <tableColumn id="189" xr3:uid="{00000000-0010-0000-0400-0000BD000000}" name="WS_Max (m/s)" dataDxfId="790"/>
    <tableColumn id="167" xr3:uid="{00000000-0010-0000-0400-0000A7000000}" name="Rain (mm)" dataDxfId="789"/>
    <tableColumn id="195" xr3:uid="{00000000-0010-0000-0400-0000C3000000}" name="GHI " dataDxfId="788"/>
    <tableColumn id="207" xr3:uid="{00000000-0010-0000-0400-0000CF000000}" name="POA" dataDxfId="787"/>
    <tableColumn id="219" xr3:uid="{00000000-0010-0000-0400-0000DB000000}" name="GHI_Lost " dataDxfId="786"/>
    <tableColumn id="225" xr3:uid="{00000000-0010-0000-0400-0000E1000000}" name="POA_Lost" dataDxfId="785"/>
    <tableColumn id="231" xr3:uid="{00000000-0010-0000-0400-0000E7000000}" name="33kV_IC1_ExPort" dataDxfId="784"/>
    <tableColumn id="232" xr3:uid="{00000000-0010-0000-0400-0000E8000000}" name="33kV_IC1_Import" dataDxfId="783"/>
    <tableColumn id="233" xr3:uid="{00000000-0010-0000-0400-0000E9000000}" name="33kV_IC2_ExPort" dataDxfId="782"/>
    <tableColumn id="234" xr3:uid="{00000000-0010-0000-0400-0000EA000000}" name="33kV_IC2_Import" dataDxfId="781"/>
    <tableColumn id="369" xr3:uid="{00000000-0010-0000-0400-000071010000}" name="33kV_IC3_ExPort" dataDxfId="780"/>
    <tableColumn id="370" xr3:uid="{00000000-0010-0000-0400-000072010000}" name="33kV_IC3_Import" dataDxfId="779"/>
    <tableColumn id="371" xr3:uid="{00000000-0010-0000-0400-000073010000}" name="33kV_IC4_ExPort" dataDxfId="778"/>
    <tableColumn id="372" xr3:uid="{00000000-0010-0000-0400-000074010000}" name="33kV_IC4_Import" dataDxfId="777"/>
    <tableColumn id="235" xr3:uid="{00000000-0010-0000-0400-0000EB000000}" name=" " dataDxfId="776"/>
    <tableColumn id="236" xr3:uid="{00000000-0010-0000-0400-0000EC000000}" name="I31kV_PQM_Im" dataDxfId="775"/>
    <tableColumn id="249" xr3:uid="{00000000-0010-0000-0400-0000F9000000}" name="33kV_IC1_ExPort(KWh)" dataDxfId="774" dataCellStyle="Comma"/>
    <tableColumn id="250" xr3:uid="{00000000-0010-0000-0400-0000FA000000}" name="33kV_IC1_Import(KWh)" dataDxfId="773" dataCellStyle="Comma"/>
    <tableColumn id="251" xr3:uid="{00000000-0010-0000-0400-0000FB000000}" name="33kV_IC2_ExPort(KWh)" dataDxfId="772" dataCellStyle="Comma"/>
    <tableColumn id="252" xr3:uid="{00000000-0010-0000-0400-0000FC000000}" name="33kV_IC2_Import(KWh)" dataDxfId="771" dataCellStyle="Comma"/>
    <tableColumn id="373" xr3:uid="{00000000-0010-0000-0400-000075010000}" name="33kV_IC3_ExPort(KWh)" dataDxfId="770" dataCellStyle="Comma"/>
    <tableColumn id="374" xr3:uid="{00000000-0010-0000-0400-000076010000}" name="33kV_IC3_Import(KWh)" dataDxfId="769" dataCellStyle="Comma"/>
    <tableColumn id="375" xr3:uid="{00000000-0010-0000-0400-000077010000}" name="33kV_IC4_ExPort(kWh)" dataDxfId="768" dataCellStyle="Comma"/>
    <tableColumn id="376" xr3:uid="{00000000-0010-0000-0400-000078010000}" name="33kV_IC4_Import(KWh)" dataDxfId="767" dataCellStyle="Comma"/>
    <tableColumn id="253" xr3:uid="{00000000-0010-0000-0400-0000FD000000}" name="132kV_PQM_Ex(KWh)" dataDxfId="766" dataCellStyle="Comma"/>
    <tableColumn id="254" xr3:uid="{00000000-0010-0000-0400-0000FE000000}" name="132kV_PQM_Im(KWh)" dataDxfId="765" dataCellStyle="Comma"/>
    <tableColumn id="255" xr3:uid="{00000000-0010-0000-0400-0000FF000000}" name="33kV_Net_Ex (kWh)" dataDxfId="764" dataCellStyle="Comma">
      <calculatedColumnFormula>(JU4+JW4)-(JV4+JX4)</calculatedColumnFormula>
    </tableColumn>
    <tableColumn id="256" xr3:uid="{00000000-0010-0000-0400-000000010000}" name="132kV_Net_Ex (kWh)" dataDxfId="763" dataCellStyle="Comma">
      <calculatedColumnFormula>IFERROR(KC4-KD4,"")</calculatedColumnFormula>
    </tableColumn>
    <tableColumn id="257" xr3:uid="{00000000-0010-0000-0400-000001010000}" name="Operating Hours" dataDxfId="762" dataCellStyle="Comma">
      <calculatedColumnFormula>(RD[[#This Row],[Sunset Time (POA&lt;20 W/m2)]]-RD[[#This Row],[Sunrise Time (POA&gt;20 W/m2)]])*24</calculatedColumnFormula>
    </tableColumn>
    <tableColumn id="258" xr3:uid="{00000000-0010-0000-0400-000002010000}" name="GHI (KWh/m2)2" dataDxfId="761">
      <calculatedColumnFormula>RD[[#This Row],[GHI ]]</calculatedColumnFormula>
    </tableColumn>
    <tableColumn id="260" xr3:uid="{00000000-0010-0000-0400-000004010000}" name="POA(KWh/m2)2" dataDxfId="760">
      <calculatedColumnFormula>RD[[#This Row],[POA]]</calculatedColumnFormula>
    </tableColumn>
    <tableColumn id="264" xr3:uid="{00000000-0010-0000-0400-000008010000}" name="Amm_Temp(°C)" dataDxfId="759">
      <calculatedColumnFormula>RD[[#This Row],[AT (°C) 14 Hours]]</calculatedColumnFormula>
    </tableColumn>
    <tableColumn id="265" xr3:uid="{00000000-0010-0000-0400-000009010000}" name="Mod_Temp(°C)" dataDxfId="758">
      <calculatedColumnFormula>RD[[#This Row],[MT (°C) Gen. Hours]]</calculatedColumnFormula>
    </tableColumn>
    <tableColumn id="266" xr3:uid="{00000000-0010-0000-0400-00000A010000}" name="WS_Avg(m/s)" dataDxfId="757">
      <calculatedColumnFormula>RD[[#This Row],[WS_Avg (m/s) (24 Hours)]]</calculatedColumnFormula>
    </tableColumn>
    <tableColumn id="267" xr3:uid="{00000000-0010-0000-0400-00000B010000}" name="WS_Max(m/s)" dataDxfId="756">
      <calculatedColumnFormula>RD[[#This Row],[WS_Max (m/s)]]</calculatedColumnFormula>
    </tableColumn>
    <tableColumn id="268" xr3:uid="{00000000-0010-0000-0400-00000C010000}" name="Inv_Exp(KWh)" dataDxfId="755">
      <calculatedColumnFormula>SUM(RD[[#This Row],[BLK1_INV1]:[BLK8_INV27]])</calculatedColumnFormula>
    </tableColumn>
    <tableColumn id="269" xr3:uid="{00000000-0010-0000-0400-00000D010000}" name="WPR_Eac" dataDxfId="754"/>
    <tableColumn id="270" xr3:uid="{00000000-0010-0000-0400-00000E010000}" name="WPR_Edc" dataDxfId="753"/>
    <tableColumn id="271" xr3:uid="{00000000-0010-0000-0400-00000F010000}" name="WPR" dataDxfId="752">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751" totalsRowDxfId="748" headerRowBorderDxfId="750" tableBorderDxfId="749" totalsRowBorderDxfId="747">
  <autoFilter ref="A1:AS369" xr:uid="{3B203726-2095-49D8-A694-A659B4A14C0A}"/>
  <tableColumns count="45">
    <tableColumn id="1" xr3:uid="{49331164-3EAB-44DA-90A7-516EFC04B490}" name="Date" dataDxfId="746" totalsRowDxfId="745" dataCellStyle="Normal 53"/>
    <tableColumn id="2" xr3:uid="{2D110DEE-5BF3-454F-9218-CCE60A151302}" name="Financial Year" dataDxfId="744" totalsRowDxfId="743" dataCellStyle="Normal 53">
      <calculatedColumnFormula>YEAR(Table13[[#This Row],[Date]])+IF(MONTH(Table13[[#This Row],[Date]])&gt;=4,1,0)</calculatedColumnFormula>
    </tableColumn>
    <tableColumn id="3" xr3:uid="{37DFA36D-1BBA-4A44-A7D9-F26561F835F6}" name="Calendar Year" dataDxfId="742" totalsRowDxfId="741" dataCellStyle="Normal 53">
      <calculatedColumnFormula>YEAR(Table13[[#This Row],[Date]])</calculatedColumnFormula>
    </tableColumn>
    <tableColumn id="4" xr3:uid="{E9FAE028-4151-4FCB-BF43-2D43738476A8}" name="Month Year" dataDxfId="740" totalsRowDxfId="739" dataCellStyle="Normal 53">
      <calculatedColumnFormula>Table13[[#This Row],[Date]]-DAY(Table13[[#This Row],[Date]])+1</calculatedColumnFormula>
    </tableColumn>
    <tableColumn id="5" xr3:uid="{87B68F0A-9F82-4CDE-9EAA-DE532516DCA5}" name="Days" dataDxfId="738" totalsRowDxfId="737" dataCellStyle="Normal 53">
      <calculatedColumnFormula>DAY(EOMONTH(A2,0))</calculatedColumnFormula>
    </tableColumn>
    <tableColumn id="6" xr3:uid="{33DA5E20-FC7B-4D81-8F60-ADE4F9AAD842}" name="Operating Hours" dataDxfId="736" dataCellStyle="Percent 43">
      <calculatedColumnFormula>IFERROR(_xlfn.XLOOKUP($A2,Raw_Data!$B:$B,Raw_Data!$KG:$KG),"")</calculatedColumnFormula>
    </tableColumn>
    <tableColumn id="7" xr3:uid="{58F2F89C-1D98-42BE-B0E7-7809ADF8B85A}" name="GHI-UP (KWh/m2)" dataDxfId="735" totalsRowDxfId="734" dataCellStyle="Percent 43">
      <calculatedColumnFormula>IFERROR(_xlfn.XLOOKUP($A2,Raw_Data!$B:$B,Raw_Data!KH:KH),"")</calculatedColumnFormula>
    </tableColumn>
    <tableColumn id="8" xr3:uid="{D10AA21C-FB29-49C0-962E-D7DB33D1FFA7}" name="GHI-Down(KWh/m2)" dataDxfId="733" totalsRowDxfId="732" dataCellStyle="Percent 43"/>
    <tableColumn id="9" xr3:uid="{DFBDBA3B-ACBF-47E0-A773-88EF915D4C27}" name="POA-UP(KWh/m2)" dataDxfId="731" totalsRowDxfId="730" dataCellStyle="Percent 43">
      <calculatedColumnFormula>IFERROR(_xlfn.XLOOKUP($A2,Raw_Data!$B:$B,Raw_Data!$KI:$KI),"")</calculatedColumnFormula>
    </tableColumn>
    <tableColumn id="10" xr3:uid="{19829804-03CF-4955-9789-A937DA3C2C45}" name="POA-Down(KWh/m2)" dataDxfId="729" dataCellStyle="Percent 43"/>
    <tableColumn id="11" xr3:uid="{87AC32BE-04A9-42BB-A85D-14F59A2A1BF9}" name="Amb_Temp(°C)" dataDxfId="728" totalsRowDxfId="727" dataCellStyle="Percent 43">
      <calculatedColumnFormula>IFERROR(_xlfn.XLOOKUP($A2,Raw_Data!$B:$B,Raw_Data!KJ:KJ),"")</calculatedColumnFormula>
    </tableColumn>
    <tableColumn id="12" xr3:uid="{1D75C511-BEEE-41CD-AE72-FD39512392BC}" name="Mod_Temp(°C)" dataDxfId="726" totalsRowDxfId="725" dataCellStyle="Percent 43">
      <calculatedColumnFormula>IFERROR(_xlfn.XLOOKUP($A2,Raw_Data!$B:$B,Raw_Data!KK:KK),"")</calculatedColumnFormula>
    </tableColumn>
    <tableColumn id="13" xr3:uid="{854248A8-4A8F-4035-88A7-C4C68BDB5DF7}" name="WS_Avg(m/s)" dataDxfId="724" totalsRowDxfId="723" dataCellStyle="Percent 43">
      <calculatedColumnFormula>IFERROR(_xlfn.XLOOKUP($A2,Raw_Data!$B:$B,Raw_Data!KL:KL),"")</calculatedColumnFormula>
    </tableColumn>
    <tableColumn id="14" xr3:uid="{FBB52B0A-F091-4917-B4BC-792FC5D96FC9}" name="WS_Max(m/s)" dataDxfId="722" totalsRowDxfId="721" dataCellStyle="Percent 43">
      <calculatedColumnFormula>IFERROR(_xlfn.XLOOKUP($A2,Raw_Data!$B:$B,Raw_Data!KM:KM),"")</calculatedColumnFormula>
    </tableColumn>
    <tableColumn id="15" xr3:uid="{FC90C8C1-B608-4C30-86A6-1422B7F0DB38}" name="PA(%)" dataDxfId="720" totalsRowDxfId="719" dataCellStyle="Percent 43">
      <calculatedColumnFormula>IFERROR(1-SUMIF(PA!$B:$B,$A2,PA!AJ:AJ)/($AA2+SUMIF(PA!$B:$B,$A2,PA!AJ:AJ)),"")</calculatedColumnFormula>
    </tableColumn>
    <tableColumn id="16" xr3:uid="{031E2A96-98CB-40F3-AB2B-50D61CAFA61E}" name="MA (%)" dataDxfId="718" totalsRowDxfId="717" dataCellStyle="Percent 43"/>
    <tableColumn id="17" xr3:uid="{AEA3A465-AF29-49F4-9C94-77A812F882A4}" name="IGA (%)" dataDxfId="716" totalsRowDxfId="715" dataCellStyle="Percent 43"/>
    <tableColumn id="18" xr3:uid="{283929F0-2115-4FC5-888B-EF8432A7E0BB}" name="EGA(%)" dataDxfId="714" dataCellStyle="Percent 43">
      <calculatedColumnFormula>IFERROR(1-SUMIF(GA!$C:$C,$A2,GA!$X:$X)/($AA2+SUMIF(GA!$C:$C,$A2,GA!$X:$X)),"")</calculatedColumnFormula>
    </tableColumn>
    <tableColumn id="19" xr3:uid="{DB115EE3-EFE5-4DB4-ACB5-E1B13AFD64FF}" name="EMA (%)" dataDxfId="713" totalsRowDxfId="712" dataCellStyle="Normal 53"/>
    <tableColumn id="20" xr3:uid="{A49BD202-0098-4877-A3DF-B33540A5A044}" name="TA (%)" dataDxfId="711" totalsRowDxfId="710" dataCellStyle="Percent 43"/>
    <tableColumn id="21" xr3:uid="{8BEDF9D7-76FE-42C2-A225-EDA6B635BF33}" name="PR(%)" dataDxfId="709" totalsRowDxfId="708" dataCellStyle="Percent 43">
      <calculatedColumnFormula>IFERROR(AA2/I2/AB2/1000,"")</calculatedColumnFormula>
    </tableColumn>
    <tableColumn id="22" xr3:uid="{D15BCCC4-2EF2-42FC-A7D3-90060D608014}" name="WPR(%)" dataDxfId="707" totalsRowDxfId="706" dataCellStyle="Percent 43">
      <calculatedColumnFormula>IFERROR(_xlfn.XLOOKUP($A2,Raw_Data!$B:$B,Raw_Data!$KQ:$KQ),"")</calculatedColumnFormula>
    </tableColumn>
    <tableColumn id="23" xr3:uid="{F2969299-67B3-4F43-9970-8ACEB0754219}" name="CUF(%)" dataDxfId="705" totalsRowDxfId="704" dataCellStyle="Percent 43">
      <calculatedColumnFormula>IFERROR(AA2/(24*AB2*1000),"")</calculatedColumnFormula>
    </tableColumn>
    <tableColumn id="24" xr3:uid="{69914939-A5C1-445B-A68E-B18042777754}" name="Gen_Exp (kWh)" dataDxfId="703" totalsRowDxfId="702" dataCellStyle="Normal 53">
      <calculatedColumnFormula>IFERROR(_xlfn.XLOOKUP($A2,Raw_Data!$B:$B,Raw_Data!$KN:$KN),"")</calculatedColumnFormula>
    </tableColumn>
    <tableColumn id="25" xr3:uid="{A6A7272D-B6B7-48A3-A9F4-0B349A9BA1A5}" name="Mtr_Export (kWh)" dataDxfId="701" totalsRowDxfId="700" dataCellStyle="Normal 53">
      <calculatedColumnFormula>IFERROR(_xlfn.XLOOKUP($A2,Raw_Data!$B:$B,Raw_Data!$KC:$KC),"")</calculatedColumnFormula>
    </tableColumn>
    <tableColumn id="26" xr3:uid="{1287878D-6530-4708-9198-0C07D74CDDA5}" name="Mtr_Import (kWh)" dataDxfId="699" totalsRowDxfId="698" dataCellStyle="Normal 53">
      <calculatedColumnFormula>IFERROR(_xlfn.XLOOKUP($A2,Raw_Data!$B:$B,Raw_Data!$KD:$KD),"")</calculatedColumnFormula>
    </tableColumn>
    <tableColumn id="27" xr3:uid="{BFC39E57-4975-4F67-87C7-BEDA6ADB82A8}" name="Mtr_Net_Exp (KWh)" dataDxfId="697" dataCellStyle="Normal 53">
      <calculatedColumnFormula>IFERROR(_xlfn.XLOOKUP($A2,Raw_Data!$B:$B,Raw_Data!$KF:$KF),"")</calculatedColumnFormula>
    </tableColumn>
    <tableColumn id="28" xr3:uid="{F771343E-28FA-43EC-818A-A4A1064E1C12}" name="Operational Capacity (MW)" dataDxfId="696" totalsRowDxfId="695" dataCellStyle="Normal 53">
      <calculatedColumnFormula>IFERROR(_xlfn.XLOOKUP($A2,Raw_Data!$B:$B,Raw_Data!I:I)/1000,"")</calculatedColumnFormula>
    </tableColumn>
    <tableColumn id="29" xr3:uid="{B63F84BD-286E-4F4F-B9C4-1CF27F227DAE}" name="Bugt_Resource" dataDxfId="694" totalsRowDxfId="693" dataCellStyle="Normal 53">
      <calculatedColumnFormula>IFERROR(_xlfn.XLOOKUP($D2,'Modelling New'!$D:$D,'Modelling New'!$P:$P),"")</calculatedColumnFormula>
    </tableColumn>
    <tableColumn id="30" xr3:uid="{5B376AB6-CF9C-42D3-B833-3C8A9F272FCD}" name="Bugt_Energy" dataDxfId="692" dataCellStyle="Normal 53">
      <calculatedColumnFormula>IFERROR(_xlfn.XLOOKUP($D2,'Modelling New'!$D:$D,'Modelling New'!$T:$T)*1000,"")</calculatedColumnFormula>
    </tableColumn>
    <tableColumn id="43" xr3:uid="{8EBA8262-02E2-485D-B2CD-E236A343A4AD}" name="Bugt PR" dataDxfId="691" dataCellStyle="Percent 35">
      <calculatedColumnFormula>IFERROR(_xlfn.XLOOKUP($D2,'Modelling New'!$D:$D,'Modelling New'!$O:$O),"")</calculatedColumnFormula>
    </tableColumn>
    <tableColumn id="42" xr3:uid="{4CDA2AD1-CDB5-4FC2-BB6C-493E34B7F743}" name="Bugt CUF" dataDxfId="690" totalsRowDxfId="689" dataCellStyle="Percent 35">
      <calculatedColumnFormula>IFERROR(_xlfn.XLOOKUP($D2,'Modelling New'!$D:$D,'Modelling New'!$W:$W),"")</calculatedColumnFormula>
    </tableColumn>
    <tableColumn id="31" xr3:uid="{DEA2AEF8-25BC-4B90-AB15-018053AA0DA0}" name="Bugt_PA" dataDxfId="688" totalsRowDxfId="687" dataCellStyle="Percent 35">
      <calculatedColumnFormula>IFERROR(_xlfn.XLOOKUP($D2,'Modelling New'!$D:$D,'Modelling New'!$AE:$AE),"")</calculatedColumnFormula>
    </tableColumn>
    <tableColumn id="32" xr3:uid="{530311D8-D9AB-4B3D-8FFC-4BBA7630AC9E}" name="Bugt_EGA" dataDxfId="686" totalsRowDxfId="685" dataCellStyle="Percent 35">
      <calculatedColumnFormula>IFERROR(_xlfn.XLOOKUP($D2,'Modelling New'!$D:$D,'Modelling New'!$AF:$AF),"")</calculatedColumnFormula>
    </tableColumn>
    <tableColumn id="33" xr3:uid="{73D5A29F-6704-4558-B1F6-21E5217B1779}" name="Expected Energy" dataDxfId="684" totalsRowDxfId="683" dataCellStyle="Normal 53"/>
    <tableColumn id="34" xr3:uid="{C6EE79F6-FE41-4904-8187-0053AAD099E7}" name="Actual Energy WPR" dataDxfId="682" totalsRowDxfId="681" dataCellStyle="Normal 53"/>
    <tableColumn id="35" xr3:uid="{DBC7D838-FEB6-418C-B358-21D7838203A0}" name="RA (%)" dataDxfId="680" totalsRowDxfId="679" dataCellStyle="Normal 53"/>
    <tableColumn id="36" xr3:uid="{790EBCFF-F6E1-47A3-8B3F-0D8EFA397E48}" name="Mod Clean Dry (Num)" dataDxfId="678" totalsRowDxfId="677" dataCellStyle="Normal 53"/>
    <tableColumn id="37" xr3:uid="{49F8C4C4-1657-4839-8511-D3D012676E43}" name="Mod Clean Wet (Num)" dataDxfId="676" totalsRowDxfId="675" dataCellStyle="Normal 53"/>
    <tableColumn id="38" xr3:uid="{9AE27CB4-C6B7-4D24-8FF4-077BAE181FE5}" name="Line Loss(%)" dataDxfId="674" totalsRowDxfId="673" dataCellStyle="Percent 35"/>
    <tableColumn id="39" xr3:uid="{E0EE24BD-846E-4620-8DA7-AD3B7879EEE8}" name="Reactive Power (%)" dataDxfId="672" dataCellStyle="Percent 43"/>
    <tableColumn id="40" xr3:uid="{7E75F90B-5C77-42D6-BC4C-CFDA882DE538}" name="Bugt Line loss (%) (Wind)" dataDxfId="671" totalsRowDxfId="670" dataCellStyle="Percent 43"/>
    <tableColumn id="41" xr3:uid="{5F964522-45B8-4CA3-8C82-AAA02167987E}" name="Bugt Reactive Power (%) (Wind)" dataDxfId="669" totalsRowDxfId="668" dataCellStyle="Percent 43"/>
    <tableColumn id="45" xr3:uid="{53F5A90A-5D5D-46B1-B329-AF28B53869D7}" name="Bugt Capacity" dataDxfId="667" totalsRowDxfId="666" dataCellStyle="Normal 53">
      <calculatedColumnFormula>IFERROR(_xlfn.XLOOKUP($D1,'Modelling New'!$D:$D,'Modelling New'!$N:$N),"")</calculatedColumnFormula>
    </tableColumn>
    <tableColumn id="44" xr3:uid="{9308A95A-73E6-4885-A1C1-365931361676}" name="CC*Bugt" dataDxfId="665" totalsRowDxfId="664" dataCellStyle="Normal 5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592" totalsRowShown="0" headerRowDxfId="590" headerRowBorderDxfId="589" tableBorderDxfId="588" totalsRowBorderDxfId="587" headerRowCellStyle="Normal 26">
  <autoFilter ref="A3:AL592"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zoomScale="90" zoomScaleNormal="90" workbookViewId="0">
      <selection activeCell="B4" sqref="B4:F4"/>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8" t="s">
        <v>0</v>
      </c>
      <c r="B1" s="389"/>
      <c r="C1" s="389"/>
      <c r="D1" s="389"/>
      <c r="E1" s="389"/>
      <c r="F1" s="390"/>
    </row>
    <row r="2" spans="1:9" x14ac:dyDescent="0.25">
      <c r="A2" s="71" t="s">
        <v>1</v>
      </c>
      <c r="B2" s="391">
        <v>45839</v>
      </c>
      <c r="C2" s="392"/>
      <c r="D2" s="392"/>
      <c r="E2" s="392"/>
      <c r="F2" s="393"/>
    </row>
    <row r="3" spans="1:9" x14ac:dyDescent="0.25">
      <c r="A3" s="71" t="s">
        <v>2</v>
      </c>
      <c r="B3" s="394">
        <v>45860</v>
      </c>
      <c r="C3" s="395"/>
      <c r="D3" s="395"/>
      <c r="E3" s="395"/>
      <c r="F3" s="396"/>
    </row>
    <row r="4" spans="1:9" x14ac:dyDescent="0.25">
      <c r="A4" s="71" t="s">
        <v>3</v>
      </c>
      <c r="B4" s="397" t="s">
        <v>4</v>
      </c>
      <c r="C4" s="398"/>
      <c r="D4" s="398"/>
      <c r="E4" s="398"/>
      <c r="F4" s="399"/>
    </row>
    <row r="5" spans="1:9" x14ac:dyDescent="0.25">
      <c r="A5" s="71" t="s">
        <v>5</v>
      </c>
      <c r="B5" s="385">
        <v>45748</v>
      </c>
      <c r="C5" s="386"/>
      <c r="D5" s="386"/>
      <c r="E5" s="386"/>
      <c r="F5" s="387"/>
    </row>
    <row r="6" spans="1:9" x14ac:dyDescent="0.25">
      <c r="A6" s="71" t="s">
        <v>6</v>
      </c>
      <c r="B6" s="385">
        <v>46112</v>
      </c>
      <c r="C6" s="386"/>
      <c r="D6" s="386"/>
      <c r="E6" s="386"/>
      <c r="F6" s="387"/>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82">
        <v>1</v>
      </c>
      <c r="B9" s="72" t="s">
        <v>13</v>
      </c>
      <c r="C9" s="75">
        <f>_xlfn.XLOOKUP($B$3,'Daily KPI'!$A:$A,'Daily KPI'!$AD:$AD,0)/1000</f>
        <v>224.11206615792483</v>
      </c>
      <c r="D9" s="76">
        <f>_xlfn.XLOOKUP(B3,'Daily KPI'!$A:$A,'Daily KPI'!$AA:$AA,0)/1000</f>
        <v>300.85698699998284</v>
      </c>
      <c r="E9" s="77">
        <f>-(C9-D9)/C9</f>
        <v>0.34243993265395284</v>
      </c>
      <c r="F9" s="234"/>
    </row>
    <row r="10" spans="1:9" x14ac:dyDescent="0.25">
      <c r="A10" s="383"/>
      <c r="B10" s="72" t="s">
        <v>14</v>
      </c>
      <c r="C10" s="75">
        <f>Monthly_KPI!E4</f>
        <v>4930.4654554743465</v>
      </c>
      <c r="D10" s="78">
        <f>Monthly_KPI!F4</f>
        <v>4870.2633790000036</v>
      </c>
      <c r="E10" s="77">
        <f t="shared" ref="E10:E26" si="0">-(C10-D10)/C10</f>
        <v>-1.2210221736266283E-2</v>
      </c>
      <c r="F10" s="234"/>
      <c r="I10" s="91"/>
    </row>
    <row r="11" spans="1:9" x14ac:dyDescent="0.25">
      <c r="A11" s="384"/>
      <c r="B11" s="72" t="s">
        <v>15</v>
      </c>
      <c r="C11" s="75">
        <f>Annual_KPI!E4</f>
        <v>33086.3199263508</v>
      </c>
      <c r="D11" s="78">
        <f>Annual_KPI!F4</f>
        <v>31413.681823285537</v>
      </c>
      <c r="E11" s="77">
        <f t="shared" si="0"/>
        <v>-5.0553766837427294E-2</v>
      </c>
      <c r="F11" s="234"/>
    </row>
    <row r="12" spans="1:9" x14ac:dyDescent="0.25">
      <c r="A12" s="382">
        <v>2</v>
      </c>
      <c r="B12" s="72" t="s">
        <v>16</v>
      </c>
      <c r="C12" s="79">
        <f>_xlfn.XLOOKUP($B$3,'Daily KPI'!$A:$A,'Daily KPI'!$AF:$AF,0)</f>
        <v>0.13988469412898213</v>
      </c>
      <c r="D12" s="80">
        <f>_xlfn.XLOOKUP($B$3,'Daily KPI'!$A:$A,'Daily KPI'!$W:$W,0)</f>
        <v>0.18780086579274835</v>
      </c>
      <c r="E12" s="77">
        <f t="shared" si="0"/>
        <v>0.34254048995227893</v>
      </c>
      <c r="F12" s="235"/>
    </row>
    <row r="13" spans="1:9" x14ac:dyDescent="0.25">
      <c r="A13" s="383"/>
      <c r="B13" s="72" t="s">
        <v>17</v>
      </c>
      <c r="C13" s="79">
        <f>Monthly_KPI!I4</f>
        <v>0.13988469412898213</v>
      </c>
      <c r="D13" s="80">
        <f>Monthly_KPI!J4</f>
        <v>0.13817667099615746</v>
      </c>
      <c r="E13" s="77">
        <f t="shared" si="0"/>
        <v>-1.2210221736266375E-2</v>
      </c>
      <c r="F13" s="234"/>
    </row>
    <row r="14" spans="1:9" x14ac:dyDescent="0.25">
      <c r="A14" s="384"/>
      <c r="B14" s="72" t="s">
        <v>18</v>
      </c>
      <c r="C14" s="79">
        <f>Annual_KPI!I4</f>
        <v>0.18275740355506168</v>
      </c>
      <c r="D14" s="80">
        <f>Annual_KPI!J4</f>
        <v>0.17351832838792547</v>
      </c>
      <c r="E14" s="77">
        <f t="shared" si="0"/>
        <v>-5.0553766837427364E-2</v>
      </c>
      <c r="F14" s="234"/>
    </row>
    <row r="15" spans="1:9" x14ac:dyDescent="0.25">
      <c r="A15" s="382">
        <v>3</v>
      </c>
      <c r="B15" s="72" t="s">
        <v>19</v>
      </c>
      <c r="C15" s="230">
        <f>_xlfn.XLOOKUP($B$3,'Daily KPI'!$A:$A,'Daily KPI'!$AE:$AE,0)</f>
        <v>0.77092009208861256</v>
      </c>
      <c r="D15" s="80">
        <f>_xlfn.XLOOKUP($B$3,'Daily KPI'!$A:$A,'Daily KPI'!$U:$U,0)</f>
        <v>0.77576949725059563</v>
      </c>
      <c r="E15" s="98">
        <f t="shared" si="0"/>
        <v>6.2904122123018389E-3</v>
      </c>
      <c r="F15" s="236"/>
    </row>
    <row r="16" spans="1:9" x14ac:dyDescent="0.25">
      <c r="A16" s="383"/>
      <c r="B16" s="72" t="s">
        <v>20</v>
      </c>
      <c r="C16" s="79">
        <f>Monthly_KPI!G4</f>
        <v>0.77092009208861267</v>
      </c>
      <c r="D16" s="80">
        <f>Monthly_KPI!H4</f>
        <v>0.77622387792287639</v>
      </c>
      <c r="E16" s="77">
        <f t="shared" si="0"/>
        <v>6.87981269225252E-3</v>
      </c>
      <c r="F16" s="234"/>
    </row>
    <row r="17" spans="1:6" x14ac:dyDescent="0.25">
      <c r="A17" s="384"/>
      <c r="B17" s="72" t="s">
        <v>21</v>
      </c>
      <c r="C17" s="79">
        <f>Annual_KPI!G4</f>
        <v>0.76110744482603743</v>
      </c>
      <c r="D17" s="80">
        <f>Annual_KPI!H4</f>
        <v>0.76133557070726665</v>
      </c>
      <c r="E17" s="77">
        <f t="shared" si="0"/>
        <v>2.9972887899075245E-4</v>
      </c>
      <c r="F17" s="234"/>
    </row>
    <row r="18" spans="1:6" x14ac:dyDescent="0.25">
      <c r="A18" s="382">
        <v>4</v>
      </c>
      <c r="B18" s="72" t="s">
        <v>22</v>
      </c>
      <c r="C18" s="213">
        <f>_xlfn.XLOOKUP($B$3,'Daily KPI'!$A:$A,'Daily KPI'!$AC:$AC,0)</f>
        <v>4.354838709677419</v>
      </c>
      <c r="D18" s="214">
        <f>_xlfn.XLOOKUP($B$3,'Daily KPI'!$A:$A,'Daily KPI'!$I:$I,0)</f>
        <v>5.81</v>
      </c>
      <c r="E18" s="77">
        <f t="shared" si="0"/>
        <v>0.33414814814814814</v>
      </c>
      <c r="F18" s="234"/>
    </row>
    <row r="19" spans="1:6" x14ac:dyDescent="0.25">
      <c r="A19" s="383"/>
      <c r="B19" s="72" t="s">
        <v>23</v>
      </c>
      <c r="C19" s="213">
        <f>Monthly_KPI!C4</f>
        <v>95.806451612903217</v>
      </c>
      <c r="D19" s="214">
        <f>Monthly_KPI!D4</f>
        <v>93.99</v>
      </c>
      <c r="E19" s="77">
        <f t="shared" si="0"/>
        <v>-1.8959595959595923E-2</v>
      </c>
      <c r="F19" s="236"/>
    </row>
    <row r="20" spans="1:6" x14ac:dyDescent="0.25">
      <c r="A20" s="384"/>
      <c r="B20" s="72" t="s">
        <v>24</v>
      </c>
      <c r="C20" s="213">
        <f>Annual_KPI!C4</f>
        <v>651.20645161290315</v>
      </c>
      <c r="D20" s="214">
        <f>Annual_KPI!D4</f>
        <v>618.10024999999962</v>
      </c>
      <c r="E20" s="77">
        <f t="shared" si="0"/>
        <v>-5.0838258022331238E-2</v>
      </c>
      <c r="F20" s="236"/>
    </row>
    <row r="21" spans="1:6" x14ac:dyDescent="0.25">
      <c r="A21" s="382">
        <v>5</v>
      </c>
      <c r="B21" s="72" t="s">
        <v>25</v>
      </c>
      <c r="C21" s="81">
        <f>_xlfn.XLOOKUP($B$3,'Daily KPI'!$A:$A,'Daily KPI'!$AG:$AG)</f>
        <v>0.995</v>
      </c>
      <c r="D21" s="80">
        <f>_xlfn.XLOOKUP($B$3,'Daily KPI'!$A:$A,'Daily KPI'!$O:$O,0)</f>
        <v>0.99864889406043011</v>
      </c>
      <c r="E21" s="77">
        <f t="shared" si="0"/>
        <v>3.6672302114875567E-3</v>
      </c>
      <c r="F21" s="236"/>
    </row>
    <row r="22" spans="1:6" x14ac:dyDescent="0.25">
      <c r="A22" s="383"/>
      <c r="B22" s="72" t="s">
        <v>26</v>
      </c>
      <c r="C22" s="81">
        <f>_xlfn.XLOOKUP($B$2,'Modelling New'!$D:$D,'Modelling New'!$AE:$AE)</f>
        <v>0.995</v>
      </c>
      <c r="D22" s="80">
        <f>Monthly_KPI!N4</f>
        <v>0.99734103928907814</v>
      </c>
      <c r="E22" s="77">
        <f t="shared" si="0"/>
        <v>2.3528033056061702E-3</v>
      </c>
      <c r="F22" s="236"/>
    </row>
    <row r="23" spans="1:6" x14ac:dyDescent="0.25">
      <c r="A23" s="384"/>
      <c r="B23" s="72" t="s">
        <v>27</v>
      </c>
      <c r="C23" s="81">
        <f>_xlfn.XLOOKUP($B$2,'Modelling New'!$D:$D,'Modelling New'!$AE:$AE)</f>
        <v>0.995</v>
      </c>
      <c r="D23" s="80">
        <f>Annual_KPI!N4</f>
        <v>0.98903284716280404</v>
      </c>
      <c r="E23" s="77">
        <f t="shared" si="0"/>
        <v>-5.9971385298451807E-3</v>
      </c>
      <c r="F23" s="234"/>
    </row>
    <row r="24" spans="1:6" x14ac:dyDescent="0.25">
      <c r="A24" s="382">
        <v>6</v>
      </c>
      <c r="B24" s="72" t="s">
        <v>28</v>
      </c>
      <c r="C24" s="81">
        <f>_xlfn.XLOOKUP($B$3,'Daily KPI'!$A:$A,'Daily KPI'!$AH:$AH)</f>
        <v>0.995</v>
      </c>
      <c r="D24" s="80">
        <f>_xlfn.XLOOKUP($B$3,'Daily KPI'!$A:$A,'Daily KPI'!$R:$R,0)</f>
        <v>1</v>
      </c>
      <c r="E24" s="77">
        <f t="shared" si="0"/>
        <v>5.0251256281407079E-3</v>
      </c>
      <c r="F24" s="234"/>
    </row>
    <row r="25" spans="1:6" x14ac:dyDescent="0.25">
      <c r="A25" s="383"/>
      <c r="B25" s="72" t="s">
        <v>29</v>
      </c>
      <c r="C25" s="81">
        <f>_xlfn.XLOOKUP($B$2,'Modelling New'!$D:$D,'Modelling New'!$AF:$AF)</f>
        <v>0.995</v>
      </c>
      <c r="D25" s="80">
        <f>Monthly_KPI!L4</f>
        <v>1</v>
      </c>
      <c r="E25" s="77">
        <f t="shared" si="0"/>
        <v>5.0251256281407079E-3</v>
      </c>
      <c r="F25" s="234"/>
    </row>
    <row r="26" spans="1:6" x14ac:dyDescent="0.25">
      <c r="A26" s="384"/>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45860</v>
      </c>
      <c r="C1" s="40">
        <f>Dashboard!B2</f>
        <v>45839</v>
      </c>
    </row>
    <row r="2" spans="1:16" ht="21" x14ac:dyDescent="0.25">
      <c r="A2" s="400" t="s">
        <v>32</v>
      </c>
      <c r="B2" s="400"/>
      <c r="C2" s="400"/>
      <c r="D2" s="400"/>
      <c r="E2" s="400"/>
      <c r="F2" s="400"/>
      <c r="G2" s="400"/>
      <c r="H2" s="400"/>
      <c r="I2" s="400"/>
      <c r="J2" s="400"/>
      <c r="K2" s="400"/>
      <c r="L2" s="400"/>
      <c r="M2" s="400"/>
      <c r="N2" s="400"/>
      <c r="O2" s="400"/>
      <c r="P2" s="400"/>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113</v>
      </c>
      <c r="C4" s="43">
        <f>_xlfn.XLOOKUP($C$1,'Modelling New'!$D:$D,'Modelling New'!$S:$S,0)</f>
        <v>651.20645161290315</v>
      </c>
      <c r="D4" s="44">
        <f>IFERROR(SUMIFS('Daily KPI'!$I:$I,'Daily KPI'!$B:$B,$A$4),"")</f>
        <v>618.10024999999962</v>
      </c>
      <c r="E4" s="43">
        <f>_xlfn.XLOOKUP($C$1,'Modelling New'!$D:$D,'Modelling New'!$V:$V,0)</f>
        <v>33086.3199263508</v>
      </c>
      <c r="F4" s="44">
        <f>IFERROR(SUMIFS('Daily KPI'!$AA:$AA,'Daily KPI'!$B:$B,$A$4)/1000,"")</f>
        <v>31413.681823285537</v>
      </c>
      <c r="G4" s="45">
        <f>IFERROR(E4/C4/'Modelling New'!$AQ$1,"")</f>
        <v>0.76110744482603743</v>
      </c>
      <c r="H4" s="46">
        <f>IFERROR(F4/D4/'Modelling New'!$AQ$1,"")</f>
        <v>0.76133557070726665</v>
      </c>
      <c r="I4" s="45">
        <f>IFERROR(E4/(B4*24*'Modelling New'!$AQ$1),"")</f>
        <v>0.18275740355506168</v>
      </c>
      <c r="J4" s="46">
        <f>IFERROR(F4/(B4*24*'Modelling New'!$AQ$1),"")</f>
        <v>0.17351832838792547</v>
      </c>
      <c r="K4" s="45">
        <f>_xlfn.XLOOKUP($C$1,'Modelling New'!$D:$D,'Modelling New'!$AF:$AF)</f>
        <v>0.995</v>
      </c>
      <c r="L4" s="47">
        <f>IFERROR(AVERAGEIFS('Daily KPI'!$R:$R,'Daily KPI'!$B:$B,$A4),"")</f>
        <v>1</v>
      </c>
      <c r="M4" s="45">
        <f>_xlfn.XLOOKUP($C$1,'Modelling New'!$D:$D,'Modelling New'!$AE:$AE)</f>
        <v>0.995</v>
      </c>
      <c r="N4" s="47">
        <f>IFERROR(AVERAGEIFS('Daily KPI'!$O:$O,'Daily KPI'!$B:$B,$A4,'Daily KPI'!$A:$A,"&lt;="&amp;$B$1),"")</f>
        <v>0.98903284716280404</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0" t="s">
        <v>49</v>
      </c>
      <c r="B7" s="400"/>
      <c r="C7" s="400"/>
      <c r="D7" s="400"/>
      <c r="E7" s="400"/>
      <c r="F7" s="400"/>
      <c r="G7" s="400"/>
      <c r="H7" s="400"/>
      <c r="I7" s="400"/>
      <c r="J7" s="400"/>
      <c r="K7" s="400"/>
      <c r="L7" s="400"/>
      <c r="M7" s="400"/>
      <c r="N7" s="400"/>
      <c r="O7" s="400"/>
      <c r="P7" s="400"/>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22</v>
      </c>
      <c r="C13" s="34">
        <f>_xlfn.XLOOKUP($A13,'Modelling New'!$D:$D,'Modelling New'!$R:$R)</f>
        <v>95.806451612903217</v>
      </c>
      <c r="D13" s="35">
        <f>SUMIF('Daily KPI'!$D:$D,$A13,'Daily KPI'!$I:$I)</f>
        <v>93.99</v>
      </c>
      <c r="E13" s="34">
        <f>_xlfn.XLOOKUP($A13,'Modelling New'!$D:$D,'Modelling New'!$U:$U)</f>
        <v>4930.4654554743465</v>
      </c>
      <c r="F13" s="35">
        <f>SUMIF('Daily KPI'!$D:$D,A13,'Daily KPI'!$AA:$AA)/1000</f>
        <v>4870.2633790000036</v>
      </c>
      <c r="G13" s="36">
        <f>IFERROR(E13/C13/'Modelling New'!$AQ$1,"")</f>
        <v>0.77092009208861267</v>
      </c>
      <c r="H13" s="37">
        <f>IFERROR(F13/D13/'Modelling New'!$AQ$1,"")</f>
        <v>0.77622387792287639</v>
      </c>
      <c r="I13" s="36">
        <f>IFERROR(E13/(B13*24*'Modelling New'!$AQ$1),"")</f>
        <v>0.13988469412898213</v>
      </c>
      <c r="J13" s="37">
        <f>IFERROR(F13/(B13*24*'Modelling New'!$AQ$1),"")</f>
        <v>0.13817667099615746</v>
      </c>
      <c r="K13" s="36">
        <f>_xlfn.XLOOKUP($A13,'Modelling New'!$D:$D,'Modelling New'!$AF:$AF)</f>
        <v>0.995</v>
      </c>
      <c r="L13" s="37">
        <f>IFERROR(AVERAGEIF('Daily KPI'!$D:$D,$A13,'Daily KPI'!$R:$R),"")</f>
        <v>1</v>
      </c>
      <c r="M13" s="36">
        <f>_xlfn.XLOOKUP($A13,'Modelling New'!$D:$D,'Modelling New'!$AE:$AE)</f>
        <v>0.995</v>
      </c>
      <c r="N13" s="37">
        <f>IFERROR(AVERAGEIF('Daily KPI'!$D:$D,$A13,'Daily KPI'!$O:$O),"")</f>
        <v>0.99734103928907814</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45860</v>
      </c>
    </row>
    <row r="2" spans="1:16" ht="21" x14ac:dyDescent="0.25">
      <c r="A2" s="400" t="s">
        <v>50</v>
      </c>
      <c r="B2" s="400"/>
      <c r="C2" s="400"/>
      <c r="D2" s="400"/>
      <c r="E2" s="400"/>
      <c r="F2" s="400"/>
      <c r="G2" s="400"/>
      <c r="H2" s="400"/>
      <c r="I2" s="400"/>
      <c r="J2" s="400"/>
      <c r="K2" s="400"/>
      <c r="L2" s="400"/>
      <c r="M2" s="400"/>
      <c r="N2" s="400"/>
      <c r="O2" s="400"/>
      <c r="P2" s="400"/>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22</v>
      </c>
      <c r="C4" s="34">
        <f>_xlfn.XLOOKUP($A$4,'Modelling New'!$D:$D,'Modelling New'!$R:$R,0)</f>
        <v>95.806451612903217</v>
      </c>
      <c r="D4" s="35">
        <f>SUMIF('Daily KPI'!$D:$D,$A4,'Daily KPI'!$I:$I)</f>
        <v>93.99</v>
      </c>
      <c r="E4" s="34">
        <f>_xlfn.XLOOKUP($A$4,'Modelling New'!$D:$D,'Modelling New'!$U:$U,0)</f>
        <v>4930.4654554743465</v>
      </c>
      <c r="F4" s="35">
        <f>SUMIF('Daily KPI'!$D:$D,$A4,'Daily KPI'!$AA:$AA)/1000</f>
        <v>4870.2633790000036</v>
      </c>
      <c r="G4" s="36">
        <f>IFERROR(E4/C4/'Modelling New'!$AQ$1,"")</f>
        <v>0.77092009208861267</v>
      </c>
      <c r="H4" s="37">
        <f>IFERROR(F4/D4/'Modelling New'!$AQ$1,"")</f>
        <v>0.77622387792287639</v>
      </c>
      <c r="I4" s="36">
        <f>IFERROR(E4/(B4*24*'Modelling New'!$AQ$1),"")</f>
        <v>0.13988469412898213</v>
      </c>
      <c r="J4" s="37">
        <f>IFERROR(F4/(B4*24*'Modelling New'!$AQ$1),"")</f>
        <v>0.13817667099615746</v>
      </c>
      <c r="K4" s="36">
        <f>_xlfn.XLOOKUP($A$4,'Modelling New'!$D:$D,'Modelling New'!$AF:$AF)</f>
        <v>0.995</v>
      </c>
      <c r="L4" s="37">
        <f>IFERROR(AVERAGEIF('Daily KPI'!$D:$D,$A4,'Daily KPI'!$R:$R),"")</f>
        <v>1</v>
      </c>
      <c r="M4" s="36">
        <f>_xlfn.XLOOKUP($A$4,'Modelling New'!$D:$D,'Modelling New'!$AE:$AE)</f>
        <v>0.995</v>
      </c>
      <c r="N4" s="37">
        <f>IFERROR(AVERAGEIF('Daily KPI'!$D:$D,$A4,'Daily KPI'!$O:$O),"")</f>
        <v>0.99734103928907814</v>
      </c>
      <c r="O4" s="48">
        <f>SUMIF(RD[Month Year],$A4,RD[WPR_Eac])</f>
        <v>0</v>
      </c>
      <c r="P4" s="49">
        <f>SUMIF(RD[Month Year],$A4,RD[WPR_Edc])</f>
        <v>0</v>
      </c>
    </row>
    <row r="7" spans="1:16" x14ac:dyDescent="0.25">
      <c r="A7" s="29" t="s">
        <v>51</v>
      </c>
      <c r="B7" s="30">
        <f>B8-6</f>
        <v>45854</v>
      </c>
      <c r="D7" s="27"/>
      <c r="F7" s="27"/>
    </row>
    <row r="8" spans="1:16" x14ac:dyDescent="0.25">
      <c r="A8" s="29" t="s">
        <v>52</v>
      </c>
      <c r="B8" s="30">
        <f>B1</f>
        <v>45860</v>
      </c>
    </row>
    <row r="9" spans="1:16" ht="21" x14ac:dyDescent="0.25">
      <c r="A9" s="400" t="s">
        <v>53</v>
      </c>
      <c r="B9" s="400"/>
      <c r="C9" s="400"/>
      <c r="D9" s="400"/>
      <c r="E9" s="400"/>
      <c r="F9" s="400"/>
      <c r="G9" s="400"/>
      <c r="H9" s="400"/>
      <c r="I9" s="400"/>
      <c r="J9" s="400"/>
      <c r="K9" s="400"/>
      <c r="L9" s="400"/>
      <c r="M9" s="400"/>
      <c r="N9" s="400"/>
      <c r="O9" s="400"/>
      <c r="P9" s="400"/>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29.72</v>
      </c>
      <c r="E11" s="34">
        <f>IFERROR(SUMIFS('Daily KPI'!$AD:$AD,'Daily KPI'!$A:$A,"&gt;="&amp;$B$7,'Daily KPI'!$A:$A,"&lt;="&amp;$B$8),"")/1000</f>
        <v>1568.7844631054741</v>
      </c>
      <c r="F11" s="35">
        <f>SUMIFS('Daily KPI'!$AA:$AA,'Daily KPI'!$A:$A,"&gt;="&amp;$B$7,'Daily KPI'!$A:$A,"&lt;="&amp;$B$8)/1000</f>
        <v>1547.8918519999586</v>
      </c>
      <c r="G11" s="36">
        <f>IFERROR(E11/C11/'Modelling New'!$AQ$1,"")</f>
        <v>0.77092009208861267</v>
      </c>
      <c r="H11" s="37">
        <f>IFERROR(F11/D11/'Modelling New'!$AQ$1,"")</f>
        <v>0.78020370586359955</v>
      </c>
      <c r="I11" s="36">
        <f>IFERROR(E11/($B$11*24*'Modelling New'!$AQ$1),"")</f>
        <v>0.13988469412898213</v>
      </c>
      <c r="J11" s="37">
        <f>IFERROR(F11/($B$11*24*'Modelling New'!$AQ$1),"")</f>
        <v>0.13802175082301296</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0.99893692058823802</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KA110" activePane="bottomRight" state="frozen"/>
      <selection pane="topRight" activeCell="C5" sqref="C5"/>
      <selection pane="bottomLeft" activeCell="A6" sqref="A6"/>
      <selection pane="bottomRight" activeCell="IC119" sqref="IC119"/>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1255</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323281.89999999997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c r="K120" s="10"/>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L120" s="9"/>
      <c r="HM120" s="9"/>
      <c r="HN120" s="9"/>
      <c r="HO120" s="9"/>
      <c r="HP120" s="9"/>
      <c r="HQ120" s="9"/>
      <c r="HR120" s="9"/>
      <c r="HS120" s="9"/>
      <c r="HT120" s="9"/>
      <c r="HU120" s="9"/>
      <c r="HV120" s="9"/>
      <c r="HW120" s="9"/>
      <c r="HX120" s="9"/>
      <c r="HY120" s="9"/>
      <c r="HZ120" s="9"/>
      <c r="IA120" s="9"/>
      <c r="IB120" s="9"/>
      <c r="IC120" s="9"/>
      <c r="ID120" s="9"/>
      <c r="IE120" s="9"/>
      <c r="IF120" s="9"/>
      <c r="IG120" s="9"/>
      <c r="IH120" s="9"/>
      <c r="II120" s="9"/>
      <c r="IJ120" s="9"/>
      <c r="IK120" s="9"/>
      <c r="IL120" s="9"/>
      <c r="IM120" s="9"/>
      <c r="IN120" s="9"/>
      <c r="IO120" s="9"/>
      <c r="IP120" s="9"/>
      <c r="IQ120" s="9"/>
      <c r="IR120" s="9"/>
      <c r="IS120" s="9"/>
      <c r="IT120" s="9"/>
      <c r="IU120" s="9"/>
      <c r="IV120" s="9"/>
      <c r="IW120" s="9"/>
      <c r="IX120" s="9"/>
      <c r="IY120" s="9"/>
      <c r="IZ120" s="9"/>
      <c r="JA120" s="9"/>
      <c r="JB120" s="11"/>
      <c r="JC120" s="11"/>
      <c r="JD120" s="11"/>
      <c r="JE120" s="11"/>
      <c r="JF120" s="11"/>
      <c r="JG120" s="11"/>
      <c r="JH120" s="13"/>
      <c r="JI120" s="12"/>
      <c r="JJ120" s="277"/>
      <c r="JK120" s="9"/>
      <c r="JL120" s="260"/>
      <c r="JM120" s="9"/>
      <c r="JN120" s="260"/>
      <c r="JO120" s="9"/>
      <c r="JP120" s="260"/>
      <c r="JQ120" s="9"/>
      <c r="JR120" s="260"/>
      <c r="JS120" s="11"/>
      <c r="JT120" s="289"/>
      <c r="JU120" s="378"/>
      <c r="JV120" s="378"/>
      <c r="JW120" s="378"/>
      <c r="JX120" s="378"/>
      <c r="JY120" s="379"/>
      <c r="JZ120" s="379"/>
      <c r="KA120" s="379"/>
      <c r="KB120" s="379"/>
      <c r="KC120" s="378"/>
      <c r="KD120" s="378"/>
      <c r="KE120" s="291">
        <f t="shared" si="555"/>
        <v>0</v>
      </c>
      <c r="KF120" s="291">
        <f t="shared" si="556"/>
        <v>0</v>
      </c>
      <c r="KG120" s="292">
        <f>(RD[[#This Row],[Sunset Time (POA&lt;20 W/m2)]]-RD[[#This Row],[Sunrise Time (POA&gt;20 W/m2)]])*24</f>
        <v>0</v>
      </c>
      <c r="KH120" s="293">
        <f>RD[[#This Row],[GHI ]]</f>
        <v>0</v>
      </c>
      <c r="KI120" s="293">
        <f>RD[[#This Row],[POA]]</f>
        <v>0</v>
      </c>
      <c r="KJ120" s="293">
        <f>RD[[#This Row],[AT (°C) 14 Hours]]</f>
        <v>0</v>
      </c>
      <c r="KK120" s="293">
        <f>RD[[#This Row],[MT (°C) Gen. Hours]]</f>
        <v>0</v>
      </c>
      <c r="KL120" s="293">
        <f>RD[[#This Row],[WS_Avg (m/s) (24 Hours)]]</f>
        <v>0</v>
      </c>
      <c r="KM120" s="293">
        <f>RD[[#This Row],[WS_Max (m/s)]]</f>
        <v>0</v>
      </c>
      <c r="KN120" s="294">
        <f>SUM(RD[[#This Row],[BLK1_INV1]:[BLK8_INV27]])</f>
        <v>0</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c r="K121" s="10"/>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L121" s="9"/>
      <c r="HM121" s="9"/>
      <c r="HN121" s="9"/>
      <c r="HO121" s="9"/>
      <c r="HP121" s="9"/>
      <c r="HQ121" s="9"/>
      <c r="HR121" s="9"/>
      <c r="HS121" s="9"/>
      <c r="HT121" s="9"/>
      <c r="HU121" s="9"/>
      <c r="HV121" s="9"/>
      <c r="HW121" s="9"/>
      <c r="HX121" s="9"/>
      <c r="HY121" s="9"/>
      <c r="HZ121" s="9"/>
      <c r="IA121" s="9"/>
      <c r="IB121" s="9"/>
      <c r="IC121" s="9"/>
      <c r="ID121" s="9"/>
      <c r="IE121" s="9"/>
      <c r="IF121" s="9"/>
      <c r="IG121" s="9"/>
      <c r="IH121" s="9"/>
      <c r="II121" s="9"/>
      <c r="IJ121" s="9"/>
      <c r="IK121" s="9"/>
      <c r="IL121" s="9"/>
      <c r="IM121" s="9"/>
      <c r="IN121" s="9"/>
      <c r="IO121" s="9"/>
      <c r="IP121" s="9"/>
      <c r="IQ121" s="9"/>
      <c r="IR121" s="9"/>
      <c r="IS121" s="9"/>
      <c r="IT121" s="9"/>
      <c r="IU121" s="9"/>
      <c r="IV121" s="9"/>
      <c r="IW121" s="9"/>
      <c r="IX121" s="9"/>
      <c r="IY121" s="9"/>
      <c r="IZ121" s="9"/>
      <c r="JA121" s="9"/>
      <c r="JB121" s="11"/>
      <c r="JC121" s="11"/>
      <c r="JD121" s="11"/>
      <c r="JE121" s="11"/>
      <c r="JF121" s="11"/>
      <c r="JG121" s="11"/>
      <c r="JH121" s="13"/>
      <c r="JI121" s="12"/>
      <c r="JJ121" s="277"/>
      <c r="JK121" s="9"/>
      <c r="JL121" s="260"/>
      <c r="JM121" s="9"/>
      <c r="JN121" s="260"/>
      <c r="JO121" s="9"/>
      <c r="JP121" s="260"/>
      <c r="JQ121" s="9"/>
      <c r="JR121" s="260"/>
      <c r="JS121" s="11"/>
      <c r="JT121" s="289"/>
      <c r="JU121" s="378"/>
      <c r="JV121" s="378"/>
      <c r="JW121" s="378"/>
      <c r="JX121" s="378"/>
      <c r="JY121" s="379"/>
      <c r="JZ121" s="379"/>
      <c r="KA121" s="379"/>
      <c r="KB121" s="379"/>
      <c r="KC121" s="378"/>
      <c r="KD121" s="378"/>
      <c r="KE121" s="291">
        <f t="shared" si="555"/>
        <v>0</v>
      </c>
      <c r="KF121" s="291">
        <f t="shared" si="556"/>
        <v>0</v>
      </c>
      <c r="KG121" s="292">
        <f>(RD[[#This Row],[Sunset Time (POA&lt;20 W/m2)]]-RD[[#This Row],[Sunrise Time (POA&gt;20 W/m2)]])*24</f>
        <v>0</v>
      </c>
      <c r="KH121" s="293">
        <f>RD[[#This Row],[GHI ]]</f>
        <v>0</v>
      </c>
      <c r="KI121" s="293">
        <f>RD[[#This Row],[POA]]</f>
        <v>0</v>
      </c>
      <c r="KJ121" s="293">
        <f>RD[[#This Row],[AT (°C) 14 Hours]]</f>
        <v>0</v>
      </c>
      <c r="KK121" s="293">
        <f>RD[[#This Row],[MT (°C) Gen. Hours]]</f>
        <v>0</v>
      </c>
      <c r="KL121" s="293">
        <f>RD[[#This Row],[WS_Avg (m/s) (24 Hours)]]</f>
        <v>0</v>
      </c>
      <c r="KM121" s="293">
        <f>RD[[#This Row],[WS_Max (m/s)]]</f>
        <v>0</v>
      </c>
      <c r="KN121" s="294">
        <f>SUM(RD[[#This Row],[BLK1_INV1]:[BLK8_INV27]])</f>
        <v>0</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c r="K122" s="10"/>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9"/>
      <c r="ES122" s="9"/>
      <c r="ET122" s="9"/>
      <c r="EU122" s="9"/>
      <c r="EV122" s="9"/>
      <c r="EW122" s="9"/>
      <c r="EX122" s="9"/>
      <c r="EY122" s="9"/>
      <c r="EZ122" s="9"/>
      <c r="FA122" s="9"/>
      <c r="FB122" s="9"/>
      <c r="FC122" s="9"/>
      <c r="FD122" s="9"/>
      <c r="FE122" s="9"/>
      <c r="FF122" s="9"/>
      <c r="FG122" s="9"/>
      <c r="FH122" s="9"/>
      <c r="FI122" s="9"/>
      <c r="FJ122" s="9"/>
      <c r="FK122" s="9"/>
      <c r="FL122" s="9"/>
      <c r="FM122" s="9"/>
      <c r="FN122" s="9"/>
      <c r="FO122" s="9"/>
      <c r="FP122" s="9"/>
      <c r="FQ122" s="9"/>
      <c r="FR122" s="9"/>
      <c r="FS122" s="9"/>
      <c r="FT122" s="9"/>
      <c r="FU122" s="9"/>
      <c r="FV122" s="9"/>
      <c r="FW122" s="9"/>
      <c r="FX122" s="9"/>
      <c r="FY122" s="9"/>
      <c r="FZ122" s="9"/>
      <c r="GA122" s="9"/>
      <c r="GB122" s="9"/>
      <c r="GC122" s="9"/>
      <c r="GD122" s="9"/>
      <c r="GE122" s="9"/>
      <c r="GF122" s="9"/>
      <c r="GG122" s="9"/>
      <c r="GH122" s="9"/>
      <c r="GI122" s="9"/>
      <c r="GJ122" s="9"/>
      <c r="GK122" s="9"/>
      <c r="GL122" s="9"/>
      <c r="GM122" s="9"/>
      <c r="GN122" s="9"/>
      <c r="GO122" s="9"/>
      <c r="GP122" s="9"/>
      <c r="GQ122" s="9"/>
      <c r="GR122" s="9"/>
      <c r="GS122" s="9"/>
      <c r="GT122" s="9"/>
      <c r="GU122" s="9"/>
      <c r="GV122" s="9"/>
      <c r="GW122" s="9"/>
      <c r="GX122" s="9"/>
      <c r="GY122" s="9"/>
      <c r="GZ122" s="9"/>
      <c r="HA122" s="9"/>
      <c r="HB122" s="9"/>
      <c r="HC122" s="9"/>
      <c r="HD122" s="9"/>
      <c r="HE122" s="9"/>
      <c r="HF122" s="9"/>
      <c r="HG122" s="9"/>
      <c r="HH122" s="9"/>
      <c r="HI122" s="9"/>
      <c r="HJ122" s="9"/>
      <c r="HK122" s="9"/>
      <c r="HL122" s="9"/>
      <c r="HM122" s="9"/>
      <c r="HN122" s="9"/>
      <c r="HO122" s="9"/>
      <c r="HP122" s="9"/>
      <c r="HQ122" s="9"/>
      <c r="HR122" s="9"/>
      <c r="HS122" s="9"/>
      <c r="HT122" s="9"/>
      <c r="HU122" s="9"/>
      <c r="HV122" s="9"/>
      <c r="HW122" s="9"/>
      <c r="HX122" s="9"/>
      <c r="HY122" s="9"/>
      <c r="HZ122" s="9"/>
      <c r="IA122" s="9"/>
      <c r="IB122" s="9"/>
      <c r="IC122" s="9"/>
      <c r="ID122" s="9"/>
      <c r="IE122" s="9"/>
      <c r="IF122" s="9"/>
      <c r="IG122" s="9"/>
      <c r="IH122" s="9"/>
      <c r="II122" s="9"/>
      <c r="IJ122" s="9"/>
      <c r="IK122" s="9"/>
      <c r="IL122" s="9"/>
      <c r="IM122" s="9"/>
      <c r="IN122" s="9"/>
      <c r="IO122" s="9"/>
      <c r="IP122" s="9"/>
      <c r="IQ122" s="9"/>
      <c r="IR122" s="9"/>
      <c r="IS122" s="9"/>
      <c r="IT122" s="9"/>
      <c r="IU122" s="9"/>
      <c r="IV122" s="9"/>
      <c r="IW122" s="9"/>
      <c r="IX122" s="9"/>
      <c r="IY122" s="9"/>
      <c r="IZ122" s="9"/>
      <c r="JA122" s="9"/>
      <c r="JB122" s="11"/>
      <c r="JC122" s="11"/>
      <c r="JD122" s="11"/>
      <c r="JE122" s="11"/>
      <c r="JF122" s="11"/>
      <c r="JG122" s="11"/>
      <c r="JH122" s="13"/>
      <c r="JI122" s="12"/>
      <c r="JJ122" s="277"/>
      <c r="JK122" s="9"/>
      <c r="JL122" s="260"/>
      <c r="JM122" s="9"/>
      <c r="JN122" s="260"/>
      <c r="JO122" s="9"/>
      <c r="JP122" s="260"/>
      <c r="JQ122" s="9"/>
      <c r="JR122" s="260"/>
      <c r="JS122" s="11"/>
      <c r="JT122" s="289"/>
      <c r="JU122" s="378"/>
      <c r="JV122" s="378"/>
      <c r="JW122" s="378"/>
      <c r="JX122" s="378"/>
      <c r="JY122" s="379"/>
      <c r="JZ122" s="379"/>
      <c r="KA122" s="379"/>
      <c r="KB122" s="379"/>
      <c r="KC122" s="378"/>
      <c r="KD122" s="378"/>
      <c r="KE122" s="291">
        <f t="shared" si="555"/>
        <v>0</v>
      </c>
      <c r="KF122" s="291">
        <f t="shared" si="556"/>
        <v>0</v>
      </c>
      <c r="KG122" s="292">
        <f>(RD[[#This Row],[Sunset Time (POA&lt;20 W/m2)]]-RD[[#This Row],[Sunrise Time (POA&gt;20 W/m2)]])*24</f>
        <v>0</v>
      </c>
      <c r="KH122" s="293">
        <f>RD[[#This Row],[GHI ]]</f>
        <v>0</v>
      </c>
      <c r="KI122" s="293">
        <f>RD[[#This Row],[POA]]</f>
        <v>0</v>
      </c>
      <c r="KJ122" s="293">
        <f>RD[[#This Row],[AT (°C) 14 Hours]]</f>
        <v>0</v>
      </c>
      <c r="KK122" s="293">
        <f>RD[[#This Row],[MT (°C) Gen. Hours]]</f>
        <v>0</v>
      </c>
      <c r="KL122" s="293">
        <f>RD[[#This Row],[WS_Avg (m/s) (24 Hours)]]</f>
        <v>0</v>
      </c>
      <c r="KM122" s="293">
        <f>RD[[#This Row],[WS_Max (m/s)]]</f>
        <v>0</v>
      </c>
      <c r="KN122" s="294">
        <f>SUM(RD[[#This Row],[BLK1_INV1]:[BLK8_INV27]])</f>
        <v>0</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c r="K123" s="10"/>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K123" s="9"/>
      <c r="HL123" s="9"/>
      <c r="HM123" s="9"/>
      <c r="HN123" s="9"/>
      <c r="HO123" s="9"/>
      <c r="HP123" s="9"/>
      <c r="HQ123" s="9"/>
      <c r="HR123" s="9"/>
      <c r="HS123" s="9"/>
      <c r="HT123" s="9"/>
      <c r="HU123" s="9"/>
      <c r="HV123" s="9"/>
      <c r="HW123" s="9"/>
      <c r="HX123" s="9"/>
      <c r="HY123" s="9"/>
      <c r="HZ123" s="9"/>
      <c r="IA123" s="9"/>
      <c r="IB123" s="9"/>
      <c r="IC123" s="9"/>
      <c r="ID123" s="9"/>
      <c r="IE123" s="9"/>
      <c r="IF123" s="9"/>
      <c r="IG123" s="9"/>
      <c r="IH123" s="9"/>
      <c r="II123" s="9"/>
      <c r="IJ123" s="9"/>
      <c r="IK123" s="9"/>
      <c r="IL123" s="9"/>
      <c r="IM123" s="9"/>
      <c r="IN123" s="9"/>
      <c r="IO123" s="9"/>
      <c r="IP123" s="9"/>
      <c r="IQ123" s="9"/>
      <c r="IR123" s="9"/>
      <c r="IS123" s="9"/>
      <c r="IT123" s="9"/>
      <c r="IU123" s="9"/>
      <c r="IV123" s="9"/>
      <c r="IW123" s="9"/>
      <c r="IX123" s="9"/>
      <c r="IY123" s="9"/>
      <c r="IZ123" s="9"/>
      <c r="JA123" s="9"/>
      <c r="JB123" s="11"/>
      <c r="JC123" s="11"/>
      <c r="JD123" s="11"/>
      <c r="JE123" s="11"/>
      <c r="JF123" s="11"/>
      <c r="JG123" s="11"/>
      <c r="JH123" s="13"/>
      <c r="JI123" s="12"/>
      <c r="JJ123" s="277"/>
      <c r="JK123" s="9"/>
      <c r="JL123" s="260"/>
      <c r="JM123" s="9"/>
      <c r="JN123" s="260"/>
      <c r="JO123" s="9"/>
      <c r="JP123" s="260"/>
      <c r="JQ123" s="9"/>
      <c r="JR123" s="260"/>
      <c r="JS123" s="11"/>
      <c r="JT123" s="289"/>
      <c r="JU123" s="378"/>
      <c r="JV123" s="378"/>
      <c r="JW123" s="378"/>
      <c r="JX123" s="378"/>
      <c r="JY123" s="379"/>
      <c r="JZ123" s="379"/>
      <c r="KA123" s="379"/>
      <c r="KB123" s="379"/>
      <c r="KC123" s="378"/>
      <c r="KD123" s="378"/>
      <c r="KE123" s="291">
        <f t="shared" si="555"/>
        <v>0</v>
      </c>
      <c r="KF123" s="291">
        <f t="shared" si="556"/>
        <v>0</v>
      </c>
      <c r="KG123" s="292">
        <f>(RD[[#This Row],[Sunset Time (POA&lt;20 W/m2)]]-RD[[#This Row],[Sunrise Time (POA&gt;20 W/m2)]])*24</f>
        <v>0</v>
      </c>
      <c r="KH123" s="293">
        <f>RD[[#This Row],[GHI ]]</f>
        <v>0</v>
      </c>
      <c r="KI123" s="293">
        <f>RD[[#This Row],[POA]]</f>
        <v>0</v>
      </c>
      <c r="KJ123" s="293">
        <f>RD[[#This Row],[AT (°C) 14 Hours]]</f>
        <v>0</v>
      </c>
      <c r="KK123" s="293">
        <f>RD[[#This Row],[MT (°C) Gen. Hours]]</f>
        <v>0</v>
      </c>
      <c r="KL123" s="293">
        <f>RD[[#This Row],[WS_Avg (m/s) (24 Hours)]]</f>
        <v>0</v>
      </c>
      <c r="KM123" s="293">
        <f>RD[[#This Row],[WS_Max (m/s)]]</f>
        <v>0</v>
      </c>
      <c r="KN123" s="294">
        <f>SUM(RD[[#This Row],[BLK1_INV1]:[BLK8_INV27]])</f>
        <v>0</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277"/>
      <c r="JK124" s="9"/>
      <c r="JL124" s="260"/>
      <c r="JM124" s="9"/>
      <c r="JN124" s="260"/>
      <c r="JO124" s="9"/>
      <c r="JP124" s="260"/>
      <c r="JQ124" s="9"/>
      <c r="JR124" s="260"/>
      <c r="JS124" s="11"/>
      <c r="JT124" s="289"/>
      <c r="JU124" s="378"/>
      <c r="JV124" s="378"/>
      <c r="JW124" s="378"/>
      <c r="JX124" s="378"/>
      <c r="JY124" s="379"/>
      <c r="JZ124" s="379"/>
      <c r="KA124" s="379"/>
      <c r="KB124" s="379"/>
      <c r="KC124" s="378"/>
      <c r="KD124" s="378"/>
      <c r="KE124" s="291">
        <f t="shared" si="555"/>
        <v>0</v>
      </c>
      <c r="KF124" s="291">
        <f t="shared" si="556"/>
        <v>0</v>
      </c>
      <c r="KG124" s="292">
        <f>(RD[[#This Row],[Sunset Time (POA&lt;20 W/m2)]]-RD[[#This Row],[Sunrise Time (POA&gt;20 W/m2)]])*24</f>
        <v>0</v>
      </c>
      <c r="KH124" s="293">
        <f>RD[[#This Row],[GHI ]]</f>
        <v>0</v>
      </c>
      <c r="KI124" s="293">
        <f>RD[[#This Row],[POA]]</f>
        <v>0</v>
      </c>
      <c r="KJ124" s="293">
        <f>RD[[#This Row],[AT (°C) 14 Hours]]</f>
        <v>0</v>
      </c>
      <c r="KK124" s="293">
        <f>RD[[#This Row],[MT (°C) Gen. Hours]]</f>
        <v>0</v>
      </c>
      <c r="KL124" s="293">
        <f>RD[[#This Row],[WS_Avg (m/s) (24 Hours)]]</f>
        <v>0</v>
      </c>
      <c r="KM124" s="293">
        <f>RD[[#This Row],[WS_Max (m/s)]]</f>
        <v>0</v>
      </c>
      <c r="KN124" s="294">
        <f>SUM(RD[[#This Row],[BLK1_INV1]:[BLK8_INV27]])</f>
        <v>0</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277"/>
      <c r="JK125" s="9"/>
      <c r="JL125" s="260"/>
      <c r="JM125" s="9"/>
      <c r="JN125" s="260"/>
      <c r="JO125" s="9"/>
      <c r="JP125" s="260"/>
      <c r="JQ125" s="9"/>
      <c r="JR125" s="260"/>
      <c r="JS125" s="11"/>
      <c r="JT125" s="289"/>
      <c r="JU125" s="378"/>
      <c r="JV125" s="378"/>
      <c r="JW125" s="378"/>
      <c r="JX125" s="378"/>
      <c r="JY125" s="379"/>
      <c r="JZ125" s="379"/>
      <c r="KA125" s="379"/>
      <c r="KB125" s="379"/>
      <c r="KC125" s="378"/>
      <c r="KD125" s="378"/>
      <c r="KE125" s="291">
        <f t="shared" si="555"/>
        <v>0</v>
      </c>
      <c r="KF125" s="291">
        <f t="shared" si="556"/>
        <v>0</v>
      </c>
      <c r="KG125" s="292">
        <f>(RD[[#This Row],[Sunset Time (POA&lt;20 W/m2)]]-RD[[#This Row],[Sunrise Time (POA&gt;20 W/m2)]])*24</f>
        <v>0</v>
      </c>
      <c r="KH125" s="293">
        <f>RD[[#This Row],[GHI ]]</f>
        <v>0</v>
      </c>
      <c r="KI125" s="293">
        <f>RD[[#This Row],[POA]]</f>
        <v>0</v>
      </c>
      <c r="KJ125" s="293">
        <f>RD[[#This Row],[AT (°C) 14 Hours]]</f>
        <v>0</v>
      </c>
      <c r="KK125" s="293">
        <f>RD[[#This Row],[MT (°C) Gen. Hours]]</f>
        <v>0</v>
      </c>
      <c r="KL125" s="293">
        <f>RD[[#This Row],[WS_Avg (m/s) (24 Hours)]]</f>
        <v>0</v>
      </c>
      <c r="KM125" s="293">
        <f>RD[[#This Row],[WS_Max (m/s)]]</f>
        <v>0</v>
      </c>
      <c r="KN125" s="294">
        <f>SUM(RD[[#This Row],[BLK1_INV1]:[BLK8_INV27]])</f>
        <v>0</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AV139"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323281.89999999997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0</v>
      </c>
      <c r="G118" s="180">
        <f>IFERROR(_xlfn.XLOOKUP($A118,Raw_Data!$B:$B,Raw_Data!KH:KH),"")</f>
        <v>0</v>
      </c>
      <c r="H118" s="180"/>
      <c r="I118" s="180">
        <f>IFERROR(_xlfn.XLOOKUP($A118,Raw_Data!$B:$B,Raw_Data!$KI:$KI),"")</f>
        <v>0</v>
      </c>
      <c r="J118" s="180"/>
      <c r="K118" s="180">
        <f>IFERROR(_xlfn.XLOOKUP($A118,Raw_Data!$B:$B,Raw_Data!KJ:KJ),"")</f>
        <v>0</v>
      </c>
      <c r="L118" s="180">
        <f>IFERROR(_xlfn.XLOOKUP($A118,Raw_Data!$B:$B,Raw_Data!KK:KK),"")</f>
        <v>0</v>
      </c>
      <c r="M118" s="180">
        <f>IFERROR(_xlfn.XLOOKUP($A118,Raw_Data!$B:$B,Raw_Data!KL:KL),"")</f>
        <v>0</v>
      </c>
      <c r="N118" s="180">
        <f>IFERROR(_xlfn.XLOOKUP($A118,Raw_Data!$B:$B,Raw_Data!KM:KM),"")</f>
        <v>0</v>
      </c>
      <c r="O118" s="181" t="str">
        <f>IFERROR(1-SUMIF(PA!$B:$B,$A118,PA!AJ:AJ)/($AA118+SUMIF(PA!$B:$B,$A118,PA!AJ:AJ)),"")</f>
        <v/>
      </c>
      <c r="P118" s="181"/>
      <c r="Q118" s="182"/>
      <c r="R118" s="181" t="str">
        <f>IFERROR(1-SUMIF(GA!$C:$C,$A118,GA!$X:$X)/($AA118+SUMIF(GA!$C:$C,$A118,GA!$X:$X)),"")</f>
        <v/>
      </c>
      <c r="S118" s="177"/>
      <c r="T118" s="182"/>
      <c r="U118" s="183" t="str">
        <f t="shared" si="9"/>
        <v/>
      </c>
      <c r="V118" s="183" t="str">
        <f>IFERROR(_xlfn.XLOOKUP($A118,Raw_Data!$B:$B,Raw_Data!$KQ:$KQ),"")</f>
        <v/>
      </c>
      <c r="W118" s="184">
        <f t="shared" si="10"/>
        <v>0</v>
      </c>
      <c r="X118" s="176">
        <f>IFERROR(_xlfn.XLOOKUP($A118,Raw_Data!$B:$B,Raw_Data!$KN:$KN),"")</f>
        <v>0</v>
      </c>
      <c r="Y118" s="176">
        <f>IFERROR(_xlfn.XLOOKUP($A118,Raw_Data!$B:$B,Raw_Data!$KC:$KC),"")</f>
        <v>0</v>
      </c>
      <c r="Z118" s="176">
        <f>IFERROR(_xlfn.XLOOKUP($A118,Raw_Data!$B:$B,Raw_Data!$KD:$KD),"")</f>
        <v>0</v>
      </c>
      <c r="AA118" s="176">
        <f>IFERROR(_xlfn.XLOOKUP($A118,Raw_Data!$B:$B,Raw_Data!$KF:$KF),"")</f>
        <v>0</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0</v>
      </c>
      <c r="G119" s="180">
        <f>IFERROR(_xlfn.XLOOKUP($A119,Raw_Data!$B:$B,Raw_Data!KH:KH),"")</f>
        <v>0</v>
      </c>
      <c r="H119" s="180"/>
      <c r="I119" s="180">
        <f>IFERROR(_xlfn.XLOOKUP($A119,Raw_Data!$B:$B,Raw_Data!$KI:$KI),"")</f>
        <v>0</v>
      </c>
      <c r="J119" s="180"/>
      <c r="K119" s="180">
        <f>IFERROR(_xlfn.XLOOKUP($A119,Raw_Data!$B:$B,Raw_Data!KJ:KJ),"")</f>
        <v>0</v>
      </c>
      <c r="L119" s="180">
        <f>IFERROR(_xlfn.XLOOKUP($A119,Raw_Data!$B:$B,Raw_Data!KK:KK),"")</f>
        <v>0</v>
      </c>
      <c r="M119" s="180">
        <f>IFERROR(_xlfn.XLOOKUP($A119,Raw_Data!$B:$B,Raw_Data!KL:KL),"")</f>
        <v>0</v>
      </c>
      <c r="N119" s="180">
        <f>IFERROR(_xlfn.XLOOKUP($A119,Raw_Data!$B:$B,Raw_Data!KM:KM),"")</f>
        <v>0</v>
      </c>
      <c r="O119" s="181" t="str">
        <f>IFERROR(1-SUMIF(PA!$B:$B,$A119,PA!AJ:AJ)/($AA119+SUMIF(PA!$B:$B,$A119,PA!AJ:AJ)),"")</f>
        <v/>
      </c>
      <c r="P119" s="181"/>
      <c r="Q119" s="182"/>
      <c r="R119" s="181" t="str">
        <f>IFERROR(1-SUMIF(GA!$C:$C,$A119,GA!$X:$X)/($AA119+SUMIF(GA!$C:$C,$A119,GA!$X:$X)),"")</f>
        <v/>
      </c>
      <c r="S119" s="177"/>
      <c r="T119" s="182"/>
      <c r="U119" s="183" t="str">
        <f t="shared" si="9"/>
        <v/>
      </c>
      <c r="V119" s="183" t="str">
        <f>IFERROR(_xlfn.XLOOKUP($A119,Raw_Data!$B:$B,Raw_Data!$KQ:$KQ),"")</f>
        <v/>
      </c>
      <c r="W119" s="184">
        <f t="shared" si="10"/>
        <v>0</v>
      </c>
      <c r="X119" s="176">
        <f>IFERROR(_xlfn.XLOOKUP($A119,Raw_Data!$B:$B,Raw_Data!$KN:$KN),"")</f>
        <v>0</v>
      </c>
      <c r="Y119" s="176">
        <f>IFERROR(_xlfn.XLOOKUP($A119,Raw_Data!$B:$B,Raw_Data!$KC:$KC),"")</f>
        <v>0</v>
      </c>
      <c r="Z119" s="176">
        <f>IFERROR(_xlfn.XLOOKUP($A119,Raw_Data!$B:$B,Raw_Data!$KD:$KD),"")</f>
        <v>0</v>
      </c>
      <c r="AA119" s="176">
        <f>IFERROR(_xlfn.XLOOKUP($A119,Raw_Data!$B:$B,Raw_Data!$KF:$KF),"")</f>
        <v>0</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0</v>
      </c>
      <c r="G120" s="180">
        <f>IFERROR(_xlfn.XLOOKUP($A120,Raw_Data!$B:$B,Raw_Data!KH:KH),"")</f>
        <v>0</v>
      </c>
      <c r="H120" s="180"/>
      <c r="I120" s="180">
        <f>IFERROR(_xlfn.XLOOKUP($A120,Raw_Data!$B:$B,Raw_Data!$KI:$KI),"")</f>
        <v>0</v>
      </c>
      <c r="J120" s="180"/>
      <c r="K120" s="180">
        <f>IFERROR(_xlfn.XLOOKUP($A120,Raw_Data!$B:$B,Raw_Data!KJ:KJ),"")</f>
        <v>0</v>
      </c>
      <c r="L120" s="180">
        <f>IFERROR(_xlfn.XLOOKUP($A120,Raw_Data!$B:$B,Raw_Data!KK:KK),"")</f>
        <v>0</v>
      </c>
      <c r="M120" s="180">
        <f>IFERROR(_xlfn.XLOOKUP($A120,Raw_Data!$B:$B,Raw_Data!KL:KL),"")</f>
        <v>0</v>
      </c>
      <c r="N120" s="180">
        <f>IFERROR(_xlfn.XLOOKUP($A120,Raw_Data!$B:$B,Raw_Data!KM:KM),"")</f>
        <v>0</v>
      </c>
      <c r="O120" s="181" t="str">
        <f>IFERROR(1-SUMIF(PA!$B:$B,$A120,PA!AJ:AJ)/($AA120+SUMIF(PA!$B:$B,$A120,PA!AJ:AJ)),"")</f>
        <v/>
      </c>
      <c r="P120" s="181"/>
      <c r="Q120" s="182"/>
      <c r="R120" s="181" t="str">
        <f>IFERROR(1-SUMIF(GA!$C:$C,$A120,GA!$X:$X)/($AA120+SUMIF(GA!$C:$C,$A120,GA!$X:$X)),"")</f>
        <v/>
      </c>
      <c r="S120" s="177"/>
      <c r="T120" s="182"/>
      <c r="U120" s="183" t="str">
        <f t="shared" si="9"/>
        <v/>
      </c>
      <c r="V120" s="183" t="str">
        <f>IFERROR(_xlfn.XLOOKUP($A120,Raw_Data!$B:$B,Raw_Data!$KQ:$KQ),"")</f>
        <v/>
      </c>
      <c r="W120" s="184">
        <f t="shared" si="10"/>
        <v>0</v>
      </c>
      <c r="X120" s="176">
        <f>IFERROR(_xlfn.XLOOKUP($A120,Raw_Data!$B:$B,Raw_Data!$KN:$KN),"")</f>
        <v>0</v>
      </c>
      <c r="Y120" s="176">
        <f>IFERROR(_xlfn.XLOOKUP($A120,Raw_Data!$B:$B,Raw_Data!$KC:$KC),"")</f>
        <v>0</v>
      </c>
      <c r="Z120" s="176">
        <f>IFERROR(_xlfn.XLOOKUP($A120,Raw_Data!$B:$B,Raw_Data!$KD:$KD),"")</f>
        <v>0</v>
      </c>
      <c r="AA120" s="176">
        <f>IFERROR(_xlfn.XLOOKUP($A120,Raw_Data!$B:$B,Raw_Data!$KF:$KF),"")</f>
        <v>0</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0</v>
      </c>
      <c r="G121" s="180">
        <f>IFERROR(_xlfn.XLOOKUP($A121,Raw_Data!$B:$B,Raw_Data!KH:KH),"")</f>
        <v>0</v>
      </c>
      <c r="H121" s="180"/>
      <c r="I121" s="180">
        <f>IFERROR(_xlfn.XLOOKUP($A121,Raw_Data!$B:$B,Raw_Data!$KI:$KI),"")</f>
        <v>0</v>
      </c>
      <c r="J121" s="180"/>
      <c r="K121" s="180">
        <f>IFERROR(_xlfn.XLOOKUP($A121,Raw_Data!$B:$B,Raw_Data!KJ:KJ),"")</f>
        <v>0</v>
      </c>
      <c r="L121" s="180">
        <f>IFERROR(_xlfn.XLOOKUP($A121,Raw_Data!$B:$B,Raw_Data!KK:KK),"")</f>
        <v>0</v>
      </c>
      <c r="M121" s="180">
        <f>IFERROR(_xlfn.XLOOKUP($A121,Raw_Data!$B:$B,Raw_Data!KL:KL),"")</f>
        <v>0</v>
      </c>
      <c r="N121" s="180">
        <f>IFERROR(_xlfn.XLOOKUP($A121,Raw_Data!$B:$B,Raw_Data!KM:KM),"")</f>
        <v>0</v>
      </c>
      <c r="O121" s="181" t="str">
        <f>IFERROR(1-SUMIF(PA!$B:$B,$A121,PA!AJ:AJ)/($AA121+SUMIF(PA!$B:$B,$A121,PA!AJ:AJ)),"")</f>
        <v/>
      </c>
      <c r="P121" s="181"/>
      <c r="Q121" s="182"/>
      <c r="R121" s="181" t="str">
        <f>IFERROR(1-SUMIF(GA!$C:$C,$A121,GA!$X:$X)/($AA121+SUMIF(GA!$C:$C,$A121,GA!$X:$X)),"")</f>
        <v/>
      </c>
      <c r="S121" s="177"/>
      <c r="T121" s="182"/>
      <c r="U121" s="183" t="str">
        <f t="shared" si="9"/>
        <v/>
      </c>
      <c r="V121" s="183" t="str">
        <f>IFERROR(_xlfn.XLOOKUP($A121,Raw_Data!$B:$B,Raw_Data!$KQ:$KQ),"")</f>
        <v/>
      </c>
      <c r="W121" s="184">
        <f t="shared" si="10"/>
        <v>0</v>
      </c>
      <c r="X121" s="176">
        <f>IFERROR(_xlfn.XLOOKUP($A121,Raw_Data!$B:$B,Raw_Data!$KN:$KN),"")</f>
        <v>0</v>
      </c>
      <c r="Y121" s="176">
        <f>IFERROR(_xlfn.XLOOKUP($A121,Raw_Data!$B:$B,Raw_Data!$KC:$KC),"")</f>
        <v>0</v>
      </c>
      <c r="Z121" s="176">
        <f>IFERROR(_xlfn.XLOOKUP($A121,Raw_Data!$B:$B,Raw_Data!$KD:$KD),"")</f>
        <v>0</v>
      </c>
      <c r="AA121" s="176">
        <f>IFERROR(_xlfn.XLOOKUP($A121,Raw_Data!$B:$B,Raw_Data!$KF:$KF),"")</f>
        <v>0</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22</v>
      </c>
      <c r="R17" s="199">
        <f t="shared" si="6"/>
        <v>95.806451612903217</v>
      </c>
      <c r="S17" s="199">
        <f>SUMIF($F$2:F17,F17,$R$2:R17)</f>
        <v>651.20645161290315</v>
      </c>
      <c r="T17" s="198">
        <f t="shared" si="7"/>
        <v>224.11206615792483</v>
      </c>
      <c r="U17" s="199">
        <f t="shared" si="8"/>
        <v>4930.4654554743465</v>
      </c>
      <c r="V17" s="199">
        <f>SUMIF($F$2:F17,F17,$U$2:U17)</f>
        <v>33086.3199263508</v>
      </c>
      <c r="W17" s="200">
        <f t="shared" si="9"/>
        <v>0.13988469412898213</v>
      </c>
      <c r="X17" s="200">
        <f t="shared" si="10"/>
        <v>9.9273008736697005E-2</v>
      </c>
      <c r="Y17" s="200">
        <f t="shared" si="0"/>
        <v>0.18275740355506168</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651.20645161290315</v>
      </c>
      <c r="T18" s="198">
        <f t="shared" si="7"/>
        <v>240.50975824924873</v>
      </c>
      <c r="U18" s="199">
        <f t="shared" si="8"/>
        <v>0</v>
      </c>
      <c r="V18" s="199">
        <f>SUMIF($F$2:F18,F18,$U$2:U18)</f>
        <v>33086.3199263508</v>
      </c>
      <c r="W18" s="200">
        <f t="shared" si="9"/>
        <v>0.15011969031611161</v>
      </c>
      <c r="X18" s="200">
        <f t="shared" si="10"/>
        <v>0</v>
      </c>
      <c r="Y18" s="200">
        <f t="shared" si="0"/>
        <v>0.18275740355506168</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651.20645161290315</v>
      </c>
      <c r="T19" s="198">
        <f t="shared" si="7"/>
        <v>280.4724544637935</v>
      </c>
      <c r="U19" s="199">
        <f t="shared" si="8"/>
        <v>0</v>
      </c>
      <c r="V19" s="199">
        <f>SUMIF($F$2:F19,F19,$U$2:U19)</f>
        <v>33086.3199263508</v>
      </c>
      <c r="W19" s="200">
        <f t="shared" si="9"/>
        <v>0.1750633251340683</v>
      </c>
      <c r="X19" s="200">
        <f t="shared" si="10"/>
        <v>0</v>
      </c>
      <c r="Y19" s="200">
        <f t="shared" si="0"/>
        <v>0.18275740355506168</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651.20645161290315</v>
      </c>
      <c r="T20" s="198">
        <f t="shared" si="7"/>
        <v>296.60712593009362</v>
      </c>
      <c r="U20" s="199">
        <f t="shared" si="8"/>
        <v>0</v>
      </c>
      <c r="V20" s="199">
        <f>SUMIF($F$2:F20,F20,$U$2:U20)</f>
        <v>33086.3199263508</v>
      </c>
      <c r="W20" s="200">
        <f t="shared" si="9"/>
        <v>0.18513415095629143</v>
      </c>
      <c r="X20" s="200">
        <f t="shared" si="10"/>
        <v>0</v>
      </c>
      <c r="Y20" s="200">
        <f t="shared" si="0"/>
        <v>0.18275740355506168</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651.20645161290315</v>
      </c>
      <c r="T21" s="198">
        <f t="shared" si="7"/>
        <v>257.09444156617542</v>
      </c>
      <c r="U21" s="199">
        <f t="shared" si="8"/>
        <v>0</v>
      </c>
      <c r="V21" s="199">
        <f>SUMIF($F$2:F21,F21,$U$2:U21)</f>
        <v>33086.3199263508</v>
      </c>
      <c r="W21" s="200">
        <f t="shared" si="9"/>
        <v>0.16047140137204169</v>
      </c>
      <c r="X21" s="200">
        <f t="shared" si="10"/>
        <v>0</v>
      </c>
      <c r="Y21" s="200">
        <f t="shared" si="0"/>
        <v>0.18275740355506168</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651.20645161290315</v>
      </c>
      <c r="T22" s="198">
        <f t="shared" si="7"/>
        <v>232.64996222803143</v>
      </c>
      <c r="U22" s="199">
        <f t="shared" si="8"/>
        <v>0</v>
      </c>
      <c r="V22" s="199">
        <f>SUMIF($F$2:F22,F22,$U$2:U22)</f>
        <v>33086.3199263508</v>
      </c>
      <c r="W22" s="200">
        <f t="shared" si="9"/>
        <v>0.14521381808355893</v>
      </c>
      <c r="X22" s="200">
        <f t="shared" si="10"/>
        <v>0</v>
      </c>
      <c r="Y22" s="200">
        <f t="shared" si="0"/>
        <v>0.18275740355506168</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651.20645161290315</v>
      </c>
      <c r="T23" s="198">
        <f t="shared" si="7"/>
        <v>225.16003896075378</v>
      </c>
      <c r="U23" s="199">
        <f t="shared" si="8"/>
        <v>0</v>
      </c>
      <c r="V23" s="199">
        <f>SUMIF($F$2:F23,F23,$U$2:U23)</f>
        <v>33086.3199263508</v>
      </c>
      <c r="W23" s="200">
        <f t="shared" si="9"/>
        <v>0.14053881042665581</v>
      </c>
      <c r="X23" s="200">
        <f t="shared" si="10"/>
        <v>0</v>
      </c>
      <c r="Y23" s="200">
        <f t="shared" si="0"/>
        <v>0.18275740355506168</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651.20645161290315</v>
      </c>
      <c r="T24" s="198">
        <f t="shared" si="7"/>
        <v>309.34461889388984</v>
      </c>
      <c r="U24" s="199">
        <f t="shared" si="8"/>
        <v>0</v>
      </c>
      <c r="V24" s="199">
        <f>SUMIF($F$2:F24,F24,$U$2:U24)</f>
        <v>33086.3199263508</v>
      </c>
      <c r="W24" s="200">
        <f t="shared" si="9"/>
        <v>0.19308454978022238</v>
      </c>
      <c r="X24" s="200">
        <f t="shared" si="10"/>
        <v>0</v>
      </c>
      <c r="Y24" s="200">
        <f t="shared" si="0"/>
        <v>0.18275740355506168</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651.20645161290315</v>
      </c>
      <c r="T25" s="198">
        <f t="shared" si="7"/>
        <v>346.29336587598476</v>
      </c>
      <c r="U25" s="199">
        <f t="shared" si="8"/>
        <v>0</v>
      </c>
      <c r="V25" s="211">
        <f>SUMIF($F$2:F25,F25,$U$2:U25)</f>
        <v>33086.3199263508</v>
      </c>
      <c r="W25" s="200">
        <f t="shared" si="9"/>
        <v>0.21614695895187924</v>
      </c>
      <c r="X25" s="200">
        <f t="shared" si="10"/>
        <v>0</v>
      </c>
      <c r="Y25" s="200">
        <f t="shared" si="0"/>
        <v>0.18275740355506168</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592"/>
  <sheetViews>
    <sheetView topLeftCell="A3" zoomScale="80" zoomScaleNormal="80" workbookViewId="0">
      <pane xSplit="2" ySplit="1" topLeftCell="C588" activePane="bottomRight" state="frozen"/>
      <selection pane="topRight" activeCell="C3" sqref="C3"/>
      <selection pane="bottomLeft" activeCell="A4" sqref="A4"/>
      <selection pane="bottomRight" activeCell="AI593" sqref="AI593"/>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13.183333333333332</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13.183333333333332</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13.183333333333332</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13.183333333333332</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13.183333333333332</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13.183333333333332</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13.183333333333332</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13.183333333333332</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612</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8" s="131">
        <v>40.200000000000003</v>
      </c>
      <c r="T588" s="132">
        <f>IFERROR(_xlfn.XLOOKUP(PA[[#This Row],[Affected Equipment ]],'Basic Data '!A:A,'Basic Data '!C:C),"")</f>
        <v>3.8561797752808993E-3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4.9359101123595511E-2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612</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90" s="131">
        <v>40.200000000000003</v>
      </c>
      <c r="T590" s="90">
        <f>IFERROR(_xlfn.XLOOKUP(PA[[#This Row],[Affected Equipment ]],'Basic Data '!A:A,'Basic Data '!C:C),"")</f>
        <v>3.8561797752808993E-3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4.9744719101123609E-2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4.3011235955056184E-3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5.5484494382022485E-2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GS27" activePane="bottomRight" state="frozen"/>
      <selection pane="topRight" activeCell="C1" sqref="C1"/>
      <selection pane="bottomLeft" activeCell="A4" sqref="A4"/>
      <selection pane="bottomRight" activeCell="GU2" sqref="GU2"/>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7.7109375"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230.15</v>
      </c>
      <c r="IQ1" s="83">
        <v>257.39999999999998</v>
      </c>
      <c r="IR1" s="83">
        <v>241.2</v>
      </c>
      <c r="IS1" s="83">
        <f>SUM(C1:IR1)</f>
        <v>66958.55</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45829</v>
      </c>
      <c r="C4" s="67">
        <f>IFERROR(VLOOKUP($B4,RD[#All],C$2,0)/C$1,"")</f>
        <v>4.0190146931719966</v>
      </c>
      <c r="D4" s="67">
        <f>IFERROR(VLOOKUP($B4,RD[#All],D$2,0)/D$1,"")</f>
        <v>3.9930855661192739</v>
      </c>
      <c r="E4" s="67">
        <f>IFERROR(VLOOKUP($B4,RD[#All],E$2,0)/E$1,"")</f>
        <v>4.0037453183520597</v>
      </c>
      <c r="F4" s="67">
        <f>IFERROR(VLOOKUP($B4,RD[#All],F$2,0)/F$1,"")</f>
        <v>3.9872659176029961</v>
      </c>
      <c r="G4" s="67">
        <f>IFERROR(VLOOKUP($B4,RD[#All],G$2,0)/G$1,"")</f>
        <v>4.077787381158168</v>
      </c>
      <c r="H4" s="67">
        <f>IFERROR(VLOOKUP($B4,RD[#All],H$2,0)/H$1,"")</f>
        <v>4.0037453183520597</v>
      </c>
      <c r="I4" s="67">
        <f>IFERROR(VLOOKUP($B4,RD[#All],I$2,0)/I$1,"")</f>
        <v>3.9662921348314608</v>
      </c>
      <c r="J4" s="67">
        <f>IFERROR(VLOOKUP($B4,RD[#All],J$2,0)/J$1,"")</f>
        <v>4.0157303370786517</v>
      </c>
      <c r="K4" s="67">
        <f>IFERROR(VLOOKUP($B4,RD[#All],K$2,0)/K$1,"")</f>
        <v>3.8975280898876403</v>
      </c>
      <c r="L4" s="67">
        <f>IFERROR(VLOOKUP($B4,RD[#All],L$2,0)/L$1,"")</f>
        <v>4.0647191011235959</v>
      </c>
      <c r="M4" s="67">
        <f>IFERROR(VLOOKUP($B4,RD[#All],M$2,0)/M$1,"")</f>
        <v>3.9737827715355807</v>
      </c>
      <c r="N4" s="67">
        <f>IFERROR(VLOOKUP($B4,RD[#All],N$2,0)/N$1,"")</f>
        <v>4.0486891385767789</v>
      </c>
      <c r="O4" s="67">
        <f>IFERROR(VLOOKUP($B4,RD[#All],O$2,0)/O$1,"")</f>
        <v>4.0539325842696634</v>
      </c>
      <c r="P4" s="67">
        <f>IFERROR(VLOOKUP($B4,RD[#All],P$2,0)/P$1,"")</f>
        <v>4.0245148110316649</v>
      </c>
      <c r="Q4" s="67">
        <f>IFERROR(VLOOKUP($B4,RD[#All],Q$2,0)/Q$1,"")</f>
        <v>4.0535580524344565</v>
      </c>
      <c r="R4" s="67">
        <f>IFERROR(VLOOKUP($B4,RD[#All],R$2,0)/R$1,"")</f>
        <v>3.8786516853932582</v>
      </c>
      <c r="S4" s="67">
        <f>IFERROR(VLOOKUP($B4,RD[#All],S$2,0)/S$1,"")</f>
        <v>4.0250936329588018</v>
      </c>
      <c r="T4" s="67">
        <f>IFERROR(VLOOKUP($B4,RD[#All],T$2,0)/T$1,"")</f>
        <v>4.0127340823970039</v>
      </c>
      <c r="U4" s="67">
        <f>IFERROR(VLOOKUP($B4,RD[#All],U$2,0)/U$1,"")</f>
        <v>4.0352636127917032</v>
      </c>
      <c r="V4" s="67">
        <f>IFERROR(VLOOKUP($B4,RD[#All],V$2,0)/V$1,"")</f>
        <v>4.0356093344857387</v>
      </c>
      <c r="W4" s="67">
        <f>IFERROR(VLOOKUP($B4,RD[#All],W$2,0)/W$1,"")</f>
        <v>3.9970037453183522</v>
      </c>
      <c r="X4" s="67">
        <f>IFERROR(VLOOKUP($B4,RD[#All],X$2,0)/X$1,"")</f>
        <v>3.9737827715355807</v>
      </c>
      <c r="Y4" s="67">
        <f>IFERROR(VLOOKUP($B4,RD[#All],Y$2,0)/Y$1,"")</f>
        <v>3.9564390665514266</v>
      </c>
      <c r="Z4" s="67">
        <f>IFERROR(VLOOKUP($B4,RD[#All],Z$2,0)/Z$1,"")</f>
        <v>4.0629213483146067</v>
      </c>
      <c r="AA4" s="67">
        <f>IFERROR(VLOOKUP($B4,RD[#All],AA$2,0)/AA$1,"")</f>
        <v>3.9792566983578221</v>
      </c>
      <c r="AB4" s="67">
        <f>IFERROR(VLOOKUP($B4,RD[#All],AB$2,0)/AB$1,"")</f>
        <v>4.0376836646499568</v>
      </c>
      <c r="AC4" s="67">
        <f>IFERROR(VLOOKUP($B4,RD[#All],AC$2,0)/AC$1,"")</f>
        <v>4.009680207433016</v>
      </c>
      <c r="AD4" s="67">
        <f>IFERROR(VLOOKUP($B4,RD[#All],AD$2,0)/AD$1,"")</f>
        <v>4.0019975031210979</v>
      </c>
      <c r="AE4" s="67">
        <f>IFERROR(VLOOKUP($B4,RD[#All],AE$2,0)/AE$1,"")</f>
        <v>4.0572617561381605</v>
      </c>
      <c r="AF4" s="67">
        <f>IFERROR(VLOOKUP($B4,RD[#All],AF$2,0)/AF$1,"")</f>
        <v>3.8818143986683311</v>
      </c>
      <c r="AG4" s="67">
        <f>IFERROR(VLOOKUP($B4,RD[#All],AG$2,0)/AG$1,"")</f>
        <v>3.8651685393258428</v>
      </c>
      <c r="AH4" s="67">
        <f>IFERROR(VLOOKUP($B4,RD[#All],AH$2,0)/AH$1,"")</f>
        <v>3.6654182272159801</v>
      </c>
      <c r="AI4" s="67">
        <f>IFERROR(VLOOKUP($B4,RD[#All],AI$2,0)/AI$1,"")</f>
        <v>4.0255503144654083</v>
      </c>
      <c r="AJ4" s="67">
        <f>IFERROR(VLOOKUP($B4,RD[#All],AJ$2,0)/AJ$1,"")</f>
        <v>3.8759527723808103</v>
      </c>
      <c r="AK4" s="67">
        <f>IFERROR(VLOOKUP($B4,RD[#All],AK$2,0)/AK$1,"")</f>
        <v>3.9906367041198503</v>
      </c>
      <c r="AL4" s="67">
        <f>IFERROR(VLOOKUP($B4,RD[#All],AL$2,0)/AL$1,"")</f>
        <v>4.021411843425895</v>
      </c>
      <c r="AM4" s="67">
        <f>IFERROR(VLOOKUP($B4,RD[#All],AM$2,0)/AM$1,"")</f>
        <v>3.9685393258426962</v>
      </c>
      <c r="AN4" s="67">
        <f>IFERROR(VLOOKUP($B4,RD[#All],AN$2,0)/AN$1,"")</f>
        <v>3.9228464419475659</v>
      </c>
      <c r="AO4" s="67">
        <f>IFERROR(VLOOKUP($B4,RD[#All],AO$2,0)/AO$1,"")</f>
        <v>4.0164794007490636</v>
      </c>
      <c r="AP4" s="67">
        <f>IFERROR(VLOOKUP($B4,RD[#All],AP$2,0)/AP$1,"")</f>
        <v>4.0689138576779031</v>
      </c>
      <c r="AQ4" s="67">
        <f>IFERROR(VLOOKUP($B4,RD[#All],AQ$2,0)/AQ$1,"")</f>
        <v>3.9692883895131086</v>
      </c>
      <c r="AR4" s="67">
        <f>IFERROR(VLOOKUP($B4,RD[#All],AR$2,0)/AR$1,"")</f>
        <v>3.9262172284644192</v>
      </c>
      <c r="AS4" s="67">
        <f>IFERROR(VLOOKUP($B4,RD[#All],AS$2,0)/AS$1,"")</f>
        <v>4.0217228464419472</v>
      </c>
      <c r="AT4" s="67">
        <f>IFERROR(VLOOKUP($B4,RD[#All],AT$2,0)/AT$1,"")</f>
        <v>3.9692883895131086</v>
      </c>
      <c r="AU4" s="67">
        <f>IFERROR(VLOOKUP($B4,RD[#All],AU$2,0)/AU$1,"")</f>
        <v>4.0408239700374535</v>
      </c>
      <c r="AV4" s="67">
        <f>IFERROR(VLOOKUP($B4,RD[#All],AV$2,0)/AV$1,"")</f>
        <v>3.9138576779026217</v>
      </c>
      <c r="AW4" s="67">
        <f>IFERROR(VLOOKUP($B4,RD[#All],AW$2,0)/AW$1,"")</f>
        <v>3.8693171996542786</v>
      </c>
      <c r="AX4" s="67">
        <f>IFERROR(VLOOKUP($B4,RD[#All],AX$2,0)/AX$1,"")</f>
        <v>3.9895131086142324</v>
      </c>
      <c r="AY4" s="67">
        <f>IFERROR(VLOOKUP($B4,RD[#All],AY$2,0)/AY$1,"")</f>
        <v>4.0280449438202242</v>
      </c>
      <c r="AZ4" s="67">
        <f>IFERROR(VLOOKUP($B4,RD[#All],AZ$2,0)/AZ$1,"")</f>
        <v>4.042426966292135</v>
      </c>
      <c r="BA4" s="67">
        <f>IFERROR(VLOOKUP($B4,RD[#All],BA$2,0)/BA$1,"")</f>
        <v>3.9363295880149813</v>
      </c>
      <c r="BB4" s="67">
        <f>IFERROR(VLOOKUP($B4,RD[#All],BB$2,0)/BB$1,"")</f>
        <v>4.0719101123595509</v>
      </c>
      <c r="BC4" s="67">
        <f>IFERROR(VLOOKUP($B4,RD[#All],BC$2,0)/BC$1,"")</f>
        <v>4.1305035372451107</v>
      </c>
      <c r="BD4" s="67">
        <f>IFERROR(VLOOKUP($B4,RD[#All],BD$2,0)/BD$1,"")</f>
        <v>4.0645859342488562</v>
      </c>
      <c r="BE4" s="67">
        <f>IFERROR(VLOOKUP($B4,RD[#All],BE$2,0)/BE$1,"")</f>
        <v>3.9581676750216079</v>
      </c>
      <c r="BF4" s="67">
        <f>IFERROR(VLOOKUP($B4,RD[#All],BF$2,0)/BF$1,"")</f>
        <v>3.9284228048272993</v>
      </c>
      <c r="BG4" s="67">
        <f>IFERROR(VLOOKUP($B4,RD[#All],BG$2,0)/BG$1,"")</f>
        <v>4.0575946733250099</v>
      </c>
      <c r="BH4" s="67">
        <f>IFERROR(VLOOKUP($B4,RD[#All],BH$2,0)/BH$1,"")</f>
        <v>4.0464419475655431</v>
      </c>
      <c r="BI4" s="67">
        <f>IFERROR(VLOOKUP($B4,RD[#All],BI$2,0)/BI$1,"")</f>
        <v>3.9730337078651687</v>
      </c>
      <c r="BJ4" s="67">
        <f>IFERROR(VLOOKUP($B4,RD[#All],BJ$2,0)/BJ$1,"")</f>
        <v>4.0169787765293377</v>
      </c>
      <c r="BK4" s="67">
        <f>IFERROR(VLOOKUP($B4,RD[#All],BK$2,0)/BK$1,"")</f>
        <v>4.023220973782772</v>
      </c>
      <c r="BL4" s="67">
        <f>IFERROR(VLOOKUP($B4,RD[#All],BL$2,0)/BL$1,"")</f>
        <v>4.0535296085647374</v>
      </c>
      <c r="BM4" s="67">
        <f>IFERROR(VLOOKUP($B4,RD[#All],BM$2,0)/BM$1,"")</f>
        <v>3.9737827715355807</v>
      </c>
      <c r="BN4" s="67">
        <f>IFERROR(VLOOKUP($B4,RD[#All],BN$2,0)/BN$1,"")</f>
        <v>4.1880877742946705</v>
      </c>
      <c r="BO4" s="67">
        <f>IFERROR(VLOOKUP($B4,RD[#All],BO$2,0)/BO$1,"")</f>
        <v>4.0138288677614522</v>
      </c>
      <c r="BP4" s="67">
        <f>IFERROR(VLOOKUP($B4,RD[#All],BP$2,0)/BP$1,"")</f>
        <v>4.0200518582541056</v>
      </c>
      <c r="BQ4" s="67">
        <f>IFERROR(VLOOKUP($B4,RD[#All],BQ$2,0)/BQ$1,"")</f>
        <v>3.9965427830596369</v>
      </c>
      <c r="BR4" s="67">
        <f>IFERROR(VLOOKUP($B4,RD[#All],BR$2,0)/BR$1,"")</f>
        <v>4.0210890233362138</v>
      </c>
      <c r="BS4" s="67">
        <f>IFERROR(VLOOKUP($B4,RD[#All],BS$2,0)/BS$1,"")</f>
        <v>3.9625468164794007</v>
      </c>
      <c r="BT4" s="67">
        <f>IFERROR(VLOOKUP($B4,RD[#All],BT$2,0)/BT$1,"")</f>
        <v>4.01123595505618</v>
      </c>
      <c r="BU4" s="67">
        <f>IFERROR(VLOOKUP($B4,RD[#All],BU$2,0)/BU$1,"")</f>
        <v>4</v>
      </c>
      <c r="BV4" s="67">
        <f>IFERROR(VLOOKUP($B4,RD[#All],BV$2,0)/BV$1,"")</f>
        <v>4.0127340823970039</v>
      </c>
      <c r="BW4" s="67">
        <f>IFERROR(VLOOKUP($B4,RD[#All],BW$2,0)/BW$1,"")</f>
        <v>4.0617977528089888</v>
      </c>
      <c r="BX4" s="67">
        <f>IFERROR(VLOOKUP($B4,RD[#All],BX$2,0)/BX$1,"")</f>
        <v>3.9737827715355807</v>
      </c>
      <c r="BY4" s="67">
        <f>IFERROR(VLOOKUP($B4,RD[#All],BY$2,0)/BY$1,"")</f>
        <v>4.0609238451935079</v>
      </c>
      <c r="BZ4" s="67">
        <f>IFERROR(VLOOKUP($B4,RD[#All],BZ$2,0)/BZ$1,"")</f>
        <v>3.998335414065751</v>
      </c>
      <c r="CA4" s="67">
        <f>IFERROR(VLOOKUP($B4,RD[#All],CA$2,0)/CA$1,"")</f>
        <v>4.0769038701622966</v>
      </c>
      <c r="CB4" s="67">
        <f>IFERROR(VLOOKUP($B4,RD[#All],CB$2,0)/CB$1,"")</f>
        <v>4.0516853932584267</v>
      </c>
      <c r="CC4" s="67">
        <f>IFERROR(VLOOKUP($B4,RD[#All],CC$2,0)/CC$1,"")</f>
        <v>4.058801498127341</v>
      </c>
      <c r="CD4" s="67">
        <f>IFERROR(VLOOKUP($B4,RD[#All],CD$2,0)/CD$1,"")</f>
        <v>3.6508210890233364</v>
      </c>
      <c r="CE4" s="67">
        <f>IFERROR(VLOOKUP($B4,RD[#All],CE$2,0)/CE$1,"")</f>
        <v>3.9962546816479403</v>
      </c>
      <c r="CF4" s="67">
        <f>IFERROR(VLOOKUP($B4,RD[#All],CF$2,0)/CF$1,"")</f>
        <v>3.9730337078651683</v>
      </c>
      <c r="CG4" s="67">
        <f>IFERROR(VLOOKUP($B4,RD[#All],CG$2,0)/CG$1,"")</f>
        <v>4.0621722846441948</v>
      </c>
      <c r="CH4" s="67">
        <f>IFERROR(VLOOKUP($B4,RD[#All],CH$2,0)/CH$1,"")</f>
        <v>4.0299625468164795</v>
      </c>
      <c r="CI4" s="67">
        <f>IFERROR(VLOOKUP($B4,RD[#All],CI$2,0)/CI$1,"")</f>
        <v>4.0411985018726595</v>
      </c>
      <c r="CJ4" s="67">
        <f>IFERROR(VLOOKUP($B4,RD[#All],CJ$2,0)/CJ$1,"")</f>
        <v>4.01123595505618</v>
      </c>
      <c r="CK4" s="67">
        <f>IFERROR(VLOOKUP($B4,RD[#All],CK$2,0)/CK$1,"")</f>
        <v>4.0224719101123592</v>
      </c>
      <c r="CL4" s="67">
        <f>IFERROR(VLOOKUP($B4,RD[#All],CL$2,0)/CL$1,"")</f>
        <v>4.01123595505618</v>
      </c>
      <c r="CM4" s="67">
        <f>IFERROR(VLOOKUP($B4,RD[#All],CM$2,0)/CM$1,"")</f>
        <v>3.9812734082397006</v>
      </c>
      <c r="CN4" s="67">
        <f>IFERROR(VLOOKUP($B4,RD[#All],CN$2,0)/CN$1,"")</f>
        <v>3.9692883895131086</v>
      </c>
      <c r="CO4" s="67">
        <f>IFERROR(VLOOKUP($B4,RD[#All],CO$2,0)/CO$1,"")</f>
        <v>3.9586516853932583</v>
      </c>
      <c r="CP4" s="67">
        <f>IFERROR(VLOOKUP($B4,RD[#All],CP$2,0)/CP$1,"")</f>
        <v>4.0024200518582544</v>
      </c>
      <c r="CQ4" s="67">
        <f>IFERROR(VLOOKUP($B4,RD[#All],CQ$2,0)/CQ$1,"")</f>
        <v>3.9850187265917603</v>
      </c>
      <c r="CR4" s="67">
        <f>IFERROR(VLOOKUP($B4,RD[#All],CR$2,0)/CR$1,"")</f>
        <v>4.0295880149812735</v>
      </c>
      <c r="CS4" s="67">
        <f>IFERROR(VLOOKUP($B4,RD[#All],CS$2,0)/CS$1,"")</f>
        <v>4.0379525593008738</v>
      </c>
      <c r="CT4" s="67">
        <f>IFERROR(VLOOKUP($B4,RD[#All],CT$2,0)/CT$1,"")</f>
        <v>3.8771535580524348</v>
      </c>
      <c r="CU4" s="67">
        <f>IFERROR(VLOOKUP($B4,RD[#All],CU$2,0)/CU$1,"")</f>
        <v>3.8689138576779025</v>
      </c>
      <c r="CV4" s="67">
        <f>IFERROR(VLOOKUP($B4,RD[#All],CV$2,0)/CV$1,"")</f>
        <v>3.9116104868913859</v>
      </c>
      <c r="CW4" s="67">
        <f>IFERROR(VLOOKUP($B4,RD[#All],CW$2,0)/CW$1,"")</f>
        <v>3.8614232209737827</v>
      </c>
      <c r="CX4" s="67">
        <f>IFERROR(VLOOKUP($B4,RD[#All],CX$2,0)/CX$1,"")</f>
        <v>3.856554307116105</v>
      </c>
      <c r="CY4" s="67">
        <f>IFERROR(VLOOKUP($B4,RD[#All],CY$2,0)/CY$1,"")</f>
        <v>3.9284644194756559</v>
      </c>
      <c r="CZ4" s="67">
        <f>IFERROR(VLOOKUP($B4,RD[#All],CZ$2,0)/CZ$1,"")</f>
        <v>3.8801498127340825</v>
      </c>
      <c r="DA4" s="67">
        <f>IFERROR(VLOOKUP($B4,RD[#All],DA$2,0)/DA$1,"")</f>
        <v>3.8711610486891384</v>
      </c>
      <c r="DB4" s="67">
        <f>IFERROR(VLOOKUP($B4,RD[#All],DB$2,0)/DB$1,"")</f>
        <v>3.8876404494382024</v>
      </c>
      <c r="DC4" s="67">
        <f>IFERROR(VLOOKUP($B4,RD[#All],DC$2,0)/DC$1,"")</f>
        <v>3.8984602580108199</v>
      </c>
      <c r="DD4" s="67">
        <f>IFERROR(VLOOKUP($B4,RD[#All],DD$2,0)/DD$1,"")</f>
        <v>3.4756554307116105</v>
      </c>
      <c r="DE4" s="67">
        <f>IFERROR(VLOOKUP($B4,RD[#All],DE$2,0)/DE$1,"")</f>
        <v>3.5255930087390763</v>
      </c>
      <c r="DF4" s="67">
        <f>IFERROR(VLOOKUP($B4,RD[#All],DF$2,0)/DF$1,"")</f>
        <v>3.8608230177316831</v>
      </c>
      <c r="DG4" s="67">
        <f>IFERROR(VLOOKUP($B4,RD[#All],DG$2,0)/DG$1,"")</f>
        <v>3.8516853932584274</v>
      </c>
      <c r="DH4" s="67">
        <f>IFERROR(VLOOKUP($B4,RD[#All],DH$2,0)/DH$1,"")</f>
        <v>3.8937994173949226</v>
      </c>
      <c r="DI4" s="67">
        <f>IFERROR(VLOOKUP($B4,RD[#All],DI$2,0)/DI$1,"")</f>
        <v>3.9204840103716507</v>
      </c>
      <c r="DJ4" s="67">
        <f>IFERROR(VLOOKUP($B4,RD[#All],DJ$2,0)/DJ$1,"")</f>
        <v>3.937770095073466</v>
      </c>
      <c r="DK4" s="67">
        <f>IFERROR(VLOOKUP($B4,RD[#All],DK$2,0)/DK$1,"")</f>
        <v>3.8738243861839363</v>
      </c>
      <c r="DL4" s="67">
        <f>IFERROR(VLOOKUP($B4,RD[#All],DL$2,0)/DL$1,"")</f>
        <v>3.8631710362047444</v>
      </c>
      <c r="DM4" s="67">
        <f>IFERROR(VLOOKUP($B4,RD[#All],DM$2,0)/DM$1,"")</f>
        <v>3.9033707865168541</v>
      </c>
      <c r="DN4" s="67">
        <f>IFERROR(VLOOKUP($B4,RD[#All],DN$2,0)/DN$1,"")</f>
        <v>3.9029962546816477</v>
      </c>
      <c r="DO4" s="67">
        <f>IFERROR(VLOOKUP($B4,RD[#All],DO$2,0)/DO$1,"")</f>
        <v>3.8675142188022753</v>
      </c>
      <c r="DP4" s="67">
        <f>IFERROR(VLOOKUP($B4,RD[#All],DP$2,0)/DP$1,"")</f>
        <v>3.8585101955888472</v>
      </c>
      <c r="DQ4" s="67">
        <f>IFERROR(VLOOKUP($B4,RD[#All],DQ$2,0)/DQ$1,"")</f>
        <v>3.8918019142738243</v>
      </c>
      <c r="DR4" s="67">
        <f>IFERROR(VLOOKUP($B4,RD[#All],DR$2,0)/DR$1,"")</f>
        <v>3.8838951310861423</v>
      </c>
      <c r="DS4" s="67">
        <f>IFERROR(VLOOKUP($B4,RD[#All],DS$2,0)/DS$1,"")</f>
        <v>3.8756554307116104</v>
      </c>
      <c r="DT4" s="67">
        <f>IFERROR(VLOOKUP($B4,RD[#All],DT$2,0)/DT$1,"")</f>
        <v>3.5995006242197256</v>
      </c>
      <c r="DU4" s="67">
        <f>IFERROR(VLOOKUP($B4,RD[#All],DU$2,0)/DU$1,"")</f>
        <v>3.6021639617145236</v>
      </c>
      <c r="DV4" s="67">
        <f>IFERROR(VLOOKUP($B4,RD[#All],DV$2,0)/DV$1,"")</f>
        <v>3.8838951310861423</v>
      </c>
      <c r="DW4" s="67">
        <f>IFERROR(VLOOKUP($B4,RD[#All],DW$2,0)/DW$1,"")</f>
        <v>3.8606741573033707</v>
      </c>
      <c r="DX4" s="67">
        <f>IFERROR(VLOOKUP($B4,RD[#All],DX$2,0)/DX$1,"")</f>
        <v>3.9317519766957969</v>
      </c>
      <c r="DY4" s="67">
        <f>IFERROR(VLOOKUP($B4,RD[#All],DY$2,0)/DY$1,"")</f>
        <v>3.9737827715355807</v>
      </c>
      <c r="DZ4" s="67">
        <f>IFERROR(VLOOKUP($B4,RD[#All],DZ$2,0)/DZ$1,"")</f>
        <v>3.9513108614232211</v>
      </c>
      <c r="EA4" s="67">
        <f>IFERROR(VLOOKUP($B4,RD[#All],EA$2,0)/EA$1,"")</f>
        <v>3.8851435705368291</v>
      </c>
      <c r="EB4" s="67">
        <f>IFERROR(VLOOKUP($B4,RD[#All],EB$2,0)/EB$1,"")</f>
        <v>3.8655014565126922</v>
      </c>
      <c r="EC4" s="67">
        <f>IFERROR(VLOOKUP($B4,RD[#All],EC$2,0)/EC$1,"")</f>
        <v>3.9702679343128784</v>
      </c>
      <c r="ED4" s="67">
        <f>IFERROR(VLOOKUP($B4,RD[#All],ED$2,0)/ED$1,"")</f>
        <v>3.8824546240276576</v>
      </c>
      <c r="EE4" s="67">
        <f>IFERROR(VLOOKUP($B4,RD[#All],EE$2,0)/EE$1,"")</f>
        <v>3.9647363872082972</v>
      </c>
      <c r="EF4" s="67">
        <f>IFERROR(VLOOKUP($B4,RD[#All],EF$2,0)/EF$1,"")</f>
        <v>4.0482124616956074</v>
      </c>
      <c r="EG4" s="67">
        <f>IFERROR(VLOOKUP($B4,RD[#All],EG$2,0)/EG$1,"")</f>
        <v>3.9825174825174825</v>
      </c>
      <c r="EH4" s="67">
        <f>IFERROR(VLOOKUP($B4,RD[#All],EH$2,0)/EH$1,"")</f>
        <v>3.9671328671328667</v>
      </c>
      <c r="EI4" s="67">
        <f>IFERROR(VLOOKUP($B4,RD[#All],EI$2,0)/EI$1,"")</f>
        <v>4.034965034965035</v>
      </c>
      <c r="EJ4" s="67">
        <f>IFERROR(VLOOKUP($B4,RD[#All],EJ$2,0)/EJ$1,"")</f>
        <v>4.005944055944056</v>
      </c>
      <c r="EK4" s="67">
        <f>IFERROR(VLOOKUP($B4,RD[#All],EK$2,0)/EK$1,"")</f>
        <v>4.0413483146067417</v>
      </c>
      <c r="EL4" s="67">
        <f>IFERROR(VLOOKUP($B4,RD[#All],EL$2,0)/EL$1,"")</f>
        <v>3.8801498127340825</v>
      </c>
      <c r="EM4" s="67">
        <f>IFERROR(VLOOKUP($B4,RD[#All],EM$2,0)/EM$1,"")</f>
        <v>3.9388072601555746</v>
      </c>
      <c r="EN4" s="67">
        <f>IFERROR(VLOOKUP($B4,RD[#All],EN$2,0)/EN$1,"")</f>
        <v>3.9104580812445979</v>
      </c>
      <c r="EO4" s="67">
        <f>IFERROR(VLOOKUP($B4,RD[#All],EO$2,0)/EO$1,"")</f>
        <v>4.0337078651685392</v>
      </c>
      <c r="EP4" s="67">
        <f>IFERROR(VLOOKUP($B4,RD[#All],EP$2,0)/EP$1,"")</f>
        <v>4.0162489196197066</v>
      </c>
      <c r="EQ4" s="67">
        <f>IFERROR(VLOOKUP($B4,RD[#All],EQ$2,0)/EQ$1,"")</f>
        <v>3.9134831460674162</v>
      </c>
      <c r="ER4" s="67">
        <f>IFERROR(VLOOKUP($B4,RD[#All],ER$2,0)/ER$1,"")</f>
        <v>3.8755401901469315</v>
      </c>
      <c r="ES4" s="67">
        <f>IFERROR(VLOOKUP($B4,RD[#All],ES$2,0)/ES$1,"")</f>
        <v>3.9816479400749061</v>
      </c>
      <c r="ET4" s="67">
        <f>IFERROR(VLOOKUP($B4,RD[#All],ET$2,0)/ET$1,"")</f>
        <v>4.0269662921348317</v>
      </c>
      <c r="EU4" s="67">
        <f>IFERROR(VLOOKUP($B4,RD[#All],EU$2,0)/EU$1,"")</f>
        <v>3.9052722558340531</v>
      </c>
      <c r="EV4" s="67">
        <f>IFERROR(VLOOKUP($B4,RD[#All],EV$2,0)/EV$1,"")</f>
        <v>3.9847882454624024</v>
      </c>
      <c r="EW4" s="67">
        <f>IFERROR(VLOOKUP($B4,RD[#All],EW$2,0)/EW$1,"")</f>
        <v>3.996197061365601</v>
      </c>
      <c r="EX4" s="67">
        <f>IFERROR(VLOOKUP($B4,RD[#All],EX$2,0)/EX$1,"")</f>
        <v>3.9333333333333336</v>
      </c>
      <c r="EY4" s="67">
        <f>IFERROR(VLOOKUP($B4,RD[#All],EY$2,0)/EY$1,"")</f>
        <v>3.946067415730337</v>
      </c>
      <c r="EZ4" s="67">
        <f>IFERROR(VLOOKUP($B4,RD[#All],EZ$2,0)/EZ$1,"")</f>
        <v>3.9059925093632963</v>
      </c>
      <c r="FA4" s="67">
        <f>IFERROR(VLOOKUP($B4,RD[#All],FA$2,0)/FA$1,"")</f>
        <v>3.8726591760299627</v>
      </c>
      <c r="FB4" s="67">
        <f>IFERROR(VLOOKUP($B4,RD[#All],FB$2,0)/FB$1,"")</f>
        <v>3.8730337078651682</v>
      </c>
      <c r="FC4" s="67">
        <f>IFERROR(VLOOKUP($B4,RD[#All],FC$2,0)/FC$1,"")</f>
        <v>3.8782771535580522</v>
      </c>
      <c r="FD4" s="67">
        <f>IFERROR(VLOOKUP($B4,RD[#All],FD$2,0)/FD$1,"")</f>
        <v>3.9228464419475659</v>
      </c>
      <c r="FE4" s="67">
        <f>IFERROR(VLOOKUP($B4,RD[#All],FE$2,0)/FE$1,"")</f>
        <v>3.9772727272727271</v>
      </c>
      <c r="FF4" s="67">
        <f>IFERROR(VLOOKUP($B4,RD[#All],FF$2,0)/FF$1,"")</f>
        <v>4.0310606060606062</v>
      </c>
      <c r="FG4" s="67">
        <f>IFERROR(VLOOKUP($B4,RD[#All],FG$2,0)/FG$1,"")</f>
        <v>3.9427609427609429</v>
      </c>
      <c r="FH4" s="67">
        <f>IFERROR(VLOOKUP($B4,RD[#All],FH$2,0)/FH$1,"")</f>
        <v>3.9393939393939394</v>
      </c>
      <c r="FI4" s="67">
        <f>IFERROR(VLOOKUP($B4,RD[#All],FI$2,0)/FI$1,"")</f>
        <v>3.9276094276094278</v>
      </c>
      <c r="FJ4" s="67">
        <f>IFERROR(VLOOKUP($B4,RD[#All],FJ$2,0)/FJ$1,"")</f>
        <v>4.0127946127946128</v>
      </c>
      <c r="FK4" s="67">
        <f>IFERROR(VLOOKUP($B4,RD[#All],FK$2,0)/FK$1,"")</f>
        <v>4.0037037037037031</v>
      </c>
      <c r="FL4" s="67">
        <f>IFERROR(VLOOKUP($B4,RD[#All],FL$2,0)/FL$1,"")</f>
        <v>4.0327272727272732</v>
      </c>
      <c r="FM4" s="67">
        <f>IFERROR(VLOOKUP($B4,RD[#All],FM$2,0)/FM$1,"")</f>
        <v>3.9958333333333336</v>
      </c>
      <c r="FN4" s="67">
        <f>IFERROR(VLOOKUP($B4,RD[#All],FN$2,0)/FN$1,"")</f>
        <v>3.9888888888888889</v>
      </c>
      <c r="FO4" s="67">
        <f>IFERROR(VLOOKUP($B4,RD[#All],FO$2,0)/FO$1,"")</f>
        <v>3.9814393939393935</v>
      </c>
      <c r="FP4" s="67">
        <f>IFERROR(VLOOKUP($B4,RD[#All],FP$2,0)/FP$1,"")</f>
        <v>4.0130909090909084</v>
      </c>
      <c r="FQ4" s="67">
        <f>IFERROR(VLOOKUP($B4,RD[#All],FQ$2,0)/FQ$1,"")</f>
        <v>3.9636363636363638</v>
      </c>
      <c r="FR4" s="67">
        <f>IFERROR(VLOOKUP($B4,RD[#All],FR$2,0)/FR$1,"")</f>
        <v>4.0156363636363634</v>
      </c>
      <c r="FS4" s="67">
        <f>IFERROR(VLOOKUP($B4,RD[#All],FS$2,0)/FS$1,"")</f>
        <v>3.4545454545454546</v>
      </c>
      <c r="FT4" s="67">
        <f>IFERROR(VLOOKUP($B4,RD[#All],FT$2,0)/FT$1,"")</f>
        <v>3.8836363636363638</v>
      </c>
      <c r="FU4" s="67">
        <f>IFERROR(VLOOKUP($B4,RD[#All],FU$2,0)/FU$1,"")</f>
        <v>4.0067340067340069</v>
      </c>
      <c r="FV4" s="67">
        <f>IFERROR(VLOOKUP($B4,RD[#All],FV$2,0)/FV$1,"")</f>
        <v>3.981060606060606</v>
      </c>
      <c r="FW4" s="67">
        <f>IFERROR(VLOOKUP($B4,RD[#All],FW$2,0)/FW$1,"")</f>
        <v>4.0037878787878789</v>
      </c>
      <c r="FX4" s="67">
        <f>IFERROR(VLOOKUP($B4,RD[#All],FX$2,0)/FX$1,"")</f>
        <v>4.0189393939393936</v>
      </c>
      <c r="FY4" s="67">
        <f>IFERROR(VLOOKUP($B4,RD[#All],FY$2,0)/FY$1,"")</f>
        <v>4.0437710437710441</v>
      </c>
      <c r="FZ4" s="67">
        <f>IFERROR(VLOOKUP($B4,RD[#All],FZ$2,0)/FZ$1,"")</f>
        <v>3.9962121212121211</v>
      </c>
      <c r="GA4" s="67">
        <f>IFERROR(VLOOKUP($B4,RD[#All],GA$2,0)/GA$1,"")</f>
        <v>3.8776223776223775</v>
      </c>
      <c r="GB4" s="67">
        <f>IFERROR(VLOOKUP($B4,RD[#All],GB$2,0)/GB$1,"")</f>
        <v>4.0030303030303029</v>
      </c>
      <c r="GC4" s="67">
        <f>IFERROR(VLOOKUP($B4,RD[#All],GC$2,0)/GC$1,"")</f>
        <v>4.0333333333333332</v>
      </c>
      <c r="GD4" s="67">
        <f>IFERROR(VLOOKUP($B4,RD[#All],GD$2,0)/GD$1,"")</f>
        <v>3.8945454545454545</v>
      </c>
      <c r="GE4" s="67">
        <f>IFERROR(VLOOKUP($B4,RD[#All],GE$2,0)/GE$1,"")</f>
        <v>3.9440559440559442</v>
      </c>
      <c r="GF4" s="67">
        <f>IFERROR(VLOOKUP($B4,RD[#All],GF$2,0)/GF$1,"")</f>
        <v>3.9865319865319866</v>
      </c>
      <c r="GG4" s="67">
        <f>IFERROR(VLOOKUP($B4,RD[#All],GG$2,0)/GG$1,"")</f>
        <v>3.9309090909090911</v>
      </c>
      <c r="GH4" s="67">
        <f>IFERROR(VLOOKUP($B4,RD[#All],GH$2,0)/GH$1,"")</f>
        <v>4.0116363636363639</v>
      </c>
      <c r="GI4" s="67">
        <f>IFERROR(VLOOKUP($B4,RD[#All],GI$2,0)/GI$1,"")</f>
        <v>3.9309090909090911</v>
      </c>
      <c r="GJ4" s="67">
        <f>IFERROR(VLOOKUP($B4,RD[#All],GJ$2,0)/GJ$1,"")</f>
        <v>3.8811188811188813</v>
      </c>
      <c r="GK4" s="67">
        <f>IFERROR(VLOOKUP($B4,RD[#All],GK$2,0)/GK$1,"")</f>
        <v>3.981060606060606</v>
      </c>
      <c r="GL4" s="67">
        <f>IFERROR(VLOOKUP($B4,RD[#All],GL$2,0)/GL$1,"")</f>
        <v>3.9901515151515157</v>
      </c>
      <c r="GM4" s="67">
        <f>IFERROR(VLOOKUP($B4,RD[#All],GM$2,0)/GM$1,"")</f>
        <v>3.9469696969696968</v>
      </c>
      <c r="GN4" s="67">
        <f>IFERROR(VLOOKUP($B4,RD[#All],GN$2,0)/GN$1,"")</f>
        <v>4.0284090909090908</v>
      </c>
      <c r="GO4" s="67">
        <f>IFERROR(VLOOKUP($B4,RD[#All],GO$2,0)/GO$1,"")</f>
        <v>4.0113636363636367</v>
      </c>
      <c r="GP4" s="67">
        <f>IFERROR(VLOOKUP($B4,RD[#All],GP$2,0)/GP$1,"")</f>
        <v>3.981060606060606</v>
      </c>
      <c r="GQ4" s="67">
        <f>IFERROR(VLOOKUP($B4,RD[#All],GQ$2,0)/GQ$1,"")</f>
        <v>3.9409090909090909</v>
      </c>
      <c r="GR4" s="67">
        <f>IFERROR(VLOOKUP($B4,RD[#All],GR$2,0)/GR$1,"")</f>
        <v>3.9545454545454546</v>
      </c>
      <c r="GS4" s="67" t="str">
        <f>IFERROR(VLOOKUP($B4,RD[#All],GS$2,0)/GS$1,"")</f>
        <v/>
      </c>
      <c r="GT4" s="67" t="str">
        <f>IFERROR(VLOOKUP($B4,RD[#All],GT$2,0)/GT$1,"")</f>
        <v/>
      </c>
      <c r="GU4" s="67">
        <f>IFERROR(VLOOKUP($B4,RD[#All],GU$2,0)/GU$1,"")</f>
        <v>4.1820580474934035</v>
      </c>
      <c r="GV4" s="67">
        <f>IFERROR(VLOOKUP($B4,RD[#All],GV$2,0)/GV$1,"")</f>
        <v>3.8681376411872863</v>
      </c>
      <c r="GW4" s="67">
        <f>IFERROR(VLOOKUP($B4,RD[#All],GW$2,0)/GW$1,"")</f>
        <v>3.9131559497413155</v>
      </c>
      <c r="GX4" s="67" t="str">
        <f>IFERROR(VLOOKUP($B4,RD[#All],GX$2,0)/GX$1,"")</f>
        <v/>
      </c>
      <c r="GY4" s="67">
        <f>IFERROR(VLOOKUP($B4,RD[#All],GY$2,0)/GY$1,"")</f>
        <v>4.0615174299384824</v>
      </c>
      <c r="GZ4" s="67">
        <f>IFERROR(VLOOKUP($B4,RD[#All],GZ$2,0)/GZ$1,"")</f>
        <v>3.9595505617977529</v>
      </c>
      <c r="HA4" s="67">
        <f>IFERROR(VLOOKUP($B4,RD[#All],HA$2,0)/HA$1,"")</f>
        <v>3.8614232209737827</v>
      </c>
      <c r="HB4" s="67">
        <f>IFERROR(VLOOKUP($B4,RD[#All],HB$2,0)/HB$1,"")</f>
        <v>3.9101123595505616</v>
      </c>
      <c r="HC4" s="67">
        <f>IFERROR(VLOOKUP($B4,RD[#All],HC$2,0)/HC$1,"")</f>
        <v>4.0307116104868914</v>
      </c>
      <c r="HD4" s="67">
        <f>IFERROR(VLOOKUP($B4,RD[#All],HD$2,0)/HD$1,"")</f>
        <v>3.9973782771535578</v>
      </c>
      <c r="HE4" s="67">
        <f>IFERROR(VLOOKUP($B4,RD[#All],HE$2,0)/HE$1,"")</f>
        <v>3.9737827715355807</v>
      </c>
      <c r="HF4" s="67">
        <f>IFERROR(VLOOKUP($B4,RD[#All],HF$2,0)/HF$1,"")</f>
        <v>3.9475655430711609</v>
      </c>
      <c r="HG4" s="67">
        <f>IFERROR(VLOOKUP($B4,RD[#All],HG$2,0)/HG$1,"")</f>
        <v>4.01123595505618</v>
      </c>
      <c r="HH4" s="67">
        <f>IFERROR(VLOOKUP($B4,RD[#All],HH$2,0)/HH$1,"")</f>
        <v>3.9063670411985019</v>
      </c>
      <c r="HI4" s="67">
        <f>IFERROR(VLOOKUP($B4,RD[#All],HI$2,0)/HI$1,"")</f>
        <v>3.898876404494382</v>
      </c>
      <c r="HJ4" s="67">
        <f>IFERROR(VLOOKUP($B4,RD[#All],HJ$2,0)/HJ$1,"")</f>
        <v>3.8764044943820224</v>
      </c>
      <c r="HK4" s="67">
        <f>IFERROR(VLOOKUP($B4,RD[#All],HK$2,0)/HK$1,"")</f>
        <v>4.0399500624219726</v>
      </c>
      <c r="HL4" s="67">
        <f>IFERROR(VLOOKUP($B4,RD[#All],HL$2,0)/HL$1,"")</f>
        <v>3.998335414065751</v>
      </c>
      <c r="HM4" s="67">
        <f>IFERROR(VLOOKUP($B4,RD[#All],HM$2,0)/HM$1,"")</f>
        <v>4.034930586654724</v>
      </c>
      <c r="HN4" s="67">
        <f>IFERROR(VLOOKUP($B4,RD[#All],HN$2,0)/HN$1,"")</f>
        <v>4.034930586654724</v>
      </c>
      <c r="HO4" s="67">
        <f>IFERROR(VLOOKUP($B4,RD[#All],HO$2,0)/HO$1,"")</f>
        <v>4.1222570532915359</v>
      </c>
      <c r="HP4" s="67">
        <f>IFERROR(VLOOKUP($B4,RD[#All],HP$2,0)/HP$1,"")</f>
        <v>4.2068965517241379</v>
      </c>
      <c r="HQ4" s="67">
        <f>IFERROR(VLOOKUP($B4,RD[#All],HQ$2,0)/HQ$1,"")</f>
        <v>3.8898508898508899</v>
      </c>
      <c r="HR4" s="67">
        <f>IFERROR(VLOOKUP($B4,RD[#All],HR$2,0)/HR$1,"")</f>
        <v>3.988323603002502</v>
      </c>
      <c r="HS4" s="67">
        <f>IFERROR(VLOOKUP($B4,RD[#All],HS$2,0)/HS$1,"")</f>
        <v>3.9586516853932583</v>
      </c>
      <c r="HT4" s="67">
        <f>IFERROR(VLOOKUP($B4,RD[#All],HT$2,0)/HT$1,"")</f>
        <v>4.0322929671244276</v>
      </c>
      <c r="HU4" s="67">
        <f>IFERROR(VLOOKUP($B4,RD[#All],HU$2,0)/HU$1,"")</f>
        <v>4.0048401037165089</v>
      </c>
      <c r="HV4" s="67">
        <f>IFERROR(VLOOKUP($B4,RD[#All],HV$2,0)/HV$1,"")</f>
        <v>3.992739844425238</v>
      </c>
      <c r="HW4" s="67">
        <f>IFERROR(VLOOKUP($B4,RD[#All],HW$2,0)/HW$1,"")</f>
        <v>3.9586516853932583</v>
      </c>
      <c r="HX4" s="67">
        <f>IFERROR(VLOOKUP($B4,RD[#All],HX$2,0)/HX$1,"")</f>
        <v>4.0432152117545375</v>
      </c>
      <c r="HY4" s="67">
        <f>IFERROR(VLOOKUP($B4,RD[#All],HY$2,0)/HY$1,"")</f>
        <v>4.0079900124843952</v>
      </c>
      <c r="HZ4" s="67">
        <f>IFERROR(VLOOKUP($B4,RD[#All],HZ$2,0)/HZ$1,"")</f>
        <v>3.9736995422388679</v>
      </c>
      <c r="IA4" s="67">
        <f>IFERROR(VLOOKUP($B4,RD[#All],IA$2,0)/IA$1,"")</f>
        <v>3.8888888888888893</v>
      </c>
      <c r="IB4" s="67">
        <f>IFERROR(VLOOKUP($B4,RD[#All],IB$2,0)/IB$1,"")</f>
        <v>3.8997113997113999</v>
      </c>
      <c r="IC4" s="67">
        <f>IFERROR(VLOOKUP($B4,RD[#All],IC$2,0)/IC$1,"")</f>
        <v>3.8927738927738931</v>
      </c>
      <c r="ID4" s="67">
        <f>IFERROR(VLOOKUP($B4,RD[#All],ID$2,0)/ID$1,"")</f>
        <v>3.8660680882903109</v>
      </c>
      <c r="IE4" s="67">
        <f>IFERROR(VLOOKUP($B4,RD[#All],IE$2,0)/IE$1,"")</f>
        <v>3.9131313131313132</v>
      </c>
      <c r="IF4" s="67" t="str">
        <f>IFERROR(VLOOKUP($B4,RD[#All],IF$2,0)/IF$1,"")</f>
        <v/>
      </c>
      <c r="IG4" s="67">
        <f>IFERROR(VLOOKUP($B4,RD[#All],IG$2,0)/IG$1,"")</f>
        <v>3.9343334276818567</v>
      </c>
      <c r="IH4" s="67">
        <f>IFERROR(VLOOKUP($B4,RD[#All],IH$2,0)/IH$1,"")</f>
        <v>3.8732149076976659</v>
      </c>
      <c r="II4" s="67">
        <f>IFERROR(VLOOKUP($B4,RD[#All],II$2,0)/II$1,"")</f>
        <v>3.9900497512437809</v>
      </c>
      <c r="IJ4" s="67">
        <f>IFERROR(VLOOKUP($B4,RD[#All],IJ$2,0)/IJ$1,"")</f>
        <v>3.872053872053872</v>
      </c>
      <c r="IK4" s="67">
        <f>IFERROR(VLOOKUP($B4,RD[#All],IK$2,0)/IK$1,"")</f>
        <v>3.8888888888888893</v>
      </c>
      <c r="IL4" s="67" t="str">
        <f>IFERROR(VLOOKUP($B4,RD[#All],IL$2,0)/IL$1,"")</f>
        <v/>
      </c>
      <c r="IM4" s="67" t="str">
        <f>IFERROR(VLOOKUP($B4,RD[#All],IM$2,0)/IM$1,"")</f>
        <v/>
      </c>
      <c r="IN4" s="67">
        <f>IFERROR(VLOOKUP($B4,RD[#All],IN$2,0)/IN$1,"")</f>
        <v>4.1379310344827589</v>
      </c>
      <c r="IO4" s="67">
        <f>IFERROR(VLOOKUP($B4,RD[#All],IO$2,0)/IO$1,"")</f>
        <v>3.9576802507836994</v>
      </c>
      <c r="IP4" s="67">
        <f>IFERROR(VLOOKUP($B4,RD[#All],IP$2,0)/IP$1,"")</f>
        <v>4.6925917879643713</v>
      </c>
      <c r="IQ4" s="67">
        <f>IFERROR(VLOOKUP($B4,RD[#All],IQ$2,0)/IQ$1,"")</f>
        <v>3.8539238539238543</v>
      </c>
      <c r="IR4" s="67">
        <f>IFERROR(VLOOKUP($B4,RD[#All],IR$2,0)/IR$1,"")</f>
        <v>3.8702321724709785</v>
      </c>
      <c r="IS4" s="86">
        <f>IFERROR(AVERAGEIF(Inv_SY_B[[#This Row],[BLK1_INV1]:[BLK8_INV27]],"&gt;"&amp;0.1,Inv_SY_B[[#This Row],[BLK1_INV1]:[BLK8_INV27]]),"")</f>
        <v>3.9637451280877833</v>
      </c>
    </row>
    <row r="5" spans="2:253" x14ac:dyDescent="0.25">
      <c r="B5" s="85">
        <f>B4+1</f>
        <v>45830</v>
      </c>
      <c r="C5" s="67">
        <f>IFERROR(VLOOKUP($B5,RD[#All],C$2,0)/C$1,"")</f>
        <v>4.2541054451166813</v>
      </c>
      <c r="D5" s="67">
        <f>IFERROR(VLOOKUP($B5,RD[#All],D$2,0)/D$1,"")</f>
        <v>4.2458081244598098</v>
      </c>
      <c r="E5" s="67">
        <f>IFERROR(VLOOKUP($B5,RD[#All],E$2,0)/E$1,"")</f>
        <v>4.2288389513108608</v>
      </c>
      <c r="F5" s="67">
        <f>IFERROR(VLOOKUP($B5,RD[#All],F$2,0)/F$1,"")</f>
        <v>4.2479400749063672</v>
      </c>
      <c r="G5" s="67">
        <f>IFERROR(VLOOKUP($B5,RD[#All],G$2,0)/G$1,"")</f>
        <v>4.2212618841832326</v>
      </c>
      <c r="H5" s="67">
        <f>IFERROR(VLOOKUP($B5,RD[#All],H$2,0)/H$1,"")</f>
        <v>4.2734082397003741</v>
      </c>
      <c r="I5" s="67">
        <f>IFERROR(VLOOKUP($B5,RD[#All],I$2,0)/I$1,"")</f>
        <v>4.262172284644195</v>
      </c>
      <c r="J5" s="67">
        <f>IFERROR(VLOOKUP($B5,RD[#All],J$2,0)/J$1,"")</f>
        <v>4.2883895131086138</v>
      </c>
      <c r="K5" s="67">
        <f>IFERROR(VLOOKUP($B5,RD[#All],K$2,0)/K$1,"")</f>
        <v>4.2786516853932586</v>
      </c>
      <c r="L5" s="67">
        <f>IFERROR(VLOOKUP($B5,RD[#All],L$2,0)/L$1,"")</f>
        <v>4.2786516853932586</v>
      </c>
      <c r="M5" s="67">
        <f>IFERROR(VLOOKUP($B5,RD[#All],M$2,0)/M$1,"")</f>
        <v>4.2209737827715355</v>
      </c>
      <c r="N5" s="67">
        <f>IFERROR(VLOOKUP($B5,RD[#All],N$2,0)/N$1,"")</f>
        <v>4.2958801498127341</v>
      </c>
      <c r="O5" s="67">
        <f>IFERROR(VLOOKUP($B5,RD[#All],O$2,0)/O$1,"")</f>
        <v>4.1771535580524342</v>
      </c>
      <c r="P5" s="67">
        <f>IFERROR(VLOOKUP($B5,RD[#All],P$2,0)/P$1,"")</f>
        <v>4.2737487231869258</v>
      </c>
      <c r="Q5" s="67">
        <f>IFERROR(VLOOKUP($B5,RD[#All],Q$2,0)/Q$1,"")</f>
        <v>4.2808988764044944</v>
      </c>
      <c r="R5" s="67">
        <f>IFERROR(VLOOKUP($B5,RD[#All],R$2,0)/R$1,"")</f>
        <v>4.1198501872659179</v>
      </c>
      <c r="S5" s="67">
        <f>IFERROR(VLOOKUP($B5,RD[#All],S$2,0)/S$1,"")</f>
        <v>4.2471910112359552</v>
      </c>
      <c r="T5" s="67">
        <f>IFERROR(VLOOKUP($B5,RD[#All],T$2,0)/T$1,"")</f>
        <v>4.3164794007490634</v>
      </c>
      <c r="U5" s="67">
        <f>IFERROR(VLOOKUP($B5,RD[#All],U$2,0)/U$1,"")</f>
        <v>4.3076923076923075</v>
      </c>
      <c r="V5" s="67">
        <f>IFERROR(VLOOKUP($B5,RD[#All],V$2,0)/V$1,"")</f>
        <v>4.2558340535868622</v>
      </c>
      <c r="W5" s="67">
        <f>IFERROR(VLOOKUP($B5,RD[#All],W$2,0)/W$1,"")</f>
        <v>4.2434456928838955</v>
      </c>
      <c r="X5" s="67">
        <f>IFERROR(VLOOKUP($B5,RD[#All],X$2,0)/X$1,"")</f>
        <v>4.2509363295880149</v>
      </c>
      <c r="Y5" s="67">
        <f>IFERROR(VLOOKUP($B5,RD[#All],Y$2,0)/Y$1,"")</f>
        <v>4.2416594641313745</v>
      </c>
      <c r="Z5" s="67">
        <f>IFERROR(VLOOKUP($B5,RD[#All],Z$2,0)/Z$1,"")</f>
        <v>4.2613399916770707</v>
      </c>
      <c r="AA5" s="67">
        <f>IFERROR(VLOOKUP($B5,RD[#All],AA$2,0)/AA$1,"")</f>
        <v>4.2558340535868622</v>
      </c>
      <c r="AB5" s="67">
        <f>IFERROR(VLOOKUP($B5,RD[#All],AB$2,0)/AB$1,"")</f>
        <v>4.2834917891097666</v>
      </c>
      <c r="AC5" s="67">
        <f>IFERROR(VLOOKUP($B5,RD[#All],AC$2,0)/AC$1,"")</f>
        <v>4.2651685393258427</v>
      </c>
      <c r="AD5" s="67">
        <f>IFERROR(VLOOKUP($B5,RD[#All],AD$2,0)/AD$1,"")</f>
        <v>4.277985851019559</v>
      </c>
      <c r="AE5" s="67">
        <f>IFERROR(VLOOKUP($B5,RD[#All],AE$2,0)/AE$1,"")</f>
        <v>4.3212650853100287</v>
      </c>
      <c r="AF5" s="67">
        <f>IFERROR(VLOOKUP($B5,RD[#All],AF$2,0)/AF$1,"")</f>
        <v>4.1248439450686645</v>
      </c>
      <c r="AG5" s="67">
        <f>IFERROR(VLOOKUP($B5,RD[#All],AG$2,0)/AG$1,"")</f>
        <v>4.1797752808988768</v>
      </c>
      <c r="AH5" s="67">
        <f>IFERROR(VLOOKUP($B5,RD[#All],AH$2,0)/AH$1,"")</f>
        <v>3.9883478984602578</v>
      </c>
      <c r="AI5" s="67">
        <f>IFERROR(VLOOKUP($B5,RD[#All],AI$2,0)/AI$1,"")</f>
        <v>4.2845911949685531</v>
      </c>
      <c r="AJ5" s="67">
        <f>IFERROR(VLOOKUP($B5,RD[#All],AJ$2,0)/AJ$1,"")</f>
        <v>4.1231505006725451</v>
      </c>
      <c r="AK5" s="67">
        <f>IFERROR(VLOOKUP($B5,RD[#All],AK$2,0)/AK$1,"")</f>
        <v>4.3101123595505619</v>
      </c>
      <c r="AL5" s="67">
        <f>IFERROR(VLOOKUP($B5,RD[#All],AL$2,0)/AL$1,"")</f>
        <v>4.2823686851789899</v>
      </c>
      <c r="AM5" s="67">
        <f>IFERROR(VLOOKUP($B5,RD[#All],AM$2,0)/AM$1,"")</f>
        <v>4.3228464419475658</v>
      </c>
      <c r="AN5" s="67">
        <f>IFERROR(VLOOKUP($B5,RD[#All],AN$2,0)/AN$1,"")</f>
        <v>4.2539325842696627</v>
      </c>
      <c r="AO5" s="67">
        <f>IFERROR(VLOOKUP($B5,RD[#All],AO$2,0)/AO$1,"")</f>
        <v>4.3112359550561798</v>
      </c>
      <c r="AP5" s="67">
        <f>IFERROR(VLOOKUP($B5,RD[#All],AP$2,0)/AP$1,"")</f>
        <v>4.2958801498127341</v>
      </c>
      <c r="AQ5" s="67">
        <f>IFERROR(VLOOKUP($B5,RD[#All],AQ$2,0)/AQ$1,"")</f>
        <v>4.2359550561797752</v>
      </c>
      <c r="AR5" s="67">
        <f>IFERROR(VLOOKUP($B5,RD[#All],AR$2,0)/AR$1,"")</f>
        <v>4.2531835205992508</v>
      </c>
      <c r="AS5" s="67">
        <f>IFERROR(VLOOKUP($B5,RD[#All],AS$2,0)/AS$1,"")</f>
        <v>4.2471910112359552</v>
      </c>
      <c r="AT5" s="67">
        <f>IFERROR(VLOOKUP($B5,RD[#All],AT$2,0)/AT$1,"")</f>
        <v>4.1985018726591763</v>
      </c>
      <c r="AU5" s="67">
        <f>IFERROR(VLOOKUP($B5,RD[#All],AU$2,0)/AU$1,"")</f>
        <v>4.2996254681647939</v>
      </c>
      <c r="AV5" s="67">
        <f>IFERROR(VLOOKUP($B5,RD[#All],AV$2,0)/AV$1,"")</f>
        <v>4.2284644194756558</v>
      </c>
      <c r="AW5" s="67">
        <f>IFERROR(VLOOKUP($B5,RD[#All],AW$2,0)/AW$1,"")</f>
        <v>4.1521175453759724</v>
      </c>
      <c r="AX5" s="67">
        <f>IFERROR(VLOOKUP($B5,RD[#All],AX$2,0)/AX$1,"")</f>
        <v>4.2734082397003741</v>
      </c>
      <c r="AY5" s="67">
        <f>IFERROR(VLOOKUP($B5,RD[#All],AY$2,0)/AY$1,"")</f>
        <v>4.1930786516853935</v>
      </c>
      <c r="AZ5" s="67">
        <f>IFERROR(VLOOKUP($B5,RD[#All],AZ$2,0)/AZ$1,"")</f>
        <v>3.967280898876405</v>
      </c>
      <c r="BA5" s="67">
        <f>IFERROR(VLOOKUP($B5,RD[#All],BA$2,0)/BA$1,"")</f>
        <v>4.3146067415730336</v>
      </c>
      <c r="BB5" s="67">
        <f>IFERROR(VLOOKUP($B5,RD[#All],BB$2,0)/BB$1,"")</f>
        <v>4.308988764044944</v>
      </c>
      <c r="BC5" s="67">
        <f>IFERROR(VLOOKUP($B5,RD[#All],BC$2,0)/BC$1,"")</f>
        <v>4.3312526009155219</v>
      </c>
      <c r="BD5" s="67">
        <f>IFERROR(VLOOKUP($B5,RD[#All],BD$2,0)/BD$1,"")</f>
        <v>4.2946317103620473</v>
      </c>
      <c r="BE5" s="67">
        <f>IFERROR(VLOOKUP($B5,RD[#All],BE$2,0)/BE$1,"")</f>
        <v>4.2713915298184961</v>
      </c>
      <c r="BF5" s="67">
        <f>IFERROR(VLOOKUP($B5,RD[#All],BF$2,0)/BF$1,"")</f>
        <v>4.2546816479400746</v>
      </c>
      <c r="BG5" s="67">
        <f>IFERROR(VLOOKUP($B5,RD[#All],BG$2,0)/BG$1,"")</f>
        <v>4.2313774448605912</v>
      </c>
      <c r="BH5" s="67">
        <f>IFERROR(VLOOKUP($B5,RD[#All],BH$2,0)/BH$1,"")</f>
        <v>4.2397003745318349</v>
      </c>
      <c r="BI5" s="67">
        <f>IFERROR(VLOOKUP($B5,RD[#All],BI$2,0)/BI$1,"")</f>
        <v>4.2280482729920932</v>
      </c>
      <c r="BJ5" s="67">
        <f>IFERROR(VLOOKUP($B5,RD[#All],BJ$2,0)/BJ$1,"")</f>
        <v>4.2946317103620473</v>
      </c>
      <c r="BK5" s="67">
        <f>IFERROR(VLOOKUP($B5,RD[#All],BK$2,0)/BK$1,"")</f>
        <v>4.262172284644195</v>
      </c>
      <c r="BL5" s="67">
        <f>IFERROR(VLOOKUP($B5,RD[#All],BL$2,0)/BL$1,"")</f>
        <v>4.3158246905319508</v>
      </c>
      <c r="BM5" s="67">
        <f>IFERROR(VLOOKUP($B5,RD[#All],BM$2,0)/BM$1,"")</f>
        <v>4.2962546816479401</v>
      </c>
      <c r="BN5" s="67">
        <f>IFERROR(VLOOKUP($B5,RD[#All],BN$2,0)/BN$1,"")</f>
        <v>4.3887147335423196</v>
      </c>
      <c r="BO5" s="67">
        <f>IFERROR(VLOOKUP($B5,RD[#All],BO$2,0)/BO$1,"")</f>
        <v>4.248919619706137</v>
      </c>
      <c r="BP5" s="67">
        <f>IFERROR(VLOOKUP($B5,RD[#All],BP$2,0)/BP$1,"")</f>
        <v>4.2558340535868622</v>
      </c>
      <c r="BQ5" s="67">
        <f>IFERROR(VLOOKUP($B5,RD[#All],BQ$2,0)/BQ$1,"")</f>
        <v>4.3080380293863438</v>
      </c>
      <c r="BR5" s="67">
        <f>IFERROR(VLOOKUP($B5,RD[#All],BR$2,0)/BR$1,"")</f>
        <v>4.2015557476231633</v>
      </c>
      <c r="BS5" s="67">
        <f>IFERROR(VLOOKUP($B5,RD[#All],BS$2,0)/BS$1,"")</f>
        <v>4.2397003745318349</v>
      </c>
      <c r="BT5" s="67">
        <f>IFERROR(VLOOKUP($B5,RD[#All],BT$2,0)/BT$1,"")</f>
        <v>4.2550561797752806</v>
      </c>
      <c r="BU5" s="67">
        <f>IFERROR(VLOOKUP($B5,RD[#All],BU$2,0)/BU$1,"")</f>
        <v>4.2659176029962547</v>
      </c>
      <c r="BV5" s="67">
        <f>IFERROR(VLOOKUP($B5,RD[#All],BV$2,0)/BV$1,"")</f>
        <v>4.2471910112359552</v>
      </c>
      <c r="BW5" s="67">
        <f>IFERROR(VLOOKUP($B5,RD[#All],BW$2,0)/BW$1,"")</f>
        <v>4.1985018726591763</v>
      </c>
      <c r="BX5" s="67">
        <f>IFERROR(VLOOKUP($B5,RD[#All],BX$2,0)/BX$1,"")</f>
        <v>4.2887640449438198</v>
      </c>
      <c r="BY5" s="67">
        <f>IFERROR(VLOOKUP($B5,RD[#All],BY$2,0)/BY$1,"")</f>
        <v>4.2280482729920932</v>
      </c>
      <c r="BZ5" s="67">
        <f>IFERROR(VLOOKUP($B5,RD[#All],BZ$2,0)/BZ$1,"")</f>
        <v>4.2679983354140658</v>
      </c>
      <c r="CA5" s="67">
        <f>IFERROR(VLOOKUP($B5,RD[#All],CA$2,0)/CA$1,"")</f>
        <v>4.2756554307116099</v>
      </c>
      <c r="CB5" s="67">
        <f>IFERROR(VLOOKUP($B5,RD[#All],CB$2,0)/CB$1,"")</f>
        <v>4.2898876404494386</v>
      </c>
      <c r="CC5" s="67">
        <f>IFERROR(VLOOKUP($B5,RD[#All],CC$2,0)/CC$1,"")</f>
        <v>4.2797752808988765</v>
      </c>
      <c r="CD5" s="67">
        <f>IFERROR(VLOOKUP($B5,RD[#All],CD$2,0)/CD$1,"")</f>
        <v>4.3273984442523767</v>
      </c>
      <c r="CE5" s="67">
        <f>IFERROR(VLOOKUP($B5,RD[#All],CE$2,0)/CE$1,"")</f>
        <v>4.2359550561797752</v>
      </c>
      <c r="CF5" s="67">
        <f>IFERROR(VLOOKUP($B5,RD[#All],CF$2,0)/CF$1,"")</f>
        <v>4.2288389513108608</v>
      </c>
      <c r="CG5" s="67">
        <f>IFERROR(VLOOKUP($B5,RD[#All],CG$2,0)/CG$1,"")</f>
        <v>4.2524344569288397</v>
      </c>
      <c r="CH5" s="67">
        <f>IFERROR(VLOOKUP($B5,RD[#All],CH$2,0)/CH$1,"")</f>
        <v>4.3056179775280894</v>
      </c>
      <c r="CI5" s="67">
        <f>IFERROR(VLOOKUP($B5,RD[#All],CI$2,0)/CI$1,"")</f>
        <v>4.3108614232209739</v>
      </c>
      <c r="CJ5" s="67">
        <f>IFERROR(VLOOKUP($B5,RD[#All],CJ$2,0)/CJ$1,"")</f>
        <v>4.2925093632958795</v>
      </c>
      <c r="CK5" s="67">
        <f>IFERROR(VLOOKUP($B5,RD[#All],CK$2,0)/CK$1,"")</f>
        <v>4.2838951310861422</v>
      </c>
      <c r="CL5" s="67">
        <f>IFERROR(VLOOKUP($B5,RD[#All],CL$2,0)/CL$1,"")</f>
        <v>4.2835205992509362</v>
      </c>
      <c r="CM5" s="67">
        <f>IFERROR(VLOOKUP($B5,RD[#All],CM$2,0)/CM$1,"")</f>
        <v>4.2093632958801503</v>
      </c>
      <c r="CN5" s="67">
        <f>IFERROR(VLOOKUP($B5,RD[#All],CN$2,0)/CN$1,"")</f>
        <v>4.1767790262172291</v>
      </c>
      <c r="CO5" s="67">
        <f>IFERROR(VLOOKUP($B5,RD[#All],CO$2,0)/CO$1,"")</f>
        <v>4.2056629213483152</v>
      </c>
      <c r="CP5" s="67">
        <f>IFERROR(VLOOKUP($B5,RD[#All],CP$2,0)/CP$1,"")</f>
        <v>4.1452031114952463</v>
      </c>
      <c r="CQ5" s="67">
        <f>IFERROR(VLOOKUP($B5,RD[#All],CQ$2,0)/CQ$1,"")</f>
        <v>4.2359550561797752</v>
      </c>
      <c r="CR5" s="67">
        <f>IFERROR(VLOOKUP($B5,RD[#All],CR$2,0)/CR$1,"")</f>
        <v>4.2220973782771534</v>
      </c>
      <c r="CS5" s="67">
        <f>IFERROR(VLOOKUP($B5,RD[#All],CS$2,0)/CS$1,"")</f>
        <v>4.241032043279235</v>
      </c>
      <c r="CT5" s="67">
        <f>IFERROR(VLOOKUP($B5,RD[#All],CT$2,0)/CT$1,"")</f>
        <v>4.2659176029962547</v>
      </c>
      <c r="CU5" s="67">
        <f>IFERROR(VLOOKUP($B5,RD[#All],CU$2,0)/CU$1,"")</f>
        <v>4.2400749063670409</v>
      </c>
      <c r="CV5" s="67">
        <f>IFERROR(VLOOKUP($B5,RD[#All],CV$2,0)/CV$1,"")</f>
        <v>4.2209737827715355</v>
      </c>
      <c r="CW5" s="67">
        <f>IFERROR(VLOOKUP($B5,RD[#All],CW$2,0)/CW$1,"")</f>
        <v>4.2925093632958795</v>
      </c>
      <c r="CX5" s="67">
        <f>IFERROR(VLOOKUP($B5,RD[#All],CX$2,0)/CX$1,"")</f>
        <v>4.2816479400749063</v>
      </c>
      <c r="CY5" s="67">
        <f>IFERROR(VLOOKUP($B5,RD[#All],CY$2,0)/CY$1,"")</f>
        <v>4.2509363295880149</v>
      </c>
      <c r="CZ5" s="67">
        <f>IFERROR(VLOOKUP($B5,RD[#All],CZ$2,0)/CZ$1,"")</f>
        <v>4.2823970037453183</v>
      </c>
      <c r="DA5" s="67">
        <f>IFERROR(VLOOKUP($B5,RD[#All],DA$2,0)/DA$1,"")</f>
        <v>4.2471910112359552</v>
      </c>
      <c r="DB5" s="67">
        <f>IFERROR(VLOOKUP($B5,RD[#All],DB$2,0)/DB$1,"")</f>
        <v>4.2011235955056181</v>
      </c>
      <c r="DC5" s="67">
        <f>IFERROR(VLOOKUP($B5,RD[#All],DC$2,0)/DC$1,"")</f>
        <v>4.2686641697877654</v>
      </c>
      <c r="DD5" s="67">
        <f>IFERROR(VLOOKUP($B5,RD[#All],DD$2,0)/DD$1,"")</f>
        <v>4.2528089887640448</v>
      </c>
      <c r="DE5" s="67">
        <f>IFERROR(VLOOKUP($B5,RD[#All],DE$2,0)/DE$1,"")</f>
        <v>4.0682480233042027</v>
      </c>
      <c r="DF5" s="67">
        <f>IFERROR(VLOOKUP($B5,RD[#All],DF$2,0)/DF$1,"")</f>
        <v>4.2392104382736697</v>
      </c>
      <c r="DG5" s="67">
        <f>IFERROR(VLOOKUP($B5,RD[#All],DG$2,0)/DG$1,"")</f>
        <v>4.2943820224719094</v>
      </c>
      <c r="DH5" s="67">
        <f>IFERROR(VLOOKUP($B5,RD[#All],DH$2,0)/DH$1,"")</f>
        <v>4.2247191011235952</v>
      </c>
      <c r="DI5" s="67">
        <f>IFERROR(VLOOKUP($B5,RD[#All],DI$2,0)/DI$1,"")</f>
        <v>4.2243733794295597</v>
      </c>
      <c r="DJ5" s="67">
        <f>IFERROR(VLOOKUP($B5,RD[#All],DJ$2,0)/DJ$1,"")</f>
        <v>3.9757994814174591</v>
      </c>
      <c r="DK5" s="67">
        <f>IFERROR(VLOOKUP($B5,RD[#All],DK$2,0)/DK$1,"")</f>
        <v>4.223387432376196</v>
      </c>
      <c r="DL5" s="67">
        <f>IFERROR(VLOOKUP($B5,RD[#All],DL$2,0)/DL$1,"")</f>
        <v>4.2520183104452771</v>
      </c>
      <c r="DM5" s="67">
        <f>IFERROR(VLOOKUP($B5,RD[#All],DM$2,0)/DM$1,"")</f>
        <v>4.3026217228464416</v>
      </c>
      <c r="DN5" s="67">
        <f>IFERROR(VLOOKUP($B5,RD[#All],DN$2,0)/DN$1,"")</f>
        <v>4.274531835205992</v>
      </c>
      <c r="DO5" s="67">
        <f>IFERROR(VLOOKUP($B5,RD[#All],DO$2,0)/DO$1,"")</f>
        <v>4.1284710605553698</v>
      </c>
      <c r="DP5" s="67">
        <f>IFERROR(VLOOKUP($B5,RD[#All],DP$2,0)/DP$1,"")</f>
        <v>4.1558052434456929</v>
      </c>
      <c r="DQ5" s="67">
        <f>IFERROR(VLOOKUP($B5,RD[#All],DQ$2,0)/DQ$1,"")</f>
        <v>4.1861007074490226</v>
      </c>
      <c r="DR5" s="67">
        <f>IFERROR(VLOOKUP($B5,RD[#All],DR$2,0)/DR$1,"")</f>
        <v>4.2029962546816479</v>
      </c>
      <c r="DS5" s="67">
        <f>IFERROR(VLOOKUP($B5,RD[#All],DS$2,0)/DS$1,"")</f>
        <v>4.2902621722846446</v>
      </c>
      <c r="DT5" s="67">
        <f>IFERROR(VLOOKUP($B5,RD[#All],DT$2,0)/DT$1,"")</f>
        <v>3.9497295047856849</v>
      </c>
      <c r="DU5" s="67">
        <f>IFERROR(VLOOKUP($B5,RD[#All],DU$2,0)/DU$1,"")</f>
        <v>3.866500208073242</v>
      </c>
      <c r="DV5" s="67">
        <f>IFERROR(VLOOKUP($B5,RD[#All],DV$2,0)/DV$1,"")</f>
        <v>4.2441947565543074</v>
      </c>
      <c r="DW5" s="67">
        <f>IFERROR(VLOOKUP($B5,RD[#All],DW$2,0)/DW$1,"")</f>
        <v>4.2808988764044944</v>
      </c>
      <c r="DX5" s="67">
        <f>IFERROR(VLOOKUP($B5,RD[#All],DX$2,0)/DX$1,"")</f>
        <v>4.2450270495214308</v>
      </c>
      <c r="DY5" s="67">
        <f>IFERROR(VLOOKUP($B5,RD[#All],DY$2,0)/DY$1,"")</f>
        <v>4.2801498127340825</v>
      </c>
      <c r="DZ5" s="67">
        <f>IFERROR(VLOOKUP($B5,RD[#All],DZ$2,0)/DZ$1,"")</f>
        <v>4.2692883895131093</v>
      </c>
      <c r="EA5" s="67">
        <f>IFERROR(VLOOKUP($B5,RD[#All],EA$2,0)/EA$1,"")</f>
        <v>4.1315022888056596</v>
      </c>
      <c r="EB5" s="67">
        <f>IFERROR(VLOOKUP($B5,RD[#All],EB$2,0)/EB$1,"")</f>
        <v>4.2120682480233045</v>
      </c>
      <c r="EC5" s="67">
        <f>IFERROR(VLOOKUP($B5,RD[#All],EC$2,0)/EC$1,"")</f>
        <v>4.2506482281763178</v>
      </c>
      <c r="ED5" s="67">
        <f>IFERROR(VLOOKUP($B5,RD[#All],ED$2,0)/ED$1,"")</f>
        <v>4.1521175453759724</v>
      </c>
      <c r="EE5" s="67">
        <f>IFERROR(VLOOKUP($B5,RD[#All],EE$2,0)/EE$1,"")</f>
        <v>4.2910976663785654</v>
      </c>
      <c r="EF5" s="67">
        <f>IFERROR(VLOOKUP($B5,RD[#All],EF$2,0)/EF$1,"")</f>
        <v>4.2941777323799792</v>
      </c>
      <c r="EG5" s="67">
        <f>IFERROR(VLOOKUP($B5,RD[#All],EG$2,0)/EG$1,"")</f>
        <v>4.2622377622377625</v>
      </c>
      <c r="EH5" s="67">
        <f>IFERROR(VLOOKUP($B5,RD[#All],EH$2,0)/EH$1,"")</f>
        <v>4.3041958041958042</v>
      </c>
      <c r="EI5" s="67">
        <f>IFERROR(VLOOKUP($B5,RD[#All],EI$2,0)/EI$1,"")</f>
        <v>4.3041958041958042</v>
      </c>
      <c r="EJ5" s="67">
        <f>IFERROR(VLOOKUP($B5,RD[#All],EJ$2,0)/EJ$1,"")</f>
        <v>4.27972027972028</v>
      </c>
      <c r="EK5" s="67">
        <f>IFERROR(VLOOKUP($B5,RD[#All],EK$2,0)/EK$1,"")</f>
        <v>4.2426966292134836</v>
      </c>
      <c r="EL5" s="67">
        <f>IFERROR(VLOOKUP($B5,RD[#All],EL$2,0)/EL$1,"")</f>
        <v>4.1235955056179776</v>
      </c>
      <c r="EM5" s="67">
        <f>IFERROR(VLOOKUP($B5,RD[#All],EM$2,0)/EM$1,"")</f>
        <v>4.2648228176318064</v>
      </c>
      <c r="EN5" s="67">
        <f>IFERROR(VLOOKUP($B5,RD[#All],EN$2,0)/EN$1,"")</f>
        <v>4.1956784788245463</v>
      </c>
      <c r="EO5" s="67">
        <f>IFERROR(VLOOKUP($B5,RD[#All],EO$2,0)/EO$1,"")</f>
        <v>4.2397003745318349</v>
      </c>
      <c r="EP5" s="67">
        <f>IFERROR(VLOOKUP($B5,RD[#All],EP$2,0)/EP$1,"")</f>
        <v>4.2662057044079518</v>
      </c>
      <c r="EQ5" s="67">
        <f>IFERROR(VLOOKUP($B5,RD[#All],EQ$2,0)/EQ$1,"")</f>
        <v>4.2546816479400746</v>
      </c>
      <c r="ER5" s="67">
        <f>IFERROR(VLOOKUP($B5,RD[#All],ER$2,0)/ER$1,"")</f>
        <v>3.971305099394987</v>
      </c>
      <c r="ES5" s="67">
        <f>IFERROR(VLOOKUP($B5,RD[#All],ES$2,0)/ES$1,"")</f>
        <v>4.1985018726591763</v>
      </c>
      <c r="ET5" s="67">
        <f>IFERROR(VLOOKUP($B5,RD[#All],ET$2,0)/ET$1,"")</f>
        <v>4.2533197139938714</v>
      </c>
      <c r="EU5" s="67">
        <f>IFERROR(VLOOKUP($B5,RD[#All],EU$2,0)/EU$1,"")</f>
        <v>4.274157303370786</v>
      </c>
      <c r="EV5" s="67">
        <f>IFERROR(VLOOKUP($B5,RD[#All],EV$2,0)/EV$1,"")</f>
        <v>4.2599827139152984</v>
      </c>
      <c r="EW5" s="67">
        <f>IFERROR(VLOOKUP($B5,RD[#All],EW$2,0)/EW$1,"")</f>
        <v>4.2627484874675883</v>
      </c>
      <c r="EX5" s="67">
        <f>IFERROR(VLOOKUP($B5,RD[#All],EX$2,0)/EX$1,"")</f>
        <v>4.2970037453183521</v>
      </c>
      <c r="EY5" s="67">
        <f>IFERROR(VLOOKUP($B5,RD[#All],EY$2,0)/EY$1,"")</f>
        <v>4.2873075322513525</v>
      </c>
      <c r="EZ5" s="67">
        <f>IFERROR(VLOOKUP($B5,RD[#All],EZ$2,0)/EZ$1,"")</f>
        <v>4.2475655430711603</v>
      </c>
      <c r="FA5" s="67">
        <f>IFERROR(VLOOKUP($B5,RD[#All],FA$2,0)/FA$1,"")</f>
        <v>4.250561797752809</v>
      </c>
      <c r="FB5" s="67">
        <f>IFERROR(VLOOKUP($B5,RD[#All],FB$2,0)/FB$1,"")</f>
        <v>4.2277153558052429</v>
      </c>
      <c r="FC5" s="67">
        <f>IFERROR(VLOOKUP($B5,RD[#All],FC$2,0)/FC$1,"")</f>
        <v>4.2513108614232209</v>
      </c>
      <c r="FD5" s="67">
        <f>IFERROR(VLOOKUP($B5,RD[#All],FD$2,0)/FD$1,"")</f>
        <v>4.2790262172284645</v>
      </c>
      <c r="FE5" s="67">
        <f>IFERROR(VLOOKUP($B5,RD[#All],FE$2,0)/FE$1,"")</f>
        <v>4.2791666666666668</v>
      </c>
      <c r="FF5" s="67">
        <f>IFERROR(VLOOKUP($B5,RD[#All],FF$2,0)/FF$1,"")</f>
        <v>4.290909090909091</v>
      </c>
      <c r="FG5" s="67">
        <f>IFERROR(VLOOKUP($B5,RD[#All],FG$2,0)/FG$1,"")</f>
        <v>4.2457912457912457</v>
      </c>
      <c r="FH5" s="67">
        <f>IFERROR(VLOOKUP($B5,RD[#All],FH$2,0)/FH$1,"")</f>
        <v>4.2121212121212119</v>
      </c>
      <c r="FI5" s="67">
        <f>IFERROR(VLOOKUP($B5,RD[#All],FI$2,0)/FI$1,"")</f>
        <v>4.2212121212121216</v>
      </c>
      <c r="FJ5" s="67">
        <f>IFERROR(VLOOKUP($B5,RD[#All],FJ$2,0)/FJ$1,"")</f>
        <v>4.2508417508417509</v>
      </c>
      <c r="FK5" s="67">
        <f>IFERROR(VLOOKUP($B5,RD[#All],FK$2,0)/FK$1,"")</f>
        <v>4.2121212121212119</v>
      </c>
      <c r="FL5" s="67">
        <f>IFERROR(VLOOKUP($B5,RD[#All],FL$2,0)/FL$1,"")</f>
        <v>4.3138181818181813</v>
      </c>
      <c r="FM5" s="67">
        <f>IFERROR(VLOOKUP($B5,RD[#All],FM$2,0)/FM$1,"")</f>
        <v>4.2189393939393938</v>
      </c>
      <c r="FN5" s="67">
        <f>IFERROR(VLOOKUP($B5,RD[#All],FN$2,0)/FN$1,"")</f>
        <v>4.2188552188552189</v>
      </c>
      <c r="FO5" s="67">
        <f>IFERROR(VLOOKUP($B5,RD[#All],FO$2,0)/FO$1,"")</f>
        <v>4.1742424242424239</v>
      </c>
      <c r="FP5" s="67">
        <f>IFERROR(VLOOKUP($B5,RD[#All],FP$2,0)/FP$1,"")</f>
        <v>4.1920000000000002</v>
      </c>
      <c r="FQ5" s="67">
        <f>IFERROR(VLOOKUP($B5,RD[#All],FQ$2,0)/FQ$1,"")</f>
        <v>4.1876363636363632</v>
      </c>
      <c r="FR5" s="67">
        <f>IFERROR(VLOOKUP($B5,RD[#All],FR$2,0)/FR$1,"")</f>
        <v>4.2014545454545456</v>
      </c>
      <c r="FS5" s="67">
        <f>IFERROR(VLOOKUP($B5,RD[#All],FS$2,0)/FS$1,"")</f>
        <v>4.262626262626263</v>
      </c>
      <c r="FT5" s="67">
        <f>IFERROR(VLOOKUP($B5,RD[#All],FT$2,0)/FT$1,"")</f>
        <v>4.1894545454545451</v>
      </c>
      <c r="FU5" s="67">
        <f>IFERROR(VLOOKUP($B5,RD[#All],FU$2,0)/FU$1,"")</f>
        <v>4.269360269360269</v>
      </c>
      <c r="FV5" s="67">
        <f>IFERROR(VLOOKUP($B5,RD[#All],FV$2,0)/FV$1,"")</f>
        <v>4.1704545454545459</v>
      </c>
      <c r="FW5" s="67">
        <f>IFERROR(VLOOKUP($B5,RD[#All],FW$2,0)/FW$1,"")</f>
        <v>4.2412878787878787</v>
      </c>
      <c r="FX5" s="67">
        <f>IFERROR(VLOOKUP($B5,RD[#All],FX$2,0)/FX$1,"")</f>
        <v>4.2696969696969695</v>
      </c>
      <c r="FY5" s="67">
        <f>IFERROR(VLOOKUP($B5,RD[#All],FY$2,0)/FY$1,"")</f>
        <v>4.3097643097643097</v>
      </c>
      <c r="FZ5" s="67">
        <f>IFERROR(VLOOKUP($B5,RD[#All],FZ$2,0)/FZ$1,"")</f>
        <v>4.3090909090909086</v>
      </c>
      <c r="GA5" s="67">
        <f>IFERROR(VLOOKUP($B5,RD[#All],GA$2,0)/GA$1,"")</f>
        <v>4.1902097902097903</v>
      </c>
      <c r="GB5" s="67">
        <f>IFERROR(VLOOKUP($B5,RD[#All],GB$2,0)/GB$1,"")</f>
        <v>4.2060606060606061</v>
      </c>
      <c r="GC5" s="67">
        <f>IFERROR(VLOOKUP($B5,RD[#All],GC$2,0)/GC$1,"")</f>
        <v>4.2784511784511787</v>
      </c>
      <c r="GD5" s="67">
        <f>IFERROR(VLOOKUP($B5,RD[#All],GD$2,0)/GD$1,"")</f>
        <v>4.290909090909091</v>
      </c>
      <c r="GE5" s="67">
        <f>IFERROR(VLOOKUP($B5,RD[#All],GE$2,0)/GE$1,"")</f>
        <v>4.2779720279720284</v>
      </c>
      <c r="GF5" s="67">
        <f>IFERROR(VLOOKUP($B5,RD[#All],GF$2,0)/GF$1,"")</f>
        <v>4.2811447811447811</v>
      </c>
      <c r="GG5" s="67">
        <f>IFERROR(VLOOKUP($B5,RD[#All],GG$2,0)/GG$1,"")</f>
        <v>4.2181818181818178</v>
      </c>
      <c r="GH5" s="67">
        <f>IFERROR(VLOOKUP($B5,RD[#All],GH$2,0)/GH$1,"")</f>
        <v>4.2545454545454549</v>
      </c>
      <c r="GI5" s="67">
        <f>IFERROR(VLOOKUP($B5,RD[#All],GI$2,0)/GI$1,"")</f>
        <v>4.276727272727272</v>
      </c>
      <c r="GJ5" s="67">
        <f>IFERROR(VLOOKUP($B5,RD[#All],GJ$2,0)/GJ$1,"")</f>
        <v>3.9930069930069929</v>
      </c>
      <c r="GK5" s="67">
        <f>IFERROR(VLOOKUP($B5,RD[#All],GK$2,0)/GK$1,"")</f>
        <v>4.1287878787878789</v>
      </c>
      <c r="GL5" s="67">
        <f>IFERROR(VLOOKUP($B5,RD[#All],GL$2,0)/GL$1,"")</f>
        <v>4.208333333333333</v>
      </c>
      <c r="GM5" s="67">
        <f>IFERROR(VLOOKUP($B5,RD[#All],GM$2,0)/GM$1,"")</f>
        <v>4.2537878787878789</v>
      </c>
      <c r="GN5" s="67">
        <f>IFERROR(VLOOKUP($B5,RD[#All],GN$2,0)/GN$1,"")</f>
        <v>4.1704545454545459</v>
      </c>
      <c r="GO5" s="67">
        <f>IFERROR(VLOOKUP($B5,RD[#All],GO$2,0)/GO$1,"")</f>
        <v>4.1522727272727273</v>
      </c>
      <c r="GP5" s="67">
        <f>IFERROR(VLOOKUP($B5,RD[#All],GP$2,0)/GP$1,"")</f>
        <v>4.2321969696969699</v>
      </c>
      <c r="GQ5" s="67">
        <f>IFERROR(VLOOKUP($B5,RD[#All],GQ$2,0)/GQ$1,"")</f>
        <v>4.2518181818181819</v>
      </c>
      <c r="GR5" s="67">
        <f>IFERROR(VLOOKUP($B5,RD[#All],GR$2,0)/GR$1,"")</f>
        <v>4.2587121212121213</v>
      </c>
      <c r="GS5" s="67" t="str">
        <f>IFERROR(VLOOKUP($B5,RD[#All],GS$2,0)/GS$1,"")</f>
        <v/>
      </c>
      <c r="GT5" s="67" t="str">
        <f>IFERROR(VLOOKUP($B5,RD[#All],GT$2,0)/GT$1,"")</f>
        <v/>
      </c>
      <c r="GU5" s="67">
        <f>IFERROR(VLOOKUP($B5,RD[#All],GU$2,0)/GU$1,"")</f>
        <v>4.4898856640281437</v>
      </c>
      <c r="GV5" s="67">
        <f>IFERROR(VLOOKUP($B5,RD[#All],GV$2,0)/GV$1,"")</f>
        <v>4.208037825059102</v>
      </c>
      <c r="GW5" s="67">
        <f>IFERROR(VLOOKUP($B5,RD[#All],GW$2,0)/GW$1,"")</f>
        <v>4.2165558019216549</v>
      </c>
      <c r="GX5" s="67" t="str">
        <f>IFERROR(VLOOKUP($B5,RD[#All],GX$2,0)/GX$1,"")</f>
        <v/>
      </c>
      <c r="GY5" s="67">
        <f>IFERROR(VLOOKUP($B5,RD[#All],GY$2,0)/GY$1,"")</f>
        <v>4.1431989063568002</v>
      </c>
      <c r="GZ5" s="67">
        <f>IFERROR(VLOOKUP($B5,RD[#All],GZ$2,0)/GZ$1,"")</f>
        <v>4.1985018726591763</v>
      </c>
      <c r="HA5" s="67">
        <f>IFERROR(VLOOKUP($B5,RD[#All],HA$2,0)/HA$1,"")</f>
        <v>4.1558052434456929</v>
      </c>
      <c r="HB5" s="67">
        <f>IFERROR(VLOOKUP($B5,RD[#All],HB$2,0)/HB$1,"")</f>
        <v>4.2011235955056181</v>
      </c>
      <c r="HC5" s="67">
        <f>IFERROR(VLOOKUP($B5,RD[#All],HC$2,0)/HC$1,"")</f>
        <v>4.1647940074906371</v>
      </c>
      <c r="HD5" s="67">
        <f>IFERROR(VLOOKUP($B5,RD[#All],HD$2,0)/HD$1,"")</f>
        <v>4.142696629213483</v>
      </c>
      <c r="HE5" s="67">
        <f>IFERROR(VLOOKUP($B5,RD[#All],HE$2,0)/HE$1,"")</f>
        <v>4.2044943820224718</v>
      </c>
      <c r="HF5" s="67">
        <f>IFERROR(VLOOKUP($B5,RD[#All],HF$2,0)/HF$1,"")</f>
        <v>4.2</v>
      </c>
      <c r="HG5" s="67">
        <f>IFERROR(VLOOKUP($B5,RD[#All],HG$2,0)/HG$1,"")</f>
        <v>4.2288389513108608</v>
      </c>
      <c r="HH5" s="67">
        <f>IFERROR(VLOOKUP($B5,RD[#All],HH$2,0)/HH$1,"")</f>
        <v>4.1928838951310858</v>
      </c>
      <c r="HI5" s="67">
        <f>IFERROR(VLOOKUP($B5,RD[#All],HI$2,0)/HI$1,"")</f>
        <v>4.2265917602996259</v>
      </c>
      <c r="HJ5" s="67">
        <f>IFERROR(VLOOKUP($B5,RD[#All],HJ$2,0)/HJ$1,"")</f>
        <v>4.155056179775281</v>
      </c>
      <c r="HK5" s="67">
        <f>IFERROR(VLOOKUP($B5,RD[#All],HK$2,0)/HK$1,"")</f>
        <v>4.2270495214315442</v>
      </c>
      <c r="HL5" s="67">
        <f>IFERROR(VLOOKUP($B5,RD[#All],HL$2,0)/HL$1,"")</f>
        <v>4.3222638368705786</v>
      </c>
      <c r="HM5" s="67">
        <f>IFERROR(VLOOKUP($B5,RD[#All],HM$2,0)/HM$1,"")</f>
        <v>4.3439319301388268</v>
      </c>
      <c r="HN5" s="67">
        <f>IFERROR(VLOOKUP($B5,RD[#All],HN$2,0)/HN$1,"")</f>
        <v>4.2991491267353332</v>
      </c>
      <c r="HO5" s="67">
        <f>IFERROR(VLOOKUP($B5,RD[#All],HO$2,0)/HO$1,"")</f>
        <v>4.3521421107628004</v>
      </c>
      <c r="HP5" s="67">
        <f>IFERROR(VLOOKUP($B5,RD[#All],HP$2,0)/HP$1,"")</f>
        <v>4.3134796238244517</v>
      </c>
      <c r="HQ5" s="67">
        <f>IFERROR(VLOOKUP($B5,RD[#All],HQ$2,0)/HQ$1,"")</f>
        <v>4.191919191919192</v>
      </c>
      <c r="HR5" s="67">
        <f>IFERROR(VLOOKUP($B5,RD[#All],HR$2,0)/HR$1,"")</f>
        <v>4.1747289407839867</v>
      </c>
      <c r="HS5" s="67">
        <f>IFERROR(VLOOKUP($B5,RD[#All],HS$2,0)/HS$1,"")</f>
        <v>4.1341123595505618</v>
      </c>
      <c r="HT5" s="67">
        <f>IFERROR(VLOOKUP($B5,RD[#All],HT$2,0)/HT$1,"")</f>
        <v>4.1607990012484395</v>
      </c>
      <c r="HU5" s="67">
        <f>IFERROR(VLOOKUP($B5,RD[#All],HU$2,0)/HU$1,"")</f>
        <v>4.1431287813310291</v>
      </c>
      <c r="HV5" s="67">
        <f>IFERROR(VLOOKUP($B5,RD[#All],HV$2,0)/HV$1,"")</f>
        <v>4.1821953327571304</v>
      </c>
      <c r="HW5" s="67">
        <f>IFERROR(VLOOKUP($B5,RD[#All],HW$2,0)/HW$1,"")</f>
        <v>4.1546067415730334</v>
      </c>
      <c r="HX5" s="67">
        <f>IFERROR(VLOOKUP($B5,RD[#All],HX$2,0)/HX$1,"")</f>
        <v>4.1901469317199656</v>
      </c>
      <c r="HY5" s="67">
        <f>IFERROR(VLOOKUP($B5,RD[#All],HY$2,0)/HY$1,"")</f>
        <v>4.139492301290054</v>
      </c>
      <c r="HZ5" s="67">
        <f>IFERROR(VLOOKUP($B5,RD[#All],HZ$2,0)/HZ$1,"")</f>
        <v>4.1599667082813152</v>
      </c>
      <c r="IA5" s="67">
        <f>IFERROR(VLOOKUP($B5,RD[#All],IA$2,0)/IA$1,"")</f>
        <v>4.2777777777777777</v>
      </c>
      <c r="IB5" s="67">
        <f>IFERROR(VLOOKUP($B5,RD[#All],IB$2,0)/IB$1,"")</f>
        <v>4.1681096681096683</v>
      </c>
      <c r="IC5" s="67">
        <f>IFERROR(VLOOKUP($B5,RD[#All],IC$2,0)/IC$1,"")</f>
        <v>4.2863247863247862</v>
      </c>
      <c r="ID5" s="67">
        <f>IFERROR(VLOOKUP($B5,RD[#All],ID$2,0)/ID$1,"")</f>
        <v>4.2312008978675646</v>
      </c>
      <c r="IE5" s="67">
        <f>IFERROR(VLOOKUP($B5,RD[#All],IE$2,0)/IE$1,"")</f>
        <v>4.2747474747474747</v>
      </c>
      <c r="IF5" s="67" t="str">
        <f>IFERROR(VLOOKUP($B5,RD[#All],IF$2,0)/IF$1,"")</f>
        <v/>
      </c>
      <c r="IG5" s="67">
        <f>IFERROR(VLOOKUP($B5,RD[#All],IG$2,0)/IG$1,"")</f>
        <v>4.2459666006227001</v>
      </c>
      <c r="IH5" s="67">
        <f>IFERROR(VLOOKUP($B5,RD[#All],IH$2,0)/IH$1,"")</f>
        <v>4.2598397770811562</v>
      </c>
      <c r="II5" s="67">
        <f>IFERROR(VLOOKUP($B5,RD[#All],II$2,0)/II$1,"")</f>
        <v>4.189054726368159</v>
      </c>
      <c r="IJ5" s="67">
        <f>IFERROR(VLOOKUP($B5,RD[#All],IJ$2,0)/IJ$1,"")</f>
        <v>4.1488963711185933</v>
      </c>
      <c r="IK5" s="67">
        <f>IFERROR(VLOOKUP($B5,RD[#All],IK$2,0)/IK$1,"")</f>
        <v>4.1608391608391608</v>
      </c>
      <c r="IL5" s="67" t="str">
        <f>IFERROR(VLOOKUP($B5,RD[#All],IL$2,0)/IL$1,"")</f>
        <v/>
      </c>
      <c r="IM5" s="67" t="str">
        <f>IFERROR(VLOOKUP($B5,RD[#All],IM$2,0)/IM$1,"")</f>
        <v/>
      </c>
      <c r="IN5" s="67">
        <f>IFERROR(VLOOKUP($B5,RD[#All],IN$2,0)/IN$1,"")</f>
        <v>4.3469174503657264</v>
      </c>
      <c r="IO5" s="67">
        <f>IFERROR(VLOOKUP($B5,RD[#All],IO$2,0)/IO$1,"")</f>
        <v>4.3142633228840124</v>
      </c>
      <c r="IP5" s="67">
        <f>IFERROR(VLOOKUP($B5,RD[#All],IP$2,0)/IP$1,"")</f>
        <v>4.9663263089289593</v>
      </c>
      <c r="IQ5" s="67">
        <f>IFERROR(VLOOKUP($B5,RD[#All],IQ$2,0)/IQ$1,"")</f>
        <v>4.1608391608391608</v>
      </c>
      <c r="IR5" s="67">
        <f>IFERROR(VLOOKUP($B5,RD[#All],IR$2,0)/IR$1,"")</f>
        <v>4.2744610281923716</v>
      </c>
      <c r="IS5" s="86">
        <f>IFERROR(AVERAGEIF(Inv_SY_B[[#This Row],[BLK1_INV1]:[BLK8_INV27]],"&gt;"&amp;0.1,Inv_SY_B[[#This Row],[BLK1_INV1]:[BLK8_INV27]]),"")</f>
        <v>4.2377288106169688</v>
      </c>
    </row>
    <row r="6" spans="2:253" x14ac:dyDescent="0.25">
      <c r="B6" s="85">
        <f t="shared" ref="B6:B34" si="0">B5+1</f>
        <v>45831</v>
      </c>
      <c r="C6" s="67">
        <f>IFERROR(VLOOKUP($B6,RD[#All],C$2,0)/C$1,"")</f>
        <v>3.6888504753673295</v>
      </c>
      <c r="D6" s="67">
        <f>IFERROR(VLOOKUP($B6,RD[#All],D$2,0)/D$1,"")</f>
        <v>3.6418323249783926</v>
      </c>
      <c r="E6" s="67">
        <f>IFERROR(VLOOKUP($B6,RD[#All],E$2,0)/E$1,"")</f>
        <v>3.6629213483146068</v>
      </c>
      <c r="F6" s="67">
        <f>IFERROR(VLOOKUP($B6,RD[#All],F$2,0)/F$1,"")</f>
        <v>3.6445692883895133</v>
      </c>
      <c r="G6" s="67">
        <f>IFERROR(VLOOKUP($B6,RD[#All],G$2,0)/G$1,"")</f>
        <v>3.6273120138288677</v>
      </c>
      <c r="H6" s="67">
        <f>IFERROR(VLOOKUP($B6,RD[#All],H$2,0)/H$1,"")</f>
        <v>3.6475655430711611</v>
      </c>
      <c r="I6" s="67">
        <f>IFERROR(VLOOKUP($B6,RD[#All],I$2,0)/I$1,"")</f>
        <v>3.642696629213483</v>
      </c>
      <c r="J6" s="67">
        <f>IFERROR(VLOOKUP($B6,RD[#All],J$2,0)/J$1,"")</f>
        <v>3.6445692883895133</v>
      </c>
      <c r="K6" s="67">
        <f>IFERROR(VLOOKUP($B6,RD[#All],K$2,0)/K$1,"")</f>
        <v>3.3495730337078653</v>
      </c>
      <c r="L6" s="67">
        <f>IFERROR(VLOOKUP($B6,RD[#All],L$2,0)/L$1,"")</f>
        <v>3.6426067415730339</v>
      </c>
      <c r="M6" s="67">
        <f>IFERROR(VLOOKUP($B6,RD[#All],M$2,0)/M$1,"")</f>
        <v>3.6741573033707864</v>
      </c>
      <c r="N6" s="67">
        <f>IFERROR(VLOOKUP($B6,RD[#All],N$2,0)/N$1,"")</f>
        <v>3.6936329588014982</v>
      </c>
      <c r="O6" s="67">
        <f>IFERROR(VLOOKUP($B6,RD[#All],O$2,0)/O$1,"")</f>
        <v>3.6745318352059928</v>
      </c>
      <c r="P6" s="67">
        <f>IFERROR(VLOOKUP($B6,RD[#All],P$2,0)/P$1,"")</f>
        <v>3.6404494382022472</v>
      </c>
      <c r="Q6" s="67">
        <f>IFERROR(VLOOKUP($B6,RD[#All],Q$2,0)/Q$1,"")</f>
        <v>3.6262172284644199</v>
      </c>
      <c r="R6" s="67">
        <f>IFERROR(VLOOKUP($B6,RD[#All],R$2,0)/R$1,"")</f>
        <v>3.6247191011235955</v>
      </c>
      <c r="S6" s="67">
        <f>IFERROR(VLOOKUP($B6,RD[#All],S$2,0)/S$1,"")</f>
        <v>3.6161048689138577</v>
      </c>
      <c r="T6" s="67">
        <f>IFERROR(VLOOKUP($B6,RD[#All],T$2,0)/T$1,"")</f>
        <v>3.7385767790262174</v>
      </c>
      <c r="U6" s="67">
        <f>IFERROR(VLOOKUP($B6,RD[#All],U$2,0)/U$1,"")</f>
        <v>3.6141745894554886</v>
      </c>
      <c r="V6" s="67">
        <f>IFERROR(VLOOKUP($B6,RD[#All],V$2,0)/V$1,"")</f>
        <v>3.6086430423509075</v>
      </c>
      <c r="W6" s="67">
        <f>IFERROR(VLOOKUP($B6,RD[#All],W$2,0)/W$1,"")</f>
        <v>3.6299625468164796</v>
      </c>
      <c r="X6" s="67">
        <f>IFERROR(VLOOKUP($B6,RD[#All],X$2,0)/X$1,"")</f>
        <v>3.6404494382022472</v>
      </c>
      <c r="Y6" s="67">
        <f>IFERROR(VLOOKUP($B6,RD[#All],Y$2,0)/Y$1,"")</f>
        <v>3.6165946413137422</v>
      </c>
      <c r="Z6" s="67">
        <f>IFERROR(VLOOKUP($B6,RD[#All],Z$2,0)/Z$1,"")</f>
        <v>3.6604244694132335</v>
      </c>
      <c r="AA6" s="67">
        <f>IFERROR(VLOOKUP($B6,RD[#All],AA$2,0)/AA$1,"")</f>
        <v>3.6563526361279166</v>
      </c>
      <c r="AB6" s="67">
        <f>IFERROR(VLOOKUP($B6,RD[#All],AB$2,0)/AB$1,"")</f>
        <v>3.624200518582541</v>
      </c>
      <c r="AC6" s="67">
        <f>IFERROR(VLOOKUP($B6,RD[#All],AC$2,0)/AC$1,"")</f>
        <v>3.6615384615384614</v>
      </c>
      <c r="AD6" s="67">
        <f>IFERROR(VLOOKUP($B6,RD[#All],AD$2,0)/AD$1,"")</f>
        <v>3.6224719101123593</v>
      </c>
      <c r="AE6" s="67">
        <f>IFERROR(VLOOKUP($B6,RD[#All],AE$2,0)/AE$1,"")</f>
        <v>3.6547648772367873</v>
      </c>
      <c r="AF6" s="67">
        <f>IFERROR(VLOOKUP($B6,RD[#All],AF$2,0)/AF$1,"")</f>
        <v>3.6327923429047027</v>
      </c>
      <c r="AG6" s="67">
        <f>IFERROR(VLOOKUP($B6,RD[#All],AG$2,0)/AG$1,"")</f>
        <v>3.6920516021639616</v>
      </c>
      <c r="AH6" s="67">
        <f>IFERROR(VLOOKUP($B6,RD[#All],AH$2,0)/AH$1,"")</f>
        <v>3.3624635871826882</v>
      </c>
      <c r="AI6" s="67">
        <f>IFERROR(VLOOKUP($B6,RD[#All],AI$2,0)/AI$1,"")</f>
        <v>3.6761006289308176</v>
      </c>
      <c r="AJ6" s="67">
        <f>IFERROR(VLOOKUP($B6,RD[#All],AJ$2,0)/AJ$1,"")</f>
        <v>3.6825586608877594</v>
      </c>
      <c r="AK6" s="67">
        <f>IFERROR(VLOOKUP($B6,RD[#All],AK$2,0)/AK$1,"")</f>
        <v>3.6344569288389512</v>
      </c>
      <c r="AL6" s="67">
        <f>IFERROR(VLOOKUP($B6,RD[#All],AL$2,0)/AL$1,"")</f>
        <v>3.5831381733021082</v>
      </c>
      <c r="AM6" s="67">
        <f>IFERROR(VLOOKUP($B6,RD[#All],AM$2,0)/AM$1,"")</f>
        <v>3.6580524344569292</v>
      </c>
      <c r="AN6" s="67">
        <f>IFERROR(VLOOKUP($B6,RD[#All],AN$2,0)/AN$1,"")</f>
        <v>3.7116104868913857</v>
      </c>
      <c r="AO6" s="67">
        <f>IFERROR(VLOOKUP($B6,RD[#All],AO$2,0)/AO$1,"")</f>
        <v>3.6749063670411988</v>
      </c>
      <c r="AP6" s="67">
        <f>IFERROR(VLOOKUP($B6,RD[#All],AP$2,0)/AP$1,"")</f>
        <v>3.6625468164794008</v>
      </c>
      <c r="AQ6" s="67">
        <f>IFERROR(VLOOKUP($B6,RD[#All],AQ$2,0)/AQ$1,"")</f>
        <v>3.6044943820224717</v>
      </c>
      <c r="AR6" s="67">
        <f>IFERROR(VLOOKUP($B6,RD[#All],AR$2,0)/AR$1,"")</f>
        <v>3.7074906367041196</v>
      </c>
      <c r="AS6" s="67">
        <f>IFERROR(VLOOKUP($B6,RD[#All],AS$2,0)/AS$1,"")</f>
        <v>3.7419475655430712</v>
      </c>
      <c r="AT6" s="67">
        <f>IFERROR(VLOOKUP($B6,RD[#All],AT$2,0)/AT$1,"")</f>
        <v>3.7250936329588016</v>
      </c>
      <c r="AU6" s="67">
        <f>IFERROR(VLOOKUP($B6,RD[#All],AU$2,0)/AU$1,"")</f>
        <v>3.6531835205992507</v>
      </c>
      <c r="AV6" s="67">
        <f>IFERROR(VLOOKUP($B6,RD[#All],AV$2,0)/AV$1,"")</f>
        <v>3.6681647940074904</v>
      </c>
      <c r="AW6" s="67">
        <f>IFERROR(VLOOKUP($B6,RD[#All],AW$2,0)/AW$1,"")</f>
        <v>3.2878133102852205</v>
      </c>
      <c r="AX6" s="67">
        <f>IFERROR(VLOOKUP($B6,RD[#All],AX$2,0)/AX$1,"")</f>
        <v>3.5921348314606742</v>
      </c>
      <c r="AY6" s="67">
        <f>IFERROR(VLOOKUP($B6,RD[#All],AY$2,0)/AY$1,"")</f>
        <v>3.6314606741573034</v>
      </c>
      <c r="AZ6" s="67">
        <f>IFERROR(VLOOKUP($B6,RD[#All],AZ$2,0)/AZ$1,"")</f>
        <v>3.2755056179775281</v>
      </c>
      <c r="BA6" s="67">
        <f>IFERROR(VLOOKUP($B6,RD[#All],BA$2,0)/BA$1,"")</f>
        <v>3.6314606741573034</v>
      </c>
      <c r="BB6" s="67">
        <f>IFERROR(VLOOKUP($B6,RD[#All],BB$2,0)/BB$1,"")</f>
        <v>3.6441947565543069</v>
      </c>
      <c r="BC6" s="67">
        <f>IFERROR(VLOOKUP($B6,RD[#All],BC$2,0)/BC$1,"")</f>
        <v>3.628797336662505</v>
      </c>
      <c r="BD6" s="67">
        <f>IFERROR(VLOOKUP($B6,RD[#All],BD$2,0)/BD$1,"")</f>
        <v>3.6334581772784023</v>
      </c>
      <c r="BE6" s="67">
        <f>IFERROR(VLOOKUP($B6,RD[#All],BE$2,0)/BE$1,"")</f>
        <v>3.575108038029386</v>
      </c>
      <c r="BF6" s="67">
        <f>IFERROR(VLOOKUP($B6,RD[#All],BF$2,0)/BF$1,"")</f>
        <v>3.6620890553474825</v>
      </c>
      <c r="BG6" s="67">
        <f>IFERROR(VLOOKUP($B6,RD[#All],BG$2,0)/BG$1,"")</f>
        <v>3.6604244694132335</v>
      </c>
      <c r="BH6" s="67">
        <f>IFERROR(VLOOKUP($B6,RD[#All],BH$2,0)/BH$1,"")</f>
        <v>3.6325842696629214</v>
      </c>
      <c r="BI6" s="67">
        <f>IFERROR(VLOOKUP($B6,RD[#All],BI$2,0)/BI$1,"")</f>
        <v>3.6201414898044115</v>
      </c>
      <c r="BJ6" s="67">
        <f>IFERROR(VLOOKUP($B6,RD[#All],BJ$2,0)/BJ$1,"")</f>
        <v>3.6767374115688725</v>
      </c>
      <c r="BK6" s="67">
        <f>IFERROR(VLOOKUP($B6,RD[#All],BK$2,0)/BK$1,"")</f>
        <v>3.6558052434456929</v>
      </c>
      <c r="BL6" s="67">
        <f>IFERROR(VLOOKUP($B6,RD[#All],BL$2,0)/BL$1,"")</f>
        <v>3.613248578119773</v>
      </c>
      <c r="BM6" s="67">
        <f>IFERROR(VLOOKUP($B6,RD[#All],BM$2,0)/BM$1,"")</f>
        <v>3.6456928838951308</v>
      </c>
      <c r="BN6" s="67">
        <f>IFERROR(VLOOKUP($B6,RD[#All],BN$2,0)/BN$1,"")</f>
        <v>3.7199582027168234</v>
      </c>
      <c r="BO6" s="67">
        <f>IFERROR(VLOOKUP($B6,RD[#All],BO$2,0)/BO$1,"")</f>
        <v>3.6380293863439928</v>
      </c>
      <c r="BP6" s="67">
        <f>IFERROR(VLOOKUP($B6,RD[#All],BP$2,0)/BP$1,"")</f>
        <v>3.6556611927398448</v>
      </c>
      <c r="BQ6" s="67">
        <f>IFERROR(VLOOKUP($B6,RD[#All],BQ$2,0)/BQ$1,"")</f>
        <v>3.6093344857389802</v>
      </c>
      <c r="BR6" s="67">
        <f>IFERROR(VLOOKUP($B6,RD[#All],BR$2,0)/BR$1,"")</f>
        <v>3.5889369057908382</v>
      </c>
      <c r="BS6" s="67">
        <f>IFERROR(VLOOKUP($B6,RD[#All],BS$2,0)/BS$1,"")</f>
        <v>3.6554307116104869</v>
      </c>
      <c r="BT6" s="67">
        <f>IFERROR(VLOOKUP($B6,RD[#All],BT$2,0)/BT$1,"")</f>
        <v>3.648314606741573</v>
      </c>
      <c r="BU6" s="67">
        <f>IFERROR(VLOOKUP($B6,RD[#All],BU$2,0)/BU$1,"")</f>
        <v>3.6531835205992507</v>
      </c>
      <c r="BV6" s="67">
        <f>IFERROR(VLOOKUP($B6,RD[#All],BV$2,0)/BV$1,"")</f>
        <v>3.6220973782771537</v>
      </c>
      <c r="BW6" s="67">
        <f>IFERROR(VLOOKUP($B6,RD[#All],BW$2,0)/BW$1,"")</f>
        <v>3.5992509363295881</v>
      </c>
      <c r="BX6" s="67">
        <f>IFERROR(VLOOKUP($B6,RD[#All],BX$2,0)/BX$1,"")</f>
        <v>3.5992509363295881</v>
      </c>
      <c r="BY6" s="67">
        <f>IFERROR(VLOOKUP($B6,RD[#All],BY$2,0)/BY$1,"")</f>
        <v>3.595505617977528</v>
      </c>
      <c r="BZ6" s="67">
        <f>IFERROR(VLOOKUP($B6,RD[#All],BZ$2,0)/BZ$1,"")</f>
        <v>3.6570952975447359</v>
      </c>
      <c r="CA6" s="67">
        <f>IFERROR(VLOOKUP($B6,RD[#All],CA$2,0)/CA$1,"")</f>
        <v>3.5888472742405328</v>
      </c>
      <c r="CB6" s="67">
        <f>IFERROR(VLOOKUP($B6,RD[#All],CB$2,0)/CB$1,"")</f>
        <v>3.6812734082397003</v>
      </c>
      <c r="CC6" s="67">
        <f>IFERROR(VLOOKUP($B6,RD[#All],CC$2,0)/CC$1,"")</f>
        <v>3.6441947565543069</v>
      </c>
      <c r="CD6" s="67">
        <f>IFERROR(VLOOKUP($B6,RD[#All],CD$2,0)/CD$1,"")</f>
        <v>3.7057908383751084</v>
      </c>
      <c r="CE6" s="67">
        <f>IFERROR(VLOOKUP($B6,RD[#All],CE$2,0)/CE$1,"")</f>
        <v>3.6726591760299625</v>
      </c>
      <c r="CF6" s="67">
        <f>IFERROR(VLOOKUP($B6,RD[#All],CF$2,0)/CF$1,"")</f>
        <v>3.6176029962546816</v>
      </c>
      <c r="CG6" s="67">
        <f>IFERROR(VLOOKUP($B6,RD[#All],CG$2,0)/CG$1,"")</f>
        <v>3.6479400749063671</v>
      </c>
      <c r="CH6" s="67">
        <f>IFERROR(VLOOKUP($B6,RD[#All],CH$2,0)/CH$1,"")</f>
        <v>3.7041198501872659</v>
      </c>
      <c r="CI6" s="67">
        <f>IFERROR(VLOOKUP($B6,RD[#All],CI$2,0)/CI$1,"")</f>
        <v>3.6352059925093632</v>
      </c>
      <c r="CJ6" s="67">
        <f>IFERROR(VLOOKUP($B6,RD[#All],CJ$2,0)/CJ$1,"")</f>
        <v>3.6445692883895133</v>
      </c>
      <c r="CK6" s="67">
        <f>IFERROR(VLOOKUP($B6,RD[#All],CK$2,0)/CK$1,"")</f>
        <v>3.6513108614232208</v>
      </c>
      <c r="CL6" s="67">
        <f>IFERROR(VLOOKUP($B6,RD[#All],CL$2,0)/CL$1,"")</f>
        <v>3.6284644194756552</v>
      </c>
      <c r="CM6" s="67">
        <f>IFERROR(VLOOKUP($B6,RD[#All],CM$2,0)/CM$1,"")</f>
        <v>3.5808988764044947</v>
      </c>
      <c r="CN6" s="67">
        <f>IFERROR(VLOOKUP($B6,RD[#All],CN$2,0)/CN$1,"")</f>
        <v>3.5419475655430714</v>
      </c>
      <c r="CO6" s="67">
        <f>IFERROR(VLOOKUP($B6,RD[#All],CO$2,0)/CO$1,"")</f>
        <v>3.5951460674157301</v>
      </c>
      <c r="CP6" s="67">
        <f>IFERROR(VLOOKUP($B6,RD[#All],CP$2,0)/CP$1,"")</f>
        <v>3.5159896283491787</v>
      </c>
      <c r="CQ6" s="67">
        <f>IFERROR(VLOOKUP($B6,RD[#All],CQ$2,0)/CQ$1,"")</f>
        <v>3.5767790262172285</v>
      </c>
      <c r="CR6" s="67">
        <f>IFERROR(VLOOKUP($B6,RD[#All],CR$2,0)/CR$1,"")</f>
        <v>3.5880149812734081</v>
      </c>
      <c r="CS6" s="67">
        <f>IFERROR(VLOOKUP($B6,RD[#All],CS$2,0)/CS$1,"")</f>
        <v>3.5655430711610485</v>
      </c>
      <c r="CT6" s="67">
        <f>IFERROR(VLOOKUP($B6,RD[#All],CT$2,0)/CT$1,"")</f>
        <v>3.5883895131086145</v>
      </c>
      <c r="CU6" s="67">
        <f>IFERROR(VLOOKUP($B6,RD[#All],CU$2,0)/CU$1,"")</f>
        <v>2.7902621722846441</v>
      </c>
      <c r="CV6" s="67">
        <f>IFERROR(VLOOKUP($B6,RD[#All],CV$2,0)/CV$1,"")</f>
        <v>3.6898876404494385</v>
      </c>
      <c r="CW6" s="67">
        <f>IFERROR(VLOOKUP($B6,RD[#All],CW$2,0)/CW$1,"")</f>
        <v>3.5805243445692883</v>
      </c>
      <c r="CX6" s="67">
        <f>IFERROR(VLOOKUP($B6,RD[#All],CX$2,0)/CX$1,"")</f>
        <v>3.595505617977528</v>
      </c>
      <c r="CY6" s="67">
        <f>IFERROR(VLOOKUP($B6,RD[#All],CY$2,0)/CY$1,"")</f>
        <v>3.6329588014981273</v>
      </c>
      <c r="CZ6" s="67">
        <f>IFERROR(VLOOKUP($B6,RD[#All],CZ$2,0)/CZ$1,"")</f>
        <v>3.5880149812734081</v>
      </c>
      <c r="DA6" s="67">
        <f>IFERROR(VLOOKUP($B6,RD[#All],DA$2,0)/DA$1,"")</f>
        <v>3.5617977528089888</v>
      </c>
      <c r="DB6" s="67">
        <f>IFERROR(VLOOKUP($B6,RD[#All],DB$2,0)/DB$1,"")</f>
        <v>3.5453183520599252</v>
      </c>
      <c r="DC6" s="67">
        <f>IFERROR(VLOOKUP($B6,RD[#All],DC$2,0)/DC$1,"")</f>
        <v>3.595505617977528</v>
      </c>
      <c r="DD6" s="67">
        <f>IFERROR(VLOOKUP($B6,RD[#All],DD$2,0)/DD$1,"")</f>
        <v>3.5617977528089888</v>
      </c>
      <c r="DE6" s="67">
        <f>IFERROR(VLOOKUP($B6,RD[#All],DE$2,0)/DE$1,"")</f>
        <v>3.595505617977528</v>
      </c>
      <c r="DF6" s="67">
        <f>IFERROR(VLOOKUP($B6,RD[#All],DF$2,0)/DF$1,"")</f>
        <v>3.6112412177985953</v>
      </c>
      <c r="DG6" s="67">
        <f>IFERROR(VLOOKUP($B6,RD[#All],DG$2,0)/DG$1,"")</f>
        <v>3.5617977528089888</v>
      </c>
      <c r="DH6" s="67">
        <f>IFERROR(VLOOKUP($B6,RD[#All],DH$2,0)/DH$1,"")</f>
        <v>3.5255930087390763</v>
      </c>
      <c r="DI6" s="67">
        <f>IFERROR(VLOOKUP($B6,RD[#All],DI$2,0)/DI$1,"")</f>
        <v>3.6134831460674159</v>
      </c>
      <c r="DJ6" s="67">
        <f>IFERROR(VLOOKUP($B6,RD[#All],DJ$2,0)/DJ$1,"")</f>
        <v>3.6397579948141745</v>
      </c>
      <c r="DK6" s="67">
        <f>IFERROR(VLOOKUP($B6,RD[#All],DK$2,0)/DK$1,"")</f>
        <v>3.5622138992925509</v>
      </c>
      <c r="DL6" s="67">
        <f>IFERROR(VLOOKUP($B6,RD[#All],DL$2,0)/DL$1,"")</f>
        <v>3.5322513524760715</v>
      </c>
      <c r="DM6" s="67">
        <f>IFERROR(VLOOKUP($B6,RD[#All],DM$2,0)/DM$1,"")</f>
        <v>3.5617977528089888</v>
      </c>
      <c r="DN6" s="67">
        <f>IFERROR(VLOOKUP($B6,RD[#All],DN$2,0)/DN$1,"")</f>
        <v>3.6104868913857677</v>
      </c>
      <c r="DO6" s="67">
        <f>IFERROR(VLOOKUP($B6,RD[#All],DO$2,0)/DO$1,"")</f>
        <v>3.2351957176313149</v>
      </c>
      <c r="DP6" s="67">
        <f>IFERROR(VLOOKUP($B6,RD[#All],DP$2,0)/DP$1,"")</f>
        <v>3.628797336662505</v>
      </c>
      <c r="DQ6" s="67">
        <f>IFERROR(VLOOKUP($B6,RD[#All],DQ$2,0)/DQ$1,"")</f>
        <v>3.5255930087390763</v>
      </c>
      <c r="DR6" s="67">
        <f>IFERROR(VLOOKUP($B6,RD[#All],DR$2,0)/DR$1,"")</f>
        <v>3.6535580524344571</v>
      </c>
      <c r="DS6" s="67">
        <f>IFERROR(VLOOKUP($B6,RD[#All],DS$2,0)/DS$1,"")</f>
        <v>3.5805243445692883</v>
      </c>
      <c r="DT6" s="67">
        <f>IFERROR(VLOOKUP($B6,RD[#All],DT$2,0)/DT$1,"")</f>
        <v>3.4610070744902202</v>
      </c>
      <c r="DU6" s="67">
        <f>IFERROR(VLOOKUP($B6,RD[#All],DU$2,0)/DU$1,"")</f>
        <v>3.3827715355805243</v>
      </c>
      <c r="DV6" s="67">
        <f>IFERROR(VLOOKUP($B6,RD[#All],DV$2,0)/DV$1,"")</f>
        <v>3.5617977528089888</v>
      </c>
      <c r="DW6" s="67">
        <f>IFERROR(VLOOKUP($B6,RD[#All],DW$2,0)/DW$1,"")</f>
        <v>3.6217228464419478</v>
      </c>
      <c r="DX6" s="67">
        <f>IFERROR(VLOOKUP($B6,RD[#All],DX$2,0)/DX$1,"")</f>
        <v>3.6254681647940075</v>
      </c>
      <c r="DY6" s="67">
        <f>IFERROR(VLOOKUP($B6,RD[#All],DY$2,0)/DY$1,"")</f>
        <v>3.5209737827715357</v>
      </c>
      <c r="DZ6" s="67">
        <f>IFERROR(VLOOKUP($B6,RD[#All],DZ$2,0)/DZ$1,"")</f>
        <v>3.6108614232209737</v>
      </c>
      <c r="EA6" s="67">
        <f>IFERROR(VLOOKUP($B6,RD[#All],EA$2,0)/EA$1,"")</f>
        <v>3.595505617977528</v>
      </c>
      <c r="EB6" s="67">
        <f>IFERROR(VLOOKUP($B6,RD[#All],EB$2,0)/EB$1,"")</f>
        <v>3.4823137744486061</v>
      </c>
      <c r="EC6" s="67">
        <f>IFERROR(VLOOKUP($B6,RD[#All],EC$2,0)/EC$1,"")</f>
        <v>3.5574762316335349</v>
      </c>
      <c r="ED6" s="67">
        <f>IFERROR(VLOOKUP($B6,RD[#All],ED$2,0)/ED$1,"")</f>
        <v>3.5239412273120139</v>
      </c>
      <c r="EE6" s="67">
        <f>IFERROR(VLOOKUP($B6,RD[#All],EE$2,0)/EE$1,"")</f>
        <v>3.6110630942091615</v>
      </c>
      <c r="EF6" s="67">
        <f>IFERROR(VLOOKUP($B6,RD[#All],EF$2,0)/EF$1,"")</f>
        <v>3.5137895812053115</v>
      </c>
      <c r="EG6" s="67">
        <f>IFERROR(VLOOKUP($B6,RD[#All],EG$2,0)/EG$1,"")</f>
        <v>3.5664335664335662</v>
      </c>
      <c r="EH6" s="67">
        <f>IFERROR(VLOOKUP($B6,RD[#All],EH$2,0)/EH$1,"")</f>
        <v>3.6038461538461539</v>
      </c>
      <c r="EI6" s="67">
        <f>IFERROR(VLOOKUP($B6,RD[#All],EI$2,0)/EI$1,"")</f>
        <v>3.040909090909091</v>
      </c>
      <c r="EJ6" s="67">
        <f>IFERROR(VLOOKUP($B6,RD[#All],EJ$2,0)/EJ$1,"")</f>
        <v>3.5979020979020979</v>
      </c>
      <c r="EK6" s="67">
        <f>IFERROR(VLOOKUP($B6,RD[#All],EK$2,0)/EK$1,"")</f>
        <v>3.559550561797753</v>
      </c>
      <c r="EL6" s="67">
        <f>IFERROR(VLOOKUP($B6,RD[#All],EL$2,0)/EL$1,"")</f>
        <v>3.4981273408239701</v>
      </c>
      <c r="EM6" s="67">
        <f>IFERROR(VLOOKUP($B6,RD[#All],EM$2,0)/EM$1,"")</f>
        <v>3.5941227312013826</v>
      </c>
      <c r="EN6" s="67">
        <f>IFERROR(VLOOKUP($B6,RD[#All],EN$2,0)/EN$1,"")</f>
        <v>3.5277441659464133</v>
      </c>
      <c r="EO6" s="67">
        <f>IFERROR(VLOOKUP($B6,RD[#All],EO$2,0)/EO$1,"")</f>
        <v>3.6044943820224717</v>
      </c>
      <c r="EP6" s="67">
        <f>IFERROR(VLOOKUP($B6,RD[#All],EP$2,0)/EP$1,"")</f>
        <v>3.6024200518582541</v>
      </c>
      <c r="EQ6" s="67">
        <f>IFERROR(VLOOKUP($B6,RD[#All],EQ$2,0)/EQ$1,"")</f>
        <v>3.5453183520599252</v>
      </c>
      <c r="ER6" s="67">
        <f>IFERROR(VLOOKUP($B6,RD[#All],ER$2,0)/ER$1,"")</f>
        <v>3.6093344857389802</v>
      </c>
      <c r="ES6" s="67">
        <f>IFERROR(VLOOKUP($B6,RD[#All],ES$2,0)/ES$1,"")</f>
        <v>3.6142322097378279</v>
      </c>
      <c r="ET6" s="67">
        <f>IFERROR(VLOOKUP($B6,RD[#All],ET$2,0)/ET$1,"")</f>
        <v>3.5791624106230846</v>
      </c>
      <c r="EU6" s="67">
        <f>IFERROR(VLOOKUP($B6,RD[#All],EU$2,0)/EU$1,"")</f>
        <v>3.6764044943820227</v>
      </c>
      <c r="EV6" s="67">
        <f>IFERROR(VLOOKUP($B6,RD[#All],EV$2,0)/EV$1,"")</f>
        <v>3.6667242869490058</v>
      </c>
      <c r="EW6" s="67">
        <f>IFERROR(VLOOKUP($B6,RD[#All],EW$2,0)/EW$1,"")</f>
        <v>3.6231633535004319</v>
      </c>
      <c r="EX6" s="67">
        <f>IFERROR(VLOOKUP($B6,RD[#All],EX$2,0)/EX$1,"")</f>
        <v>3.6374531835205994</v>
      </c>
      <c r="EY6" s="67">
        <f>IFERROR(VLOOKUP($B6,RD[#All],EY$2,0)/EY$1,"")</f>
        <v>3.598834789846026</v>
      </c>
      <c r="EZ6" s="67">
        <f>IFERROR(VLOOKUP($B6,RD[#All],EZ$2,0)/EZ$1,"")</f>
        <v>3.6044943820224717</v>
      </c>
      <c r="FA6" s="67">
        <f>IFERROR(VLOOKUP($B6,RD[#All],FA$2,0)/FA$1,"")</f>
        <v>3.6479400749063671</v>
      </c>
      <c r="FB6" s="67">
        <f>IFERROR(VLOOKUP($B6,RD[#All],FB$2,0)/FB$1,"")</f>
        <v>3.6037453183520602</v>
      </c>
      <c r="FC6" s="67">
        <f>IFERROR(VLOOKUP($B6,RD[#All],FC$2,0)/FC$1,"")</f>
        <v>3.6146067415730339</v>
      </c>
      <c r="FD6" s="67">
        <f>IFERROR(VLOOKUP($B6,RD[#All],FD$2,0)/FD$1,"")</f>
        <v>3.5692883895131087</v>
      </c>
      <c r="FE6" s="67">
        <f>IFERROR(VLOOKUP($B6,RD[#All],FE$2,0)/FE$1,"")</f>
        <v>3.6337121212121208</v>
      </c>
      <c r="FF6" s="67">
        <f>IFERROR(VLOOKUP($B6,RD[#All],FF$2,0)/FF$1,"")</f>
        <v>3.5950757575757577</v>
      </c>
      <c r="FG6" s="67">
        <f>IFERROR(VLOOKUP($B6,RD[#All],FG$2,0)/FG$1,"")</f>
        <v>3.6346801346801345</v>
      </c>
      <c r="FH6" s="67">
        <f>IFERROR(VLOOKUP($B6,RD[#All],FH$2,0)/FH$1,"")</f>
        <v>3.4882575757575758</v>
      </c>
      <c r="FI6" s="67">
        <f>IFERROR(VLOOKUP($B6,RD[#All],FI$2,0)/FI$1,"")</f>
        <v>3.3313131313131312</v>
      </c>
      <c r="FJ6" s="67">
        <f>IFERROR(VLOOKUP($B6,RD[#All],FJ$2,0)/FJ$1,"")</f>
        <v>3.3272727272727276</v>
      </c>
      <c r="FK6" s="67">
        <f>IFERROR(VLOOKUP($B6,RD[#All],FK$2,0)/FK$1,"")</f>
        <v>3.531986531986532</v>
      </c>
      <c r="FL6" s="67">
        <f>IFERROR(VLOOKUP($B6,RD[#All],FL$2,0)/FL$1,"")</f>
        <v>3.6145454545454547</v>
      </c>
      <c r="FM6" s="67">
        <f>IFERROR(VLOOKUP($B6,RD[#All],FM$2,0)/FM$1,"")</f>
        <v>3.5606060606060606</v>
      </c>
      <c r="FN6" s="67">
        <f>IFERROR(VLOOKUP($B6,RD[#All],FN$2,0)/FN$1,"")</f>
        <v>3.3420875420875422</v>
      </c>
      <c r="FO6" s="67">
        <f>IFERROR(VLOOKUP($B6,RD[#All],FO$2,0)/FO$1,"")</f>
        <v>3.5606060606060606</v>
      </c>
      <c r="FP6" s="67">
        <f>IFERROR(VLOOKUP($B6,RD[#All],FP$2,0)/FP$1,"")</f>
        <v>3.5098181818181819</v>
      </c>
      <c r="FQ6" s="67">
        <f>IFERROR(VLOOKUP($B6,RD[#All],FQ$2,0)/FQ$1,"")</f>
        <v>3.605818181818182</v>
      </c>
      <c r="FR6" s="67">
        <f>IFERROR(VLOOKUP($B6,RD[#All],FR$2,0)/FR$1,"")</f>
        <v>3.5221818181818181</v>
      </c>
      <c r="FS6" s="67">
        <f>IFERROR(VLOOKUP($B6,RD[#All],FS$2,0)/FS$1,"")</f>
        <v>3.5690235690235692</v>
      </c>
      <c r="FT6" s="67">
        <f>IFERROR(VLOOKUP($B6,RD[#All],FT$2,0)/FT$1,"")</f>
        <v>3.5636363636363635</v>
      </c>
      <c r="FU6" s="67">
        <f>IFERROR(VLOOKUP($B6,RD[#All],FU$2,0)/FU$1,"")</f>
        <v>3.6235690235690239</v>
      </c>
      <c r="FV6" s="67">
        <f>IFERROR(VLOOKUP($B6,RD[#All],FV$2,0)/FV$1,"")</f>
        <v>3.6140151515151517</v>
      </c>
      <c r="FW6" s="67">
        <f>IFERROR(VLOOKUP($B6,RD[#All],FW$2,0)/FW$1,"")</f>
        <v>3.5643939393939394</v>
      </c>
      <c r="FX6" s="67">
        <f>IFERROR(VLOOKUP($B6,RD[#All],FX$2,0)/FX$1,"")</f>
        <v>3.5768939393939392</v>
      </c>
      <c r="FY6" s="67">
        <f>IFERROR(VLOOKUP($B6,RD[#All],FY$2,0)/FY$1,"")</f>
        <v>3.574410774410774</v>
      </c>
      <c r="FZ6" s="67">
        <f>IFERROR(VLOOKUP($B6,RD[#All],FZ$2,0)/FZ$1,"")</f>
        <v>3.6022727272727271</v>
      </c>
      <c r="GA6" s="67">
        <f>IFERROR(VLOOKUP($B6,RD[#All],GA$2,0)/GA$1,"")</f>
        <v>3.5664335664335662</v>
      </c>
      <c r="GB6" s="67">
        <f>IFERROR(VLOOKUP($B6,RD[#All],GB$2,0)/GB$1,"")</f>
        <v>3.5050505050505052</v>
      </c>
      <c r="GC6" s="67">
        <f>IFERROR(VLOOKUP($B6,RD[#All],GC$2,0)/GC$1,"")</f>
        <v>3.606060606060606</v>
      </c>
      <c r="GD6" s="67">
        <f>IFERROR(VLOOKUP($B6,RD[#All],GD$2,0)/GD$1,"")</f>
        <v>3.6</v>
      </c>
      <c r="GE6" s="67">
        <f>IFERROR(VLOOKUP($B6,RD[#All],GE$2,0)/GE$1,"")</f>
        <v>3.5821678321678321</v>
      </c>
      <c r="GF6" s="67">
        <f>IFERROR(VLOOKUP($B6,RD[#All],GF$2,0)/GF$1,"")</f>
        <v>3.6117845117845118</v>
      </c>
      <c r="GG6" s="67">
        <f>IFERROR(VLOOKUP($B6,RD[#All],GG$2,0)/GG$1,"")</f>
        <v>3.5309090909090908</v>
      </c>
      <c r="GH6" s="67">
        <f>IFERROR(VLOOKUP($B6,RD[#All],GH$2,0)/GH$1,"")</f>
        <v>3.6032727272727274</v>
      </c>
      <c r="GI6" s="67">
        <f>IFERROR(VLOOKUP($B6,RD[#All],GI$2,0)/GI$1,"")</f>
        <v>3.3454545454545452</v>
      </c>
      <c r="GJ6" s="67">
        <f>IFERROR(VLOOKUP($B6,RD[#All],GJ$2,0)/GJ$1,"")</f>
        <v>3.5314685314685317</v>
      </c>
      <c r="GK6" s="67">
        <f>IFERROR(VLOOKUP($B6,RD[#All],GK$2,0)/GK$1,"")</f>
        <v>3.5988636363636366</v>
      </c>
      <c r="GL6" s="67">
        <f>IFERROR(VLOOKUP($B6,RD[#All],GL$2,0)/GL$1,"")</f>
        <v>3.5446969696969695</v>
      </c>
      <c r="GM6" s="67">
        <f>IFERROR(VLOOKUP($B6,RD[#All],GM$2,0)/GM$1,"")</f>
        <v>3.5643939393939394</v>
      </c>
      <c r="GN6" s="67">
        <f>IFERROR(VLOOKUP($B6,RD[#All],GN$2,0)/GN$1,"")</f>
        <v>3.5670454545454549</v>
      </c>
      <c r="GO6" s="67">
        <f>IFERROR(VLOOKUP($B6,RD[#All],GO$2,0)/GO$1,"")</f>
        <v>3.6234848484848485</v>
      </c>
      <c r="GP6" s="67">
        <f>IFERROR(VLOOKUP($B6,RD[#All],GP$2,0)/GP$1,"")</f>
        <v>3.5265151515151514</v>
      </c>
      <c r="GQ6" s="67">
        <f>IFERROR(VLOOKUP($B6,RD[#All],GQ$2,0)/GQ$1,"")</f>
        <v>3.5454545454545454</v>
      </c>
      <c r="GR6" s="67">
        <f>IFERROR(VLOOKUP($B6,RD[#All],GR$2,0)/GR$1,"")</f>
        <v>3.5265151515151514</v>
      </c>
      <c r="GS6" s="67" t="str">
        <f>IFERROR(VLOOKUP($B6,RD[#All],GS$2,0)/GS$1,"")</f>
        <v/>
      </c>
      <c r="GT6" s="67" t="str">
        <f>IFERROR(VLOOKUP($B6,RD[#All],GT$2,0)/GT$1,"")</f>
        <v/>
      </c>
      <c r="GU6" s="67">
        <f>IFERROR(VLOOKUP($B6,RD[#All],GU$2,0)/GU$1,"")</f>
        <v>3.781882145998241</v>
      </c>
      <c r="GV6" s="67">
        <f>IFERROR(VLOOKUP($B6,RD[#All],GV$2,0)/GV$1,"")</f>
        <v>3.235618597320725</v>
      </c>
      <c r="GW6" s="67">
        <f>IFERROR(VLOOKUP($B6,RD[#All],GW$2,0)/GW$1,"")</f>
        <v>3.524020694752402</v>
      </c>
      <c r="GX6" s="67" t="str">
        <f>IFERROR(VLOOKUP($B6,RD[#All],GX$2,0)/GX$1,"")</f>
        <v/>
      </c>
      <c r="GY6" s="67">
        <f>IFERROR(VLOOKUP($B6,RD[#All],GY$2,0)/GY$1,"")</f>
        <v>3.6408065618591929</v>
      </c>
      <c r="GZ6" s="67">
        <f>IFERROR(VLOOKUP($B6,RD[#All],GZ$2,0)/GZ$1,"")</f>
        <v>3.5337078651685392</v>
      </c>
      <c r="HA6" s="67">
        <f>IFERROR(VLOOKUP($B6,RD[#All],HA$2,0)/HA$1,"")</f>
        <v>3.3756554307116104</v>
      </c>
      <c r="HB6" s="67">
        <f>IFERROR(VLOOKUP($B6,RD[#All],HB$2,0)/HB$1,"")</f>
        <v>3.5254681647940074</v>
      </c>
      <c r="HC6" s="67">
        <f>IFERROR(VLOOKUP($B6,RD[#All],HC$2,0)/HC$1,"")</f>
        <v>3.5940074906367041</v>
      </c>
      <c r="HD6" s="67">
        <f>IFERROR(VLOOKUP($B6,RD[#All],HD$2,0)/HD$1,"")</f>
        <v>3.6247191011235955</v>
      </c>
      <c r="HE6" s="67">
        <f>IFERROR(VLOOKUP($B6,RD[#All],HE$2,0)/HE$1,"")</f>
        <v>3.6591760299625467</v>
      </c>
      <c r="HF6" s="67">
        <f>IFERROR(VLOOKUP($B6,RD[#All],HF$2,0)/HF$1,"")</f>
        <v>3.6558052434456929</v>
      </c>
      <c r="HG6" s="67">
        <f>IFERROR(VLOOKUP($B6,RD[#All],HG$2,0)/HG$1,"")</f>
        <v>3.5243445692883895</v>
      </c>
      <c r="HH6" s="67">
        <f>IFERROR(VLOOKUP($B6,RD[#All],HH$2,0)/HH$1,"")</f>
        <v>3.648314606741573</v>
      </c>
      <c r="HI6" s="67">
        <f>IFERROR(VLOOKUP($B6,RD[#All],HI$2,0)/HI$1,"")</f>
        <v>3.6614232209737829</v>
      </c>
      <c r="HJ6" s="67">
        <f>IFERROR(VLOOKUP($B6,RD[#All],HJ$2,0)/HJ$1,"")</f>
        <v>3.5243445692883895</v>
      </c>
      <c r="HK6" s="67">
        <f>IFERROR(VLOOKUP($B6,RD[#All],HK$2,0)/HK$1,"")</f>
        <v>3.595505617977528</v>
      </c>
      <c r="HL6" s="67">
        <f>IFERROR(VLOOKUP($B6,RD[#All],HL$2,0)/HL$1,"")</f>
        <v>3.6620890553474825</v>
      </c>
      <c r="HM6" s="67">
        <f>IFERROR(VLOOKUP($B6,RD[#All],HM$2,0)/HM$1,"")</f>
        <v>3.7169726824899239</v>
      </c>
      <c r="HN6" s="67">
        <f>IFERROR(VLOOKUP($B6,RD[#All],HN$2,0)/HN$1,"")</f>
        <v>3.6677115987460813</v>
      </c>
      <c r="HO6" s="67">
        <f>IFERROR(VLOOKUP($B6,RD[#All],HO$2,0)/HO$1,"")</f>
        <v>3.6468129571577848</v>
      </c>
      <c r="HP6" s="67">
        <f>IFERROR(VLOOKUP($B6,RD[#All],HP$2,0)/HP$1,"")</f>
        <v>3.7053291536050157</v>
      </c>
      <c r="HQ6" s="67">
        <f>IFERROR(VLOOKUP($B6,RD[#All],HQ$2,0)/HQ$1,"")</f>
        <v>3.5642135642135639</v>
      </c>
      <c r="HR6" s="67">
        <f>IFERROR(VLOOKUP($B6,RD[#All],HR$2,0)/HR$1,"")</f>
        <v>3.6163469557964971</v>
      </c>
      <c r="HS6" s="67">
        <f>IFERROR(VLOOKUP($B6,RD[#All],HS$2,0)/HS$1,"")</f>
        <v>3.7123595505617977</v>
      </c>
      <c r="HT6" s="67">
        <f>IFERROR(VLOOKUP($B6,RD[#All],HT$2,0)/HT$1,"")</f>
        <v>3.6657511444028295</v>
      </c>
      <c r="HU6" s="67">
        <f>IFERROR(VLOOKUP($B6,RD[#All],HU$2,0)/HU$1,"")</f>
        <v>3.6352636127917028</v>
      </c>
      <c r="HV6" s="67">
        <f>IFERROR(VLOOKUP($B6,RD[#All],HV$2,0)/HV$1,"")</f>
        <v>3.6812445980985307</v>
      </c>
      <c r="HW6" s="67">
        <f>IFERROR(VLOOKUP($B6,RD[#All],HW$2,0)/HW$1,"")</f>
        <v>3.7130786516853935</v>
      </c>
      <c r="HX6" s="67">
        <f>IFERROR(VLOOKUP($B6,RD[#All],HX$2,0)/HX$1,"")</f>
        <v>3.7082108902333619</v>
      </c>
      <c r="HY6" s="67">
        <f>IFERROR(VLOOKUP($B6,RD[#All],HY$2,0)/HY$1,"")</f>
        <v>3.6977111943404082</v>
      </c>
      <c r="HZ6" s="67">
        <f>IFERROR(VLOOKUP($B6,RD[#All],HZ$2,0)/HZ$1,"")</f>
        <v>3.637453183520599</v>
      </c>
      <c r="IA6" s="67">
        <f>IFERROR(VLOOKUP($B6,RD[#All],IA$2,0)/IA$1,"")</f>
        <v>3.6581196581196584</v>
      </c>
      <c r="IB6" s="67">
        <f>IFERROR(VLOOKUP($B6,RD[#All],IB$2,0)/IB$1,"")</f>
        <v>3.5389610389610393</v>
      </c>
      <c r="IC6" s="67">
        <f>IFERROR(VLOOKUP($B6,RD[#All],IC$2,0)/IC$1,"")</f>
        <v>3.612665112665113</v>
      </c>
      <c r="ID6" s="67">
        <f>IFERROR(VLOOKUP($B6,RD[#All],ID$2,0)/ID$1,"")</f>
        <v>3.522633744855967</v>
      </c>
      <c r="IE6" s="67">
        <f>IFERROR(VLOOKUP($B6,RD[#All],IE$2,0)/IE$1,"")</f>
        <v>3.541818181818182</v>
      </c>
      <c r="IF6" s="67" t="str">
        <f>IFERROR(VLOOKUP($B6,RD[#All],IF$2,0)/IF$1,"")</f>
        <v/>
      </c>
      <c r="IG6" s="67">
        <f>IFERROR(VLOOKUP($B6,RD[#All],IG$2,0)/IG$1,"")</f>
        <v>3.6824228700820831</v>
      </c>
      <c r="IH6" s="67">
        <f>IFERROR(VLOOKUP($B6,RD[#All],IH$2,0)/IH$1,"")</f>
        <v>3.5527690700104491</v>
      </c>
      <c r="II6" s="67">
        <f>IFERROR(VLOOKUP($B6,RD[#All],II$2,0)/II$1,"")</f>
        <v>3.7014925373134329</v>
      </c>
      <c r="IJ6" s="67">
        <f>IFERROR(VLOOKUP($B6,RD[#All],IJ$2,0)/IJ$1,"")</f>
        <v>3.4942012719790494</v>
      </c>
      <c r="IK6" s="67">
        <f>IFERROR(VLOOKUP($B6,RD[#All],IK$2,0)/IK$1,"")</f>
        <v>3.5042735042735047</v>
      </c>
      <c r="IL6" s="67" t="str">
        <f>IFERROR(VLOOKUP($B6,RD[#All],IL$2,0)/IL$1,"")</f>
        <v/>
      </c>
      <c r="IM6" s="67" t="str">
        <f>IFERROR(VLOOKUP($B6,RD[#All],IM$2,0)/IM$1,"")</f>
        <v/>
      </c>
      <c r="IN6" s="67">
        <f>IFERROR(VLOOKUP($B6,RD[#All],IN$2,0)/IN$1,"")</f>
        <v>3.9414838035527691</v>
      </c>
      <c r="IO6" s="67">
        <f>IFERROR(VLOOKUP($B6,RD[#All],IO$2,0)/IO$1,"")</f>
        <v>3.7225705329153609</v>
      </c>
      <c r="IP6" s="67">
        <f>IFERROR(VLOOKUP($B6,RD[#All],IP$2,0)/IP$1,"")</f>
        <v>4.1885726699978276</v>
      </c>
      <c r="IQ6" s="67">
        <f>IFERROR(VLOOKUP($B6,RD[#All],IQ$2,0)/IQ$1,"")</f>
        <v>3.4887334887334891</v>
      </c>
      <c r="IR6" s="67">
        <f>IFERROR(VLOOKUP($B6,RD[#All],IR$2,0)/IR$1,"")</f>
        <v>3.5704809286898844</v>
      </c>
      <c r="IS6" s="86">
        <f>IFERROR(AVERAGEIF(Inv_SY_B[[#This Row],[BLK1_INV1]:[BLK8_INV27]],"&gt;"&amp;0.1,Inv_SY_B[[#This Row],[BLK1_INV1]:[BLK8_INV27]]),"")</f>
        <v>3.5961771151212387</v>
      </c>
    </row>
    <row r="7" spans="2:253" x14ac:dyDescent="0.25">
      <c r="B7" s="85">
        <f t="shared" si="0"/>
        <v>45832</v>
      </c>
      <c r="C7" s="67">
        <f>IFERROR(VLOOKUP($B7,RD[#All],C$2,0)/C$1,"")</f>
        <v>4.892653414001729</v>
      </c>
      <c r="D7" s="67">
        <f>IFERROR(VLOOKUP($B7,RD[#All],D$2,0)/D$1,"")</f>
        <v>5.0136560069144345</v>
      </c>
      <c r="E7" s="67">
        <f>IFERROR(VLOOKUP($B7,RD[#All],E$2,0)/E$1,"")</f>
        <v>5.0404494382022467</v>
      </c>
      <c r="F7" s="67">
        <f>IFERROR(VLOOKUP($B7,RD[#All],F$2,0)/F$1,"")</f>
        <v>4.9700374531835205</v>
      </c>
      <c r="G7" s="67">
        <f>IFERROR(VLOOKUP($B7,RD[#All],G$2,0)/G$1,"")</f>
        <v>4.9649092480553154</v>
      </c>
      <c r="H7" s="67">
        <f>IFERROR(VLOOKUP($B7,RD[#All],H$2,0)/H$1,"")</f>
        <v>5.0123595505617979</v>
      </c>
      <c r="I7" s="67">
        <f>IFERROR(VLOOKUP($B7,RD[#All],I$2,0)/I$1,"")</f>
        <v>5.0101123595505621</v>
      </c>
      <c r="J7" s="67">
        <f>IFERROR(VLOOKUP($B7,RD[#All],J$2,0)/J$1,"")</f>
        <v>5.0344569288389511</v>
      </c>
      <c r="K7" s="67">
        <f>IFERROR(VLOOKUP($B7,RD[#All],K$2,0)/K$1,"")</f>
        <v>5.0013483146067417</v>
      </c>
      <c r="L7" s="67">
        <f>IFERROR(VLOOKUP($B7,RD[#All],L$2,0)/L$1,"")</f>
        <v>5.0333483146067417</v>
      </c>
      <c r="M7" s="67">
        <f>IFERROR(VLOOKUP($B7,RD[#All],M$2,0)/M$1,"")</f>
        <v>5.0973782771535578</v>
      </c>
      <c r="N7" s="67">
        <f>IFERROR(VLOOKUP($B7,RD[#All],N$2,0)/N$1,"")</f>
        <v>5.0861423220973787</v>
      </c>
      <c r="O7" s="67">
        <f>IFERROR(VLOOKUP($B7,RD[#All],O$2,0)/O$1,"")</f>
        <v>4.8202247191011232</v>
      </c>
      <c r="P7" s="67">
        <f>IFERROR(VLOOKUP($B7,RD[#All],P$2,0)/P$1,"")</f>
        <v>5.1718079673135851</v>
      </c>
      <c r="Q7" s="67">
        <f>IFERROR(VLOOKUP($B7,RD[#All],Q$2,0)/Q$1,"")</f>
        <v>5.0239700374531839</v>
      </c>
      <c r="R7" s="67">
        <f>IFERROR(VLOOKUP($B7,RD[#All],R$2,0)/R$1,"")</f>
        <v>5.0209737827715353</v>
      </c>
      <c r="S7" s="67">
        <f>IFERROR(VLOOKUP($B7,RD[#All],S$2,0)/S$1,"")</f>
        <v>4.9801498127340826</v>
      </c>
      <c r="T7" s="67">
        <f>IFERROR(VLOOKUP($B7,RD[#All],T$2,0)/T$1,"")</f>
        <v>4.9689138576779026</v>
      </c>
      <c r="U7" s="67">
        <f>IFERROR(VLOOKUP($B7,RD[#All],U$2,0)/U$1,"")</f>
        <v>4.9787381158167676</v>
      </c>
      <c r="V7" s="67">
        <f>IFERROR(VLOOKUP($B7,RD[#All],V$2,0)/V$1,"")</f>
        <v>4.9777009507346586</v>
      </c>
      <c r="W7" s="67">
        <f>IFERROR(VLOOKUP($B7,RD[#All],W$2,0)/W$1,"")</f>
        <v>5.0288389513108616</v>
      </c>
      <c r="X7" s="67">
        <f>IFERROR(VLOOKUP($B7,RD[#All],X$2,0)/X$1,"")</f>
        <v>5.0520599250936336</v>
      </c>
      <c r="Y7" s="67">
        <f>IFERROR(VLOOKUP($B7,RD[#All],Y$2,0)/Y$1,"")</f>
        <v>4.9147796024200519</v>
      </c>
      <c r="Z7" s="67">
        <f>IFERROR(VLOOKUP($B7,RD[#All],Z$2,0)/Z$1,"")</f>
        <v>5.0490220557636283</v>
      </c>
      <c r="AA7" s="67">
        <f>IFERROR(VLOOKUP($B7,RD[#All],AA$2,0)/AA$1,"")</f>
        <v>5.0585998271391528</v>
      </c>
      <c r="AB7" s="67">
        <f>IFERROR(VLOOKUP($B7,RD[#All],AB$2,0)/AB$1,"")</f>
        <v>5.0143474503025072</v>
      </c>
      <c r="AC7" s="67">
        <f>IFERROR(VLOOKUP($B7,RD[#All],AC$2,0)/AC$1,"")</f>
        <v>4.8715643906655144</v>
      </c>
      <c r="AD7" s="67">
        <f>IFERROR(VLOOKUP($B7,RD[#All],AD$2,0)/AD$1,"")</f>
        <v>4.9711194340407827</v>
      </c>
      <c r="AE7" s="67">
        <f>IFERROR(VLOOKUP($B7,RD[#All],AE$2,0)/AE$1,"")</f>
        <v>5.0253849354972955</v>
      </c>
      <c r="AF7" s="67">
        <f>IFERROR(VLOOKUP($B7,RD[#All],AF$2,0)/AF$1,"")</f>
        <v>4.8439450686641701</v>
      </c>
      <c r="AG7" s="67">
        <f>IFERROR(VLOOKUP($B7,RD[#All],AG$2,0)/AG$1,"")</f>
        <v>4.8456096545984186</v>
      </c>
      <c r="AH7" s="67">
        <f>IFERROR(VLOOKUP($B7,RD[#All],AH$2,0)/AH$1,"")</f>
        <v>4.8309612983770283</v>
      </c>
      <c r="AI7" s="67">
        <f>IFERROR(VLOOKUP($B7,RD[#All],AI$2,0)/AI$1,"")</f>
        <v>4.9449685534591197</v>
      </c>
      <c r="AJ7" s="67">
        <f>IFERROR(VLOOKUP($B7,RD[#All],AJ$2,0)/AJ$1,"")</f>
        <v>5.0775668808847705</v>
      </c>
      <c r="AK7" s="67">
        <f>IFERROR(VLOOKUP($B7,RD[#All],AK$2,0)/AK$1,"")</f>
        <v>4.9104868913857675</v>
      </c>
      <c r="AL7" s="67">
        <f>IFERROR(VLOOKUP($B7,RD[#All],AL$2,0)/AL$1,"")</f>
        <v>4.9454667112746744</v>
      </c>
      <c r="AM7" s="67">
        <f>IFERROR(VLOOKUP($B7,RD[#All],AM$2,0)/AM$1,"")</f>
        <v>4.8067415730337082</v>
      </c>
      <c r="AN7" s="67">
        <f>IFERROR(VLOOKUP($B7,RD[#All],AN$2,0)/AN$1,"")</f>
        <v>4.8397003745318354</v>
      </c>
      <c r="AO7" s="67">
        <f>IFERROR(VLOOKUP($B7,RD[#All],AO$2,0)/AO$1,"")</f>
        <v>4.9325842696629216</v>
      </c>
      <c r="AP7" s="67">
        <f>IFERROR(VLOOKUP($B7,RD[#All],AP$2,0)/AP$1,"")</f>
        <v>4.9797752808988758</v>
      </c>
      <c r="AQ7" s="67">
        <f>IFERROR(VLOOKUP($B7,RD[#All],AQ$2,0)/AQ$1,"")</f>
        <v>4.8955056179775278</v>
      </c>
      <c r="AR7" s="67">
        <f>IFERROR(VLOOKUP($B7,RD[#All],AR$2,0)/AR$1,"")</f>
        <v>4.8782771535580522</v>
      </c>
      <c r="AS7" s="67">
        <f>IFERROR(VLOOKUP($B7,RD[#All],AS$2,0)/AS$1,"")</f>
        <v>4.9666666666666659</v>
      </c>
      <c r="AT7" s="67">
        <f>IFERROR(VLOOKUP($B7,RD[#All],AT$2,0)/AT$1,"")</f>
        <v>4.9322097378277157</v>
      </c>
      <c r="AU7" s="67">
        <f>IFERROR(VLOOKUP($B7,RD[#All],AU$2,0)/AU$1,"")</f>
        <v>5.000374531835206</v>
      </c>
      <c r="AV7" s="67">
        <f>IFERROR(VLOOKUP($B7,RD[#All],AV$2,0)/AV$1,"")</f>
        <v>5.0220973782771541</v>
      </c>
      <c r="AW7" s="67">
        <f>IFERROR(VLOOKUP($B7,RD[#All],AW$2,0)/AW$1,"")</f>
        <v>4.8708729472774417</v>
      </c>
      <c r="AX7" s="67">
        <f>IFERROR(VLOOKUP($B7,RD[#All],AX$2,0)/AX$1,"")</f>
        <v>4.9224719101123595</v>
      </c>
      <c r="AY7" s="67">
        <f>IFERROR(VLOOKUP($B7,RD[#All],AY$2,0)/AY$1,"")</f>
        <v>4.9377078651685391</v>
      </c>
      <c r="AZ7" s="67">
        <f>IFERROR(VLOOKUP($B7,RD[#All],AZ$2,0)/AZ$1,"")</f>
        <v>4.8719101123595507</v>
      </c>
      <c r="BA7" s="67">
        <f>IFERROR(VLOOKUP($B7,RD[#All],BA$2,0)/BA$1,"")</f>
        <v>4.9883895131086149</v>
      </c>
      <c r="BB7" s="67">
        <f>IFERROR(VLOOKUP($B7,RD[#All],BB$2,0)/BB$1,"")</f>
        <v>4.9831460674157304</v>
      </c>
      <c r="BC7" s="67">
        <f>IFERROR(VLOOKUP($B7,RD[#All],BC$2,0)/BC$1,"")</f>
        <v>5.0580108198085725</v>
      </c>
      <c r="BD7" s="67">
        <f>IFERROR(VLOOKUP($B7,RD[#All],BD$2,0)/BD$1,"")</f>
        <v>4.991094465251769</v>
      </c>
      <c r="BE7" s="67">
        <f>IFERROR(VLOOKUP($B7,RD[#All],BE$2,0)/BE$1,"")</f>
        <v>4.9140881590319792</v>
      </c>
      <c r="BF7" s="67">
        <f>IFERROR(VLOOKUP($B7,RD[#All],BF$2,0)/BF$1,"")</f>
        <v>5.0070744902205577</v>
      </c>
      <c r="BG7" s="67">
        <f>IFERROR(VLOOKUP($B7,RD[#All],BG$2,0)/BG$1,"")</f>
        <v>4.9994173949230127</v>
      </c>
      <c r="BH7" s="67">
        <f>IFERROR(VLOOKUP($B7,RD[#All],BH$2,0)/BH$1,"")</f>
        <v>5.0082397003745323</v>
      </c>
      <c r="BI7" s="67">
        <f>IFERROR(VLOOKUP($B7,RD[#All],BI$2,0)/BI$1,"")</f>
        <v>4.937494798168955</v>
      </c>
      <c r="BJ7" s="67">
        <f>IFERROR(VLOOKUP($B7,RD[#All],BJ$2,0)/BJ$1,"")</f>
        <v>5.0054099042863092</v>
      </c>
      <c r="BK7" s="67">
        <f>IFERROR(VLOOKUP($B7,RD[#All],BK$2,0)/BK$1,"")</f>
        <v>4.9932584269662925</v>
      </c>
      <c r="BL7" s="67">
        <f>IFERROR(VLOOKUP($B7,RD[#All],BL$2,0)/BL$1,"")</f>
        <v>5.0334560053529609</v>
      </c>
      <c r="BM7" s="67">
        <f>IFERROR(VLOOKUP($B7,RD[#All],BM$2,0)/BM$1,"")</f>
        <v>4.9801498127340826</v>
      </c>
      <c r="BN7" s="67">
        <f>IFERROR(VLOOKUP($B7,RD[#All],BN$2,0)/BN$1,"")</f>
        <v>5.3889237199582025</v>
      </c>
      <c r="BO7" s="67">
        <f>IFERROR(VLOOKUP($B7,RD[#All],BO$2,0)/BO$1,"")</f>
        <v>5.0236819360414859</v>
      </c>
      <c r="BP7" s="67">
        <f>IFERROR(VLOOKUP($B7,RD[#All],BP$2,0)/BP$1,"")</f>
        <v>4.9787381158167676</v>
      </c>
      <c r="BQ7" s="67">
        <f>IFERROR(VLOOKUP($B7,RD[#All],BQ$2,0)/BQ$1,"")</f>
        <v>5.0202247191011233</v>
      </c>
      <c r="BR7" s="67">
        <f>IFERROR(VLOOKUP($B7,RD[#All],BR$2,0)/BR$1,"")</f>
        <v>4.8618841832324975</v>
      </c>
      <c r="BS7" s="67">
        <f>IFERROR(VLOOKUP($B7,RD[#All],BS$2,0)/BS$1,"")</f>
        <v>4.9741573033707862</v>
      </c>
      <c r="BT7" s="67">
        <f>IFERROR(VLOOKUP($B7,RD[#All],BT$2,0)/BT$1,"")</f>
        <v>4.9651685393258429</v>
      </c>
      <c r="BU7" s="67">
        <f>IFERROR(VLOOKUP($B7,RD[#All],BU$2,0)/BU$1,"")</f>
        <v>4.9700374531835205</v>
      </c>
      <c r="BV7" s="67">
        <f>IFERROR(VLOOKUP($B7,RD[#All],BV$2,0)/BV$1,"")</f>
        <v>4.9337078651685395</v>
      </c>
      <c r="BW7" s="67">
        <f>IFERROR(VLOOKUP($B7,RD[#All],BW$2,0)/BW$1,"")</f>
        <v>5.0610486891385769</v>
      </c>
      <c r="BX7" s="67">
        <f>IFERROR(VLOOKUP($B7,RD[#All],BX$2,0)/BX$1,"")</f>
        <v>4.951685393258427</v>
      </c>
      <c r="BY7" s="67">
        <f>IFERROR(VLOOKUP($B7,RD[#All],BY$2,0)/BY$1,"")</f>
        <v>4.9661256762380361</v>
      </c>
      <c r="BZ7" s="67">
        <f>IFERROR(VLOOKUP($B7,RD[#All],BZ$2,0)/BZ$1,"")</f>
        <v>4.861256762380358</v>
      </c>
      <c r="CA7" s="67">
        <f>IFERROR(VLOOKUP($B7,RD[#All],CA$2,0)/CA$1,"")</f>
        <v>4.9934248855597172</v>
      </c>
      <c r="CB7" s="67">
        <f>IFERROR(VLOOKUP($B7,RD[#All],CB$2,0)/CB$1,"")</f>
        <v>4.9775280898876408</v>
      </c>
      <c r="CC7" s="67">
        <f>IFERROR(VLOOKUP($B7,RD[#All],CC$2,0)/CC$1,"")</f>
        <v>4.9382022471910112</v>
      </c>
      <c r="CD7" s="67">
        <f>IFERROR(VLOOKUP($B7,RD[#All],CD$2,0)/CD$1,"")</f>
        <v>5.0008643042350904</v>
      </c>
      <c r="CE7" s="67">
        <f>IFERROR(VLOOKUP($B7,RD[#All],CE$2,0)/CE$1,"")</f>
        <v>5.0280898876404496</v>
      </c>
      <c r="CF7" s="67">
        <f>IFERROR(VLOOKUP($B7,RD[#All],CF$2,0)/CF$1,"")</f>
        <v>5.0438202247191013</v>
      </c>
      <c r="CG7" s="67">
        <f>IFERROR(VLOOKUP($B7,RD[#All],CG$2,0)/CG$1,"")</f>
        <v>4.9726591760299623</v>
      </c>
      <c r="CH7" s="67">
        <f>IFERROR(VLOOKUP($B7,RD[#All],CH$2,0)/CH$1,"")</f>
        <v>5.0213483146067421</v>
      </c>
      <c r="CI7" s="67">
        <f>IFERROR(VLOOKUP($B7,RD[#All],CI$2,0)/CI$1,"")</f>
        <v>4.9797752808988758</v>
      </c>
      <c r="CJ7" s="67">
        <f>IFERROR(VLOOKUP($B7,RD[#All],CJ$2,0)/CJ$1,"")</f>
        <v>4.9992509363295881</v>
      </c>
      <c r="CK7" s="67">
        <f>IFERROR(VLOOKUP($B7,RD[#All],CK$2,0)/CK$1,"")</f>
        <v>4.9876404494382021</v>
      </c>
      <c r="CL7" s="67">
        <f>IFERROR(VLOOKUP($B7,RD[#All],CL$2,0)/CL$1,"")</f>
        <v>4.9808988764044946</v>
      </c>
      <c r="CM7" s="67">
        <f>IFERROR(VLOOKUP($B7,RD[#All],CM$2,0)/CM$1,"")</f>
        <v>4.8756554307116104</v>
      </c>
      <c r="CN7" s="67">
        <f>IFERROR(VLOOKUP($B7,RD[#All],CN$2,0)/CN$1,"")</f>
        <v>4.845692883895131</v>
      </c>
      <c r="CO7" s="67">
        <f>IFERROR(VLOOKUP($B7,RD[#All],CO$2,0)/CO$1,"")</f>
        <v>4.8629213483146065</v>
      </c>
      <c r="CP7" s="67">
        <f>IFERROR(VLOOKUP($B7,RD[#All],CP$2,0)/CP$1,"")</f>
        <v>4.8442523768366463</v>
      </c>
      <c r="CQ7" s="67">
        <f>IFERROR(VLOOKUP($B7,RD[#All],CQ$2,0)/CQ$1,"")</f>
        <v>5.0494382022471909</v>
      </c>
      <c r="CR7" s="67">
        <f>IFERROR(VLOOKUP($B7,RD[#All],CR$2,0)/CR$1,"")</f>
        <v>4.8715355805243448</v>
      </c>
      <c r="CS7" s="67">
        <f>IFERROR(VLOOKUP($B7,RD[#All],CS$2,0)/CS$1,"")</f>
        <v>4.9384935497295048</v>
      </c>
      <c r="CT7" s="67">
        <f>IFERROR(VLOOKUP($B7,RD[#All],CT$2,0)/CT$1,"")</f>
        <v>4.9089887640449437</v>
      </c>
      <c r="CU7" s="67">
        <f>IFERROR(VLOOKUP($B7,RD[#All],CU$2,0)/CU$1,"")</f>
        <v>4.8239700374531838</v>
      </c>
      <c r="CV7" s="67">
        <f>IFERROR(VLOOKUP($B7,RD[#All],CV$2,0)/CV$1,"")</f>
        <v>5.048314606741573</v>
      </c>
      <c r="CW7" s="67">
        <f>IFERROR(VLOOKUP($B7,RD[#All],CW$2,0)/CW$1,"")</f>
        <v>4.9273408239700371</v>
      </c>
      <c r="CX7" s="67">
        <f>IFERROR(VLOOKUP($B7,RD[#All],CX$2,0)/CX$1,"")</f>
        <v>4.999625468164794</v>
      </c>
      <c r="CY7" s="67">
        <f>IFERROR(VLOOKUP($B7,RD[#All],CY$2,0)/CY$1,"")</f>
        <v>5.1026217228464423</v>
      </c>
      <c r="CZ7" s="67">
        <f>IFERROR(VLOOKUP($B7,RD[#All],CZ$2,0)/CZ$1,"")</f>
        <v>4.9573033707865166</v>
      </c>
      <c r="DA7" s="67">
        <f>IFERROR(VLOOKUP($B7,RD[#All],DA$2,0)/DA$1,"")</f>
        <v>4.9913857677902627</v>
      </c>
      <c r="DB7" s="67">
        <f>IFERROR(VLOOKUP($B7,RD[#All],DB$2,0)/DB$1,"")</f>
        <v>4.9067415730337078</v>
      </c>
      <c r="DC7" s="67">
        <f>IFERROR(VLOOKUP($B7,RD[#All],DC$2,0)/DC$1,"")</f>
        <v>4.9987515605493131</v>
      </c>
      <c r="DD7" s="67">
        <f>IFERROR(VLOOKUP($B7,RD[#All],DD$2,0)/DD$1,"")</f>
        <v>4.8595505617977528</v>
      </c>
      <c r="DE7" s="67">
        <f>IFERROR(VLOOKUP($B7,RD[#All],DE$2,0)/DE$1,"")</f>
        <v>5.1156054931335824</v>
      </c>
      <c r="DF7" s="67">
        <f>IFERROR(VLOOKUP($B7,RD[#All],DF$2,0)/DF$1,"")</f>
        <v>2.4974907995985283</v>
      </c>
      <c r="DG7" s="67">
        <f>IFERROR(VLOOKUP($B7,RD[#All],DG$2,0)/DG$1,"")</f>
        <v>5.0382022471910117</v>
      </c>
      <c r="DH7" s="67">
        <f>IFERROR(VLOOKUP($B7,RD[#All],DH$2,0)/DH$1,"")</f>
        <v>4.9774448605909276</v>
      </c>
      <c r="DI7" s="67">
        <f>IFERROR(VLOOKUP($B7,RD[#All],DI$2,0)/DI$1,"")</f>
        <v>5.0030769230769234</v>
      </c>
      <c r="DJ7" s="67">
        <f>IFERROR(VLOOKUP($B7,RD[#All],DJ$2,0)/DJ$1,"")</f>
        <v>4.9614520311149519</v>
      </c>
      <c r="DK7" s="67">
        <f>IFERROR(VLOOKUP($B7,RD[#All],DK$2,0)/DK$1,"")</f>
        <v>4.9607990012484393</v>
      </c>
      <c r="DL7" s="67">
        <f>IFERROR(VLOOKUP($B7,RD[#All],DL$2,0)/DL$1,"")</f>
        <v>4.9970869746150646</v>
      </c>
      <c r="DM7" s="67">
        <f>IFERROR(VLOOKUP($B7,RD[#All],DM$2,0)/DM$1,"")</f>
        <v>5.0490636704119849</v>
      </c>
      <c r="DN7" s="67">
        <f>IFERROR(VLOOKUP($B7,RD[#All],DN$2,0)/DN$1,"")</f>
        <v>5.0314606741573034</v>
      </c>
      <c r="DO7" s="67">
        <f>IFERROR(VLOOKUP($B7,RD[#All],DO$2,0)/DO$1,"")</f>
        <v>4.8394111743057886</v>
      </c>
      <c r="DP7" s="67">
        <f>IFERROR(VLOOKUP($B7,RD[#All],DP$2,0)/DP$1,"")</f>
        <v>4.9478152309612984</v>
      </c>
      <c r="DQ7" s="67">
        <f>IFERROR(VLOOKUP($B7,RD[#All],DQ$2,0)/DQ$1,"")</f>
        <v>4.9538077403245939</v>
      </c>
      <c r="DR7" s="67">
        <f>IFERROR(VLOOKUP($B7,RD[#All],DR$2,0)/DR$1,"")</f>
        <v>4.9981273408239701</v>
      </c>
      <c r="DS7" s="67">
        <f>IFERROR(VLOOKUP($B7,RD[#All],DS$2,0)/DS$1,"")</f>
        <v>5.0662921348314605</v>
      </c>
      <c r="DT7" s="67">
        <f>IFERROR(VLOOKUP($B7,RD[#All],DT$2,0)/DT$1,"")</f>
        <v>4.7527257594673324</v>
      </c>
      <c r="DU7" s="67">
        <f>IFERROR(VLOOKUP($B7,RD[#All],DU$2,0)/DU$1,"")</f>
        <v>4.6463587182688313</v>
      </c>
      <c r="DV7" s="67">
        <f>IFERROR(VLOOKUP($B7,RD[#All],DV$2,0)/DV$1,"")</f>
        <v>5.0108614232209741</v>
      </c>
      <c r="DW7" s="67">
        <f>IFERROR(VLOOKUP($B7,RD[#All],DW$2,0)/DW$1,"")</f>
        <v>4.9033707865168541</v>
      </c>
      <c r="DX7" s="67">
        <f>IFERROR(VLOOKUP($B7,RD[#All],DX$2,0)/DX$1,"")</f>
        <v>4.9235122763212651</v>
      </c>
      <c r="DY7" s="67">
        <f>IFERROR(VLOOKUP($B7,RD[#All],DY$2,0)/DY$1,"")</f>
        <v>4.9116104868913864</v>
      </c>
      <c r="DZ7" s="67">
        <f>IFERROR(VLOOKUP($B7,RD[#All],DZ$2,0)/DZ$1,"")</f>
        <v>4.8404494382022474</v>
      </c>
      <c r="EA7" s="67">
        <f>IFERROR(VLOOKUP($B7,RD[#All],EA$2,0)/EA$1,"")</f>
        <v>4.9454848106533502</v>
      </c>
      <c r="EB7" s="67">
        <f>IFERROR(VLOOKUP($B7,RD[#All],EB$2,0)/EB$1,"")</f>
        <v>4.9012068248023306</v>
      </c>
      <c r="EC7" s="67">
        <f>IFERROR(VLOOKUP($B7,RD[#All],EC$2,0)/EC$1,"")</f>
        <v>4.875021607605877</v>
      </c>
      <c r="ED7" s="67">
        <f>IFERROR(VLOOKUP($B7,RD[#All],ED$2,0)/ED$1,"")</f>
        <v>4.807951598962835</v>
      </c>
      <c r="EE7" s="67">
        <f>IFERROR(VLOOKUP($B7,RD[#All],EE$2,0)/EE$1,"")</f>
        <v>4.8943820224719099</v>
      </c>
      <c r="EF7" s="67">
        <f>IFERROR(VLOOKUP($B7,RD[#All],EF$2,0)/EF$1,"")</f>
        <v>4.9074565883554646</v>
      </c>
      <c r="EG7" s="67">
        <f>IFERROR(VLOOKUP($B7,RD[#All],EG$2,0)/EG$1,"")</f>
        <v>5.0440559440559438</v>
      </c>
      <c r="EH7" s="67">
        <f>IFERROR(VLOOKUP($B7,RD[#All],EH$2,0)/EH$1,"")</f>
        <v>4.813986013986014</v>
      </c>
      <c r="EI7" s="67">
        <f>IFERROR(VLOOKUP($B7,RD[#All],EI$2,0)/EI$1,"")</f>
        <v>4.9755244755244759</v>
      </c>
      <c r="EJ7" s="67">
        <f>IFERROR(VLOOKUP($B7,RD[#All],EJ$2,0)/EJ$1,"")</f>
        <v>5.0195804195804197</v>
      </c>
      <c r="EK7" s="67">
        <f>IFERROR(VLOOKUP($B7,RD[#All],EK$2,0)/EK$1,"")</f>
        <v>4.9715056179775283</v>
      </c>
      <c r="EL7" s="67">
        <f>IFERROR(VLOOKUP($B7,RD[#All],EL$2,0)/EL$1,"")</f>
        <v>4.9400749063670411</v>
      </c>
      <c r="EM7" s="67">
        <f>IFERROR(VLOOKUP($B7,RD[#All],EM$2,0)/EM$1,"")</f>
        <v>4.8753673292999133</v>
      </c>
      <c r="EN7" s="67">
        <f>IFERROR(VLOOKUP($B7,RD[#All],EN$2,0)/EN$1,"")</f>
        <v>4.8477095937770098</v>
      </c>
      <c r="EO7" s="67">
        <f>IFERROR(VLOOKUP($B7,RD[#All],EO$2,0)/EO$1,"")</f>
        <v>4.9258426966292133</v>
      </c>
      <c r="EP7" s="67">
        <f>IFERROR(VLOOKUP($B7,RD[#All],EP$2,0)/EP$1,"")</f>
        <v>4.9825410544511666</v>
      </c>
      <c r="EQ7" s="67">
        <f>IFERROR(VLOOKUP($B7,RD[#All],EQ$2,0)/EQ$1,"")</f>
        <v>4.8071161048689142</v>
      </c>
      <c r="ER7" s="67">
        <f>IFERROR(VLOOKUP($B7,RD[#All],ER$2,0)/ER$1,"")</f>
        <v>4.8971477960242007</v>
      </c>
      <c r="ES7" s="67">
        <f>IFERROR(VLOOKUP($B7,RD[#All],ES$2,0)/ES$1,"")</f>
        <v>4.8385767790262175</v>
      </c>
      <c r="ET7" s="67">
        <f>IFERROR(VLOOKUP($B7,RD[#All],ET$2,0)/ET$1,"")</f>
        <v>4.9397344228804902</v>
      </c>
      <c r="EU7" s="67">
        <f>IFERROR(VLOOKUP($B7,RD[#All],EU$2,0)/EU$1,"")</f>
        <v>4.8885047536732928</v>
      </c>
      <c r="EV7" s="67">
        <f>IFERROR(VLOOKUP($B7,RD[#All],EV$2,0)/EV$1,"")</f>
        <v>4.8739844425237679</v>
      </c>
      <c r="EW7" s="67">
        <f>IFERROR(VLOOKUP($B7,RD[#All],EW$2,0)/EW$1,"")</f>
        <v>4.9804667242869485</v>
      </c>
      <c r="EX7" s="67">
        <f>IFERROR(VLOOKUP($B7,RD[#All],EX$2,0)/EX$1,"")</f>
        <v>4.9194756554307117</v>
      </c>
      <c r="EY7" s="67">
        <f>IFERROR(VLOOKUP($B7,RD[#All],EY$2,0)/EY$1,"")</f>
        <v>4.9238451935081144</v>
      </c>
      <c r="EZ7" s="67">
        <f>IFERROR(VLOOKUP($B7,RD[#All],EZ$2,0)/EZ$1,"")</f>
        <v>4.9153558052434461</v>
      </c>
      <c r="FA7" s="67">
        <f>IFERROR(VLOOKUP($B7,RD[#All],FA$2,0)/FA$1,"")</f>
        <v>4.8277153558052435</v>
      </c>
      <c r="FB7" s="67">
        <f>IFERROR(VLOOKUP($B7,RD[#All],FB$2,0)/FB$1,"")</f>
        <v>4.8355805243445689</v>
      </c>
      <c r="FC7" s="67">
        <f>IFERROR(VLOOKUP($B7,RD[#All],FC$2,0)/FC$1,"")</f>
        <v>4.8037453183520595</v>
      </c>
      <c r="FD7" s="67">
        <f>IFERROR(VLOOKUP($B7,RD[#All],FD$2,0)/FD$1,"")</f>
        <v>4.8816479400749069</v>
      </c>
      <c r="FE7" s="67">
        <f>IFERROR(VLOOKUP($B7,RD[#All],FE$2,0)/FE$1,"")</f>
        <v>5.0268939393939389</v>
      </c>
      <c r="FF7" s="67">
        <f>IFERROR(VLOOKUP($B7,RD[#All],FF$2,0)/FF$1,"")</f>
        <v>4.9359848484848481</v>
      </c>
      <c r="FG7" s="67">
        <f>IFERROR(VLOOKUP($B7,RD[#All],FG$2,0)/FG$1,"")</f>
        <v>4.9794612794612796</v>
      </c>
      <c r="FH7" s="67">
        <f>IFERROR(VLOOKUP($B7,RD[#All],FH$2,0)/FH$1,"")</f>
        <v>4.8564393939393939</v>
      </c>
      <c r="FI7" s="67">
        <f>IFERROR(VLOOKUP($B7,RD[#All],FI$2,0)/FI$1,"")</f>
        <v>4.8686868686868685</v>
      </c>
      <c r="FJ7" s="67">
        <f>IFERROR(VLOOKUP($B7,RD[#All],FJ$2,0)/FJ$1,"")</f>
        <v>4.872727272727273</v>
      </c>
      <c r="FK7" s="67">
        <f>IFERROR(VLOOKUP($B7,RD[#All],FK$2,0)/FK$1,"")</f>
        <v>4.8956228956228953</v>
      </c>
      <c r="FL7" s="67">
        <f>IFERROR(VLOOKUP($B7,RD[#All],FL$2,0)/FL$1,"")</f>
        <v>4.9650909090909092</v>
      </c>
      <c r="FM7" s="67">
        <f>IFERROR(VLOOKUP($B7,RD[#All],FM$2,0)/FM$1,"")</f>
        <v>4.896590909090909</v>
      </c>
      <c r="FN7" s="67">
        <f>IFERROR(VLOOKUP($B7,RD[#All],FN$2,0)/FN$1,"")</f>
        <v>4.9067340067340064</v>
      </c>
      <c r="FO7" s="67">
        <f>IFERROR(VLOOKUP($B7,RD[#All],FO$2,0)/FO$1,"")</f>
        <v>4.8787878787878789</v>
      </c>
      <c r="FP7" s="67">
        <f>IFERROR(VLOOKUP($B7,RD[#All],FP$2,0)/FP$1,"")</f>
        <v>4.8243636363636364</v>
      </c>
      <c r="FQ7" s="67">
        <f>IFERROR(VLOOKUP($B7,RD[#All],FQ$2,0)/FQ$1,"")</f>
        <v>4.9719999999999995</v>
      </c>
      <c r="FR7" s="67">
        <f>IFERROR(VLOOKUP($B7,RD[#All],FR$2,0)/FR$1,"")</f>
        <v>4.8636363636363633</v>
      </c>
      <c r="FS7" s="67">
        <f>IFERROR(VLOOKUP($B7,RD[#All],FS$2,0)/FS$1,"")</f>
        <v>4.8619528619528616</v>
      </c>
      <c r="FT7" s="67">
        <f>IFERROR(VLOOKUP($B7,RD[#All],FT$2,0)/FT$1,"")</f>
        <v>4.9836363636363634</v>
      </c>
      <c r="FU7" s="67">
        <f>IFERROR(VLOOKUP($B7,RD[#All],FU$2,0)/FU$1,"")</f>
        <v>4.9841750841750843</v>
      </c>
      <c r="FV7" s="67">
        <f>IFERROR(VLOOKUP($B7,RD[#All],FV$2,0)/FV$1,"")</f>
        <v>4.958333333333333</v>
      </c>
      <c r="FW7" s="67">
        <f>IFERROR(VLOOKUP($B7,RD[#All],FW$2,0)/FW$1,"")</f>
        <v>4.9681818181818178</v>
      </c>
      <c r="FX7" s="67">
        <f>IFERROR(VLOOKUP($B7,RD[#All],FX$2,0)/FX$1,"")</f>
        <v>4.877272727272727</v>
      </c>
      <c r="FY7" s="67">
        <f>IFERROR(VLOOKUP($B7,RD[#All],FY$2,0)/FY$1,"")</f>
        <v>4.9013468013468016</v>
      </c>
      <c r="FZ7" s="67">
        <f>IFERROR(VLOOKUP($B7,RD[#All],FZ$2,0)/FZ$1,"")</f>
        <v>5.0575757575757576</v>
      </c>
      <c r="GA7" s="67">
        <f>IFERROR(VLOOKUP($B7,RD[#All],GA$2,0)/GA$1,"")</f>
        <v>4.8569930069930063</v>
      </c>
      <c r="GB7" s="67">
        <f>IFERROR(VLOOKUP($B7,RD[#All],GB$2,0)/GB$1,"")</f>
        <v>4.8925925925925924</v>
      </c>
      <c r="GC7" s="67">
        <f>IFERROR(VLOOKUP($B7,RD[#All],GC$2,0)/GC$1,"")</f>
        <v>4.8518518518518521</v>
      </c>
      <c r="GD7" s="67">
        <f>IFERROR(VLOOKUP($B7,RD[#All],GD$2,0)/GD$1,"")</f>
        <v>5.163636363636364</v>
      </c>
      <c r="GE7" s="67">
        <f>IFERROR(VLOOKUP($B7,RD[#All],GE$2,0)/GE$1,"")</f>
        <v>5.0034965034965033</v>
      </c>
      <c r="GF7" s="67">
        <f>IFERROR(VLOOKUP($B7,RD[#All],GF$2,0)/GF$1,"")</f>
        <v>4.9656565656565652</v>
      </c>
      <c r="GG7" s="67">
        <f>IFERROR(VLOOKUP($B7,RD[#All],GG$2,0)/GG$1,"")</f>
        <v>4.9872727272727273</v>
      </c>
      <c r="GH7" s="67">
        <f>IFERROR(VLOOKUP($B7,RD[#All],GH$2,0)/GH$1,"")</f>
        <v>4.9090909090909092</v>
      </c>
      <c r="GI7" s="67">
        <f>IFERROR(VLOOKUP($B7,RD[#All],GI$2,0)/GI$1,"")</f>
        <v>4.8501818181818184</v>
      </c>
      <c r="GJ7" s="67">
        <f>IFERROR(VLOOKUP($B7,RD[#All],GJ$2,0)/GJ$1,"")</f>
        <v>4.93006993006993</v>
      </c>
      <c r="GK7" s="67">
        <f>IFERROR(VLOOKUP($B7,RD[#All],GK$2,0)/GK$1,"")</f>
        <v>4.9935606060606057</v>
      </c>
      <c r="GL7" s="67">
        <f>IFERROR(VLOOKUP($B7,RD[#All],GL$2,0)/GL$1,"")</f>
        <v>4.9587121212121206</v>
      </c>
      <c r="GM7" s="67">
        <f>IFERROR(VLOOKUP($B7,RD[#All],GM$2,0)/GM$1,"")</f>
        <v>4.8409090909090908</v>
      </c>
      <c r="GN7" s="67">
        <f>IFERROR(VLOOKUP($B7,RD[#All],GN$2,0)/GN$1,"")</f>
        <v>4.9321969696969692</v>
      </c>
      <c r="GO7" s="67">
        <f>IFERROR(VLOOKUP($B7,RD[#All],GO$2,0)/GO$1,"")</f>
        <v>4.9693181818181822</v>
      </c>
      <c r="GP7" s="67">
        <f>IFERROR(VLOOKUP($B7,RD[#All],GP$2,0)/GP$1,"")</f>
        <v>4.852651515151515</v>
      </c>
      <c r="GQ7" s="67">
        <f>IFERROR(VLOOKUP($B7,RD[#All],GQ$2,0)/GQ$1,"")</f>
        <v>5.0145454545454546</v>
      </c>
      <c r="GR7" s="67">
        <f>IFERROR(VLOOKUP($B7,RD[#All],GR$2,0)/GR$1,"")</f>
        <v>4.8863636363636367</v>
      </c>
      <c r="GS7" s="67" t="str">
        <f>IFERROR(VLOOKUP($B7,RD[#All],GS$2,0)/GS$1,"")</f>
        <v/>
      </c>
      <c r="GT7" s="67" t="str">
        <f>IFERROR(VLOOKUP($B7,RD[#All],GT$2,0)/GT$1,"")</f>
        <v/>
      </c>
      <c r="GU7" s="67">
        <f>IFERROR(VLOOKUP($B7,RD[#All],GU$2,0)/GU$1,"")</f>
        <v>5.1715039577836412</v>
      </c>
      <c r="GV7" s="67">
        <f>IFERROR(VLOOKUP($B7,RD[#All],GV$2,0)/GV$1,"")</f>
        <v>4.8384554767533494</v>
      </c>
      <c r="GW7" s="67">
        <f>IFERROR(VLOOKUP($B7,RD[#All],GW$2,0)/GW$1,"")</f>
        <v>4.8484848484848477</v>
      </c>
      <c r="GX7" s="67" t="str">
        <f>IFERROR(VLOOKUP($B7,RD[#All],GX$2,0)/GX$1,"")</f>
        <v/>
      </c>
      <c r="GY7" s="67">
        <f>IFERROR(VLOOKUP($B7,RD[#All],GY$2,0)/GY$1,"")</f>
        <v>4.8920027341079972</v>
      </c>
      <c r="GZ7" s="67">
        <f>IFERROR(VLOOKUP($B7,RD[#All],GZ$2,0)/GZ$1,"")</f>
        <v>4.8580524344569289</v>
      </c>
      <c r="HA7" s="67">
        <f>IFERROR(VLOOKUP($B7,RD[#All],HA$2,0)/HA$1,"")</f>
        <v>4.8831460674157299</v>
      </c>
      <c r="HB7" s="67">
        <f>IFERROR(VLOOKUP($B7,RD[#All],HB$2,0)/HB$1,"")</f>
        <v>4.8823970037453179</v>
      </c>
      <c r="HC7" s="67">
        <f>IFERROR(VLOOKUP($B7,RD[#All],HC$2,0)/HC$1,"")</f>
        <v>4.964794007490636</v>
      </c>
      <c r="HD7" s="67">
        <f>IFERROR(VLOOKUP($B7,RD[#All],HD$2,0)/HD$1,"")</f>
        <v>4.9726591760299623</v>
      </c>
      <c r="HE7" s="67">
        <f>IFERROR(VLOOKUP($B7,RD[#All],HE$2,0)/HE$1,"")</f>
        <v>5.0033707865168546</v>
      </c>
      <c r="HF7" s="67">
        <f>IFERROR(VLOOKUP($B7,RD[#All],HF$2,0)/HF$1,"")</f>
        <v>5.0041198501872657</v>
      </c>
      <c r="HG7" s="67">
        <f>IFERROR(VLOOKUP($B7,RD[#All],HG$2,0)/HG$1,"")</f>
        <v>4.9955056179775283</v>
      </c>
      <c r="HH7" s="67">
        <f>IFERROR(VLOOKUP($B7,RD[#All],HH$2,0)/HH$1,"")</f>
        <v>4.8280898876404494</v>
      </c>
      <c r="HI7" s="67">
        <f>IFERROR(VLOOKUP($B7,RD[#All],HI$2,0)/HI$1,"")</f>
        <v>4.963295880149813</v>
      </c>
      <c r="HJ7" s="67">
        <f>IFERROR(VLOOKUP($B7,RD[#All],HJ$2,0)/HJ$1,"")</f>
        <v>5</v>
      </c>
      <c r="HK7" s="67">
        <f>IFERROR(VLOOKUP($B7,RD[#All],HK$2,0)/HK$1,"")</f>
        <v>4.9614648356221389</v>
      </c>
      <c r="HL7" s="67">
        <f>IFERROR(VLOOKUP($B7,RD[#All],HL$2,0)/HL$1,"")</f>
        <v>4.9857677902621722</v>
      </c>
      <c r="HM7" s="67">
        <f>IFERROR(VLOOKUP($B7,RD[#All],HM$2,0)/HM$1,"")</f>
        <v>5.1231527093596059</v>
      </c>
      <c r="HN7" s="67">
        <f>IFERROR(VLOOKUP($B7,RD[#All],HN$2,0)/HN$1,"")</f>
        <v>4.9305866547245856</v>
      </c>
      <c r="HO7" s="67">
        <f>IFERROR(VLOOKUP($B7,RD[#All],HO$2,0)/HO$1,"")</f>
        <v>4.9320794148380358</v>
      </c>
      <c r="HP7" s="67">
        <f>IFERROR(VLOOKUP($B7,RD[#All],HP$2,0)/HP$1,"")</f>
        <v>5.0219435736677118</v>
      </c>
      <c r="HQ7" s="67">
        <f>IFERROR(VLOOKUP($B7,RD[#All],HQ$2,0)/HQ$1,"")</f>
        <v>4.9264069264069263</v>
      </c>
      <c r="HR7" s="67">
        <f>IFERROR(VLOOKUP($B7,RD[#All],HR$2,0)/HR$1,"")</f>
        <v>4.8594662218515428</v>
      </c>
      <c r="HS7" s="67">
        <f>IFERROR(VLOOKUP($B7,RD[#All],HS$2,0)/HS$1,"")</f>
        <v>4.9761797752808992</v>
      </c>
      <c r="HT7" s="67">
        <f>IFERROR(VLOOKUP($B7,RD[#All],HT$2,0)/HT$1,"")</f>
        <v>4.9847690387016232</v>
      </c>
      <c r="HU7" s="67">
        <f>IFERROR(VLOOKUP($B7,RD[#All],HU$2,0)/HU$1,"")</f>
        <v>4.9386343993085564</v>
      </c>
      <c r="HV7" s="67">
        <f>IFERROR(VLOOKUP($B7,RD[#All],HV$2,0)/HV$1,"")</f>
        <v>4.9220397579948143</v>
      </c>
      <c r="HW7" s="67">
        <f>IFERROR(VLOOKUP($B7,RD[#All],HW$2,0)/HW$1,"")</f>
        <v>5.0175280898876409</v>
      </c>
      <c r="HX7" s="67">
        <f>IFERROR(VLOOKUP($B7,RD[#All],HX$2,0)/HX$1,"")</f>
        <v>4.9628349178910973</v>
      </c>
      <c r="HY7" s="67">
        <f>IFERROR(VLOOKUP($B7,RD[#All],HY$2,0)/HY$1,"")</f>
        <v>4.9598002496878904</v>
      </c>
      <c r="HZ7" s="67">
        <f>IFERROR(VLOOKUP($B7,RD[#All],HZ$2,0)/HZ$1,"")</f>
        <v>4.9148564294631711</v>
      </c>
      <c r="IA7" s="67">
        <f>IFERROR(VLOOKUP($B7,RD[#All],IA$2,0)/IA$1,"")</f>
        <v>4.8368298368298372</v>
      </c>
      <c r="IB7" s="67">
        <f>IFERROR(VLOOKUP($B7,RD[#All],IB$2,0)/IB$1,"")</f>
        <v>4.8308080808080804</v>
      </c>
      <c r="IC7" s="67">
        <f>IFERROR(VLOOKUP($B7,RD[#All],IC$2,0)/IC$1,"")</f>
        <v>4.8271173271173273</v>
      </c>
      <c r="ID7" s="67">
        <f>IFERROR(VLOOKUP($B7,RD[#All],ID$2,0)/ID$1,"")</f>
        <v>4.9502431724653944</v>
      </c>
      <c r="IE7" s="67">
        <f>IFERROR(VLOOKUP($B7,RD[#All],IE$2,0)/IE$1,"")</f>
        <v>4.9660606060606058</v>
      </c>
      <c r="IF7" s="67" t="str">
        <f>IFERROR(VLOOKUP($B7,RD[#All],IF$2,0)/IF$1,"")</f>
        <v/>
      </c>
      <c r="IG7" s="67">
        <f>IFERROR(VLOOKUP($B7,RD[#All],IG$2,0)/IG$1,"")</f>
        <v>5.0976507217662039</v>
      </c>
      <c r="IH7" s="67">
        <f>IFERROR(VLOOKUP($B7,RD[#All],IH$2,0)/IH$1,"")</f>
        <v>4.8805294322535699</v>
      </c>
      <c r="II7" s="67">
        <f>IFERROR(VLOOKUP($B7,RD[#All],II$2,0)/II$1,"")</f>
        <v>5.2189054726368163</v>
      </c>
      <c r="IJ7" s="67">
        <f>IFERROR(VLOOKUP($B7,RD[#All],IJ$2,0)/IJ$1,"")</f>
        <v>4.8671904227459777</v>
      </c>
      <c r="IK7" s="67">
        <f>IFERROR(VLOOKUP($B7,RD[#All],IK$2,0)/IK$1,"")</f>
        <v>4.8310023310023311</v>
      </c>
      <c r="IL7" s="67" t="str">
        <f>IFERROR(VLOOKUP($B7,RD[#All],IL$2,0)/IL$1,"")</f>
        <v/>
      </c>
      <c r="IM7" s="67" t="str">
        <f>IFERROR(VLOOKUP($B7,RD[#All],IM$2,0)/IM$1,"")</f>
        <v/>
      </c>
      <c r="IN7" s="67">
        <f>IFERROR(VLOOKUP($B7,RD[#All],IN$2,0)/IN$1,"")</f>
        <v>5.4378265412748172</v>
      </c>
      <c r="IO7" s="67">
        <f>IFERROR(VLOOKUP($B7,RD[#All],IO$2,0)/IO$1,"")</f>
        <v>5.0047021943573675</v>
      </c>
      <c r="IP7" s="67">
        <f>IFERROR(VLOOKUP($B7,RD[#All],IP$2,0)/IP$1,"")</f>
        <v>5.6528351075385617</v>
      </c>
      <c r="IQ7" s="67">
        <f>IFERROR(VLOOKUP($B7,RD[#All],IQ$2,0)/IQ$1,"")</f>
        <v>4.8302253302253302</v>
      </c>
      <c r="IR7" s="67">
        <f>IFERROR(VLOOKUP($B7,RD[#All],IR$2,0)/IR$1,"")</f>
        <v>4.8859867330016584</v>
      </c>
      <c r="IS7" s="86">
        <f>IFERROR(AVERAGEIF(Inv_SY_B[[#This Row],[BLK1_INV1]:[BLK8_INV27]],"&gt;"&amp;0.1,Inv_SY_B[[#This Row],[BLK1_INV1]:[BLK8_INV27]]),"")</f>
        <v>4.9439071091702056</v>
      </c>
    </row>
    <row r="8" spans="2:253" x14ac:dyDescent="0.25">
      <c r="B8" s="85">
        <f t="shared" si="0"/>
        <v>45833</v>
      </c>
      <c r="C8" s="67">
        <f>IFERROR(VLOOKUP($B8,RD[#All],C$2,0)/C$1,"")</f>
        <v>4.8356093344857394</v>
      </c>
      <c r="D8" s="67">
        <f>IFERROR(VLOOKUP($B8,RD[#All],D$2,0)/D$1,"")</f>
        <v>4.8442523768366463</v>
      </c>
      <c r="E8" s="67">
        <f>IFERROR(VLOOKUP($B8,RD[#All],E$2,0)/E$1,"")</f>
        <v>4.9666666666666659</v>
      </c>
      <c r="F8" s="67">
        <f>IFERROR(VLOOKUP($B8,RD[#All],F$2,0)/F$1,"")</f>
        <v>4.9621722846441951</v>
      </c>
      <c r="G8" s="67">
        <f>IFERROR(VLOOKUP($B8,RD[#All],G$2,0)/G$1,"")</f>
        <v>4.9158167675021609</v>
      </c>
      <c r="H8" s="67">
        <f>IFERROR(VLOOKUP($B8,RD[#All],H$2,0)/H$1,"")</f>
        <v>4.9378277153558052</v>
      </c>
      <c r="I8" s="67">
        <f>IFERROR(VLOOKUP($B8,RD[#All],I$2,0)/I$1,"")</f>
        <v>4.9539325842696629</v>
      </c>
      <c r="J8" s="67">
        <f>IFERROR(VLOOKUP($B8,RD[#All],J$2,0)/J$1,"")</f>
        <v>4.8734082397003746</v>
      </c>
      <c r="K8" s="67">
        <f>IFERROR(VLOOKUP($B8,RD[#All],K$2,0)/K$1,"")</f>
        <v>4.9111011235955058</v>
      </c>
      <c r="L8" s="67">
        <f>IFERROR(VLOOKUP($B8,RD[#All],L$2,0)/L$1,"")</f>
        <v>4.9218876404494383</v>
      </c>
      <c r="M8" s="67">
        <f>IFERROR(VLOOKUP($B8,RD[#All],M$2,0)/M$1,"")</f>
        <v>4.9142322097378273</v>
      </c>
      <c r="N8" s="67">
        <f>IFERROR(VLOOKUP($B8,RD[#All],N$2,0)/N$1,"")</f>
        <v>4.904868913857678</v>
      </c>
      <c r="O8" s="67">
        <f>IFERROR(VLOOKUP($B8,RD[#All],O$2,0)/O$1,"")</f>
        <v>4.7344569288389513</v>
      </c>
      <c r="P8" s="67">
        <f>IFERROR(VLOOKUP($B8,RD[#All],P$2,0)/P$1,"")</f>
        <v>4.8629213483146065</v>
      </c>
      <c r="Q8" s="67">
        <f>IFERROR(VLOOKUP($B8,RD[#All],Q$2,0)/Q$1,"")</f>
        <v>4.9322097378277157</v>
      </c>
      <c r="R8" s="67">
        <f>IFERROR(VLOOKUP($B8,RD[#All],R$2,0)/R$1,"")</f>
        <v>4.9269662921348312</v>
      </c>
      <c r="S8" s="67">
        <f>IFERROR(VLOOKUP($B8,RD[#All],S$2,0)/S$1,"")</f>
        <v>4.9063670411985019</v>
      </c>
      <c r="T8" s="67">
        <f>IFERROR(VLOOKUP($B8,RD[#All],T$2,0)/T$1,"")</f>
        <v>4.8846441947565546</v>
      </c>
      <c r="U8" s="67">
        <f>IFERROR(VLOOKUP($B8,RD[#All],U$2,0)/U$1,"")</f>
        <v>4.8739844425237679</v>
      </c>
      <c r="V8" s="67">
        <f>IFERROR(VLOOKUP($B8,RD[#All],V$2,0)/V$1,"")</f>
        <v>4.8961106309420916</v>
      </c>
      <c r="W8" s="67">
        <f>IFERROR(VLOOKUP($B8,RD[#All],W$2,0)/W$1,"")</f>
        <v>4.9483146067415733</v>
      </c>
      <c r="X8" s="67">
        <f>IFERROR(VLOOKUP($B8,RD[#All],X$2,0)/X$1,"")</f>
        <v>4.9501872659176032</v>
      </c>
      <c r="Y8" s="67">
        <f>IFERROR(VLOOKUP($B8,RD[#All],Y$2,0)/Y$1,"")</f>
        <v>4.8352636127917021</v>
      </c>
      <c r="Z8" s="67">
        <f>IFERROR(VLOOKUP($B8,RD[#All],Z$2,0)/Z$1,"")</f>
        <v>4.9548064918851438</v>
      </c>
      <c r="AA8" s="67">
        <f>IFERROR(VLOOKUP($B8,RD[#All],AA$2,0)/AA$1,"")</f>
        <v>4.9649092480553154</v>
      </c>
      <c r="AB8" s="67">
        <f>IFERROR(VLOOKUP($B8,RD[#All],AB$2,0)/AB$1,"")</f>
        <v>4.9044079515989623</v>
      </c>
      <c r="AC8" s="67">
        <f>IFERROR(VLOOKUP($B8,RD[#All],AC$2,0)/AC$1,"")</f>
        <v>4.7401901469317194</v>
      </c>
      <c r="AD8" s="67">
        <f>IFERROR(VLOOKUP($B8,RD[#All],AD$2,0)/AD$1,"")</f>
        <v>4.8769038701622973</v>
      </c>
      <c r="AE8" s="67">
        <f>IFERROR(VLOOKUP($B8,RD[#All],AE$2,0)/AE$1,"")</f>
        <v>4.900540990428631</v>
      </c>
      <c r="AF8" s="67">
        <f>IFERROR(VLOOKUP($B8,RD[#All],AF$2,0)/AF$1,"")</f>
        <v>4.7314190595089469</v>
      </c>
      <c r="AG8" s="67">
        <f>IFERROR(VLOOKUP($B8,RD[#All],AG$2,0)/AG$1,"")</f>
        <v>4.7457344985434871</v>
      </c>
      <c r="AH8" s="67">
        <f>IFERROR(VLOOKUP($B8,RD[#All],AH$2,0)/AH$1,"")</f>
        <v>4.7191011235955056</v>
      </c>
      <c r="AI8" s="67">
        <f>IFERROR(VLOOKUP($B8,RD[#All],AI$2,0)/AI$1,"")</f>
        <v>4.9339622641509431</v>
      </c>
      <c r="AJ8" s="67">
        <f>IFERROR(VLOOKUP($B8,RD[#All],AJ$2,0)/AJ$1,"")</f>
        <v>4.8515916903302942</v>
      </c>
      <c r="AK8" s="67">
        <f>IFERROR(VLOOKUP($B8,RD[#All],AK$2,0)/AK$1,"")</f>
        <v>4.8602996254681647</v>
      </c>
      <c r="AL8" s="67">
        <f>IFERROR(VLOOKUP($B8,RD[#All],AL$2,0)/AL$1,"")</f>
        <v>4.8952827032452326</v>
      </c>
      <c r="AM8" s="67">
        <f>IFERROR(VLOOKUP($B8,RD[#All],AM$2,0)/AM$1,"")</f>
        <v>4.904494382022472</v>
      </c>
      <c r="AN8" s="67">
        <f>IFERROR(VLOOKUP($B8,RD[#All],AN$2,0)/AN$1,"")</f>
        <v>4.7992509363295888</v>
      </c>
      <c r="AO8" s="67">
        <f>IFERROR(VLOOKUP($B8,RD[#All],AO$2,0)/AO$1,"")</f>
        <v>4.8801498127340821</v>
      </c>
      <c r="AP8" s="67">
        <f>IFERROR(VLOOKUP($B8,RD[#All],AP$2,0)/AP$1,"")</f>
        <v>4.9614232209737832</v>
      </c>
      <c r="AQ8" s="67">
        <f>IFERROR(VLOOKUP($B8,RD[#All],AQ$2,0)/AQ$1,"")</f>
        <v>4.845318352059925</v>
      </c>
      <c r="AR8" s="67">
        <f>IFERROR(VLOOKUP($B8,RD[#All],AR$2,0)/AR$1,"")</f>
        <v>4.8014981273408237</v>
      </c>
      <c r="AS8" s="67">
        <f>IFERROR(VLOOKUP($B8,RD[#All],AS$2,0)/AS$1,"")</f>
        <v>4.893258426966292</v>
      </c>
      <c r="AT8" s="67">
        <f>IFERROR(VLOOKUP($B8,RD[#All],AT$2,0)/AT$1,"")</f>
        <v>4.8528089887640453</v>
      </c>
      <c r="AU8" s="67">
        <f>IFERROR(VLOOKUP($B8,RD[#All],AU$2,0)/AU$1,"")</f>
        <v>4.9310861423220969</v>
      </c>
      <c r="AV8" s="67">
        <f>IFERROR(VLOOKUP($B8,RD[#All],AV$2,0)/AV$1,"")</f>
        <v>4.9363295880149813</v>
      </c>
      <c r="AW8" s="67">
        <f>IFERROR(VLOOKUP($B8,RD[#All],AW$2,0)/AW$1,"")</f>
        <v>4.8798617113223859</v>
      </c>
      <c r="AX8" s="67">
        <f>IFERROR(VLOOKUP($B8,RD[#All],AX$2,0)/AX$1,"")</f>
        <v>4.8707865168539328</v>
      </c>
      <c r="AY8" s="67">
        <f>IFERROR(VLOOKUP($B8,RD[#All],AY$2,0)/AY$1,"")</f>
        <v>4.8762247191011241</v>
      </c>
      <c r="AZ8" s="67">
        <f>IFERROR(VLOOKUP($B8,RD[#All],AZ$2,0)/AZ$1,"")</f>
        <v>4.7226966292134831</v>
      </c>
      <c r="BA8" s="67">
        <f>IFERROR(VLOOKUP($B8,RD[#All],BA$2,0)/BA$1,"")</f>
        <v>4.9183520599250938</v>
      </c>
      <c r="BB8" s="67">
        <f>IFERROR(VLOOKUP($B8,RD[#All],BB$2,0)/BB$1,"")</f>
        <v>4.9101123595505616</v>
      </c>
      <c r="BC8" s="67">
        <f>IFERROR(VLOOKUP($B8,RD[#All],BC$2,0)/BC$1,"")</f>
        <v>4.892883895131086</v>
      </c>
      <c r="BD8" s="67">
        <f>IFERROR(VLOOKUP($B8,RD[#All],BD$2,0)/BD$1,"")</f>
        <v>4.920183104452768</v>
      </c>
      <c r="BE8" s="67">
        <f>IFERROR(VLOOKUP($B8,RD[#All],BE$2,0)/BE$1,"")</f>
        <v>4.7975799481417463</v>
      </c>
      <c r="BF8" s="67">
        <f>IFERROR(VLOOKUP($B8,RD[#All],BF$2,0)/BF$1,"")</f>
        <v>4.8845609654598423</v>
      </c>
      <c r="BG8" s="67">
        <f>IFERROR(VLOOKUP($B8,RD[#All],BG$2,0)/BG$1,"")</f>
        <v>4.8742405326674989</v>
      </c>
      <c r="BH8" s="67">
        <f>IFERROR(VLOOKUP($B8,RD[#All],BH$2,0)/BH$1,"")</f>
        <v>4.8677902621722851</v>
      </c>
      <c r="BI8" s="67">
        <f>IFERROR(VLOOKUP($B8,RD[#All],BI$2,0)/BI$1,"")</f>
        <v>4.8922180607573864</v>
      </c>
      <c r="BJ8" s="67">
        <f>IFERROR(VLOOKUP($B8,RD[#All],BJ$2,0)/BJ$1,"")</f>
        <v>4.8759051186017475</v>
      </c>
      <c r="BK8" s="67">
        <f>IFERROR(VLOOKUP($B8,RD[#All],BK$2,0)/BK$1,"")</f>
        <v>4.9449438202247187</v>
      </c>
      <c r="BL8" s="67">
        <f>IFERROR(VLOOKUP($B8,RD[#All],BL$2,0)/BL$1,"")</f>
        <v>4.8905988624958185</v>
      </c>
      <c r="BM8" s="67">
        <f>IFERROR(VLOOKUP($B8,RD[#All],BM$2,0)/BM$1,"")</f>
        <v>4.9202247191011237</v>
      </c>
      <c r="BN8" s="67">
        <f>IFERROR(VLOOKUP($B8,RD[#All],BN$2,0)/BN$1,"")</f>
        <v>5.2610240334378267</v>
      </c>
      <c r="BO8" s="67">
        <f>IFERROR(VLOOKUP($B8,RD[#All],BO$2,0)/BO$1,"")</f>
        <v>4.9414001728608472</v>
      </c>
      <c r="BP8" s="67">
        <f>IFERROR(VLOOKUP($B8,RD[#All],BP$2,0)/BP$1,"")</f>
        <v>4.8992221261884179</v>
      </c>
      <c r="BQ8" s="67">
        <f>IFERROR(VLOOKUP($B8,RD[#All],BQ$2,0)/BQ$1,"")</f>
        <v>4.958686257562662</v>
      </c>
      <c r="BR8" s="67">
        <f>IFERROR(VLOOKUP($B8,RD[#All],BR$2,0)/BR$1,"")</f>
        <v>4.8121002592912712</v>
      </c>
      <c r="BS8" s="67">
        <f>IFERROR(VLOOKUP($B8,RD[#All],BS$2,0)/BS$1,"")</f>
        <v>4.915730337078652</v>
      </c>
      <c r="BT8" s="67">
        <f>IFERROR(VLOOKUP($B8,RD[#All],BT$2,0)/BT$1,"")</f>
        <v>4.8962546816479398</v>
      </c>
      <c r="BU8" s="67">
        <f>IFERROR(VLOOKUP($B8,RD[#All],BU$2,0)/BU$1,"")</f>
        <v>4.915730337078652</v>
      </c>
      <c r="BV8" s="67">
        <f>IFERROR(VLOOKUP($B8,RD[#All],BV$2,0)/BV$1,"")</f>
        <v>4.8677902621722851</v>
      </c>
      <c r="BW8" s="67">
        <f>IFERROR(VLOOKUP($B8,RD[#All],BW$2,0)/BW$1,"")</f>
        <v>4.940449438202247</v>
      </c>
      <c r="BX8" s="67">
        <f>IFERROR(VLOOKUP($B8,RD[#All],BX$2,0)/BX$1,"")</f>
        <v>4.916479400749064</v>
      </c>
      <c r="BY8" s="67">
        <f>IFERROR(VLOOKUP($B8,RD[#All],BY$2,0)/BY$1,"")</f>
        <v>4.9538077403245939</v>
      </c>
      <c r="BZ8" s="67">
        <f>IFERROR(VLOOKUP($B8,RD[#All],BZ$2,0)/BZ$1,"")</f>
        <v>4.8516021639617142</v>
      </c>
      <c r="CA8" s="67">
        <f>IFERROR(VLOOKUP($B8,RD[#All],CA$2,0)/CA$1,"")</f>
        <v>4.96046608406159</v>
      </c>
      <c r="CB8" s="67">
        <f>IFERROR(VLOOKUP($B8,RD[#All],CB$2,0)/CB$1,"")</f>
        <v>4.9232209737827715</v>
      </c>
      <c r="CC8" s="67">
        <f>IFERROR(VLOOKUP($B8,RD[#All],CC$2,0)/CC$1,"")</f>
        <v>4.8715355805243448</v>
      </c>
      <c r="CD8" s="67">
        <f>IFERROR(VLOOKUP($B8,RD[#All],CD$2,0)/CD$1,"")</f>
        <v>4.9611063094209165</v>
      </c>
      <c r="CE8" s="67">
        <f>IFERROR(VLOOKUP($B8,RD[#All],CE$2,0)/CE$1,"")</f>
        <v>4.9475655430711614</v>
      </c>
      <c r="CF8" s="67">
        <f>IFERROR(VLOOKUP($B8,RD[#All],CF$2,0)/CF$1,"")</f>
        <v>4.8726591760299627</v>
      </c>
      <c r="CG8" s="67">
        <f>IFERROR(VLOOKUP($B8,RD[#All],CG$2,0)/CG$1,"")</f>
        <v>4.8906367041198502</v>
      </c>
      <c r="CH8" s="67">
        <f>IFERROR(VLOOKUP($B8,RD[#All],CH$2,0)/CH$1,"")</f>
        <v>4.951685393258427</v>
      </c>
      <c r="CI8" s="67">
        <f>IFERROR(VLOOKUP($B8,RD[#All],CI$2,0)/CI$1,"")</f>
        <v>4.8823970037453179</v>
      </c>
      <c r="CJ8" s="67">
        <f>IFERROR(VLOOKUP($B8,RD[#All],CJ$2,0)/CJ$1,"")</f>
        <v>4.9063670411985019</v>
      </c>
      <c r="CK8" s="67">
        <f>IFERROR(VLOOKUP($B8,RD[#All],CK$2,0)/CK$1,"")</f>
        <v>4.8996254681647944</v>
      </c>
      <c r="CL8" s="67">
        <f>IFERROR(VLOOKUP($B8,RD[#All],CL$2,0)/CL$1,"")</f>
        <v>4.8895131086142323</v>
      </c>
      <c r="CM8" s="67">
        <f>IFERROR(VLOOKUP($B8,RD[#All],CM$2,0)/CM$1,"")</f>
        <v>4.785767790262172</v>
      </c>
      <c r="CN8" s="67">
        <f>IFERROR(VLOOKUP($B8,RD[#All],CN$2,0)/CN$1,"")</f>
        <v>4.7468164794007492</v>
      </c>
      <c r="CO8" s="67">
        <f>IFERROR(VLOOKUP($B8,RD[#All],CO$2,0)/CO$1,"")</f>
        <v>4.8068314606741573</v>
      </c>
      <c r="CP8" s="67">
        <f>IFERROR(VLOOKUP($B8,RD[#All],CP$2,0)/CP$1,"")</f>
        <v>4.7588591184096805</v>
      </c>
      <c r="CQ8" s="67">
        <f>IFERROR(VLOOKUP($B8,RD[#All],CQ$2,0)/CQ$1,"")</f>
        <v>4.9816479400749056</v>
      </c>
      <c r="CR8" s="67">
        <f>IFERROR(VLOOKUP($B8,RD[#All],CR$2,0)/CR$1,"")</f>
        <v>4.8355805243445689</v>
      </c>
      <c r="CS8" s="67">
        <f>IFERROR(VLOOKUP($B8,RD[#All],CS$2,0)/CS$1,"")</f>
        <v>4.8848938826466917</v>
      </c>
      <c r="CT8" s="67">
        <f>IFERROR(VLOOKUP($B8,RD[#All],CT$2,0)/CT$1,"")</f>
        <v>4.8666666666666671</v>
      </c>
      <c r="CU8" s="67">
        <f>IFERROR(VLOOKUP($B8,RD[#All],CU$2,0)/CU$1,"")</f>
        <v>4.8812734082397</v>
      </c>
      <c r="CV8" s="67">
        <f>IFERROR(VLOOKUP($B8,RD[#All],CV$2,0)/CV$1,"")</f>
        <v>4.9685393258426966</v>
      </c>
      <c r="CW8" s="67">
        <f>IFERROR(VLOOKUP($B8,RD[#All],CW$2,0)/CW$1,"")</f>
        <v>4.9078651685393258</v>
      </c>
      <c r="CX8" s="67">
        <f>IFERROR(VLOOKUP($B8,RD[#All],CX$2,0)/CX$1,"")</f>
        <v>4.9355805243445694</v>
      </c>
      <c r="CY8" s="67">
        <f>IFERROR(VLOOKUP($B8,RD[#All],CY$2,0)/CY$1,"")</f>
        <v>4.9479400749063664</v>
      </c>
      <c r="CZ8" s="67">
        <f>IFERROR(VLOOKUP($B8,RD[#All],CZ$2,0)/CZ$1,"")</f>
        <v>4.879775280898877</v>
      </c>
      <c r="DA8" s="67">
        <f>IFERROR(VLOOKUP($B8,RD[#All],DA$2,0)/DA$1,"")</f>
        <v>4.9254681647940073</v>
      </c>
      <c r="DB8" s="67">
        <f>IFERROR(VLOOKUP($B8,RD[#All],DB$2,0)/DB$1,"")</f>
        <v>4.8734082397003746</v>
      </c>
      <c r="DC8" s="67">
        <f>IFERROR(VLOOKUP($B8,RD[#All],DC$2,0)/DC$1,"")</f>
        <v>4.9444860590928013</v>
      </c>
      <c r="DD8" s="67">
        <f>IFERROR(VLOOKUP($B8,RD[#All],DD$2,0)/DD$1,"")</f>
        <v>4.8318352059925092</v>
      </c>
      <c r="DE8" s="67">
        <f>IFERROR(VLOOKUP($B8,RD[#All],DE$2,0)/DE$1,"")</f>
        <v>4.9614648356221389</v>
      </c>
      <c r="DF8" s="67">
        <f>IFERROR(VLOOKUP($B8,RD[#All],DF$2,0)/DF$1,"")</f>
        <v>4.7313482770157247</v>
      </c>
      <c r="DG8" s="67">
        <f>IFERROR(VLOOKUP($B8,RD[#All],DG$2,0)/DG$1,"")</f>
        <v>4.9029962546816472</v>
      </c>
      <c r="DH8" s="67">
        <f>IFERROR(VLOOKUP($B8,RD[#All],DH$2,0)/DH$1,"")</f>
        <v>4.8878901373283394</v>
      </c>
      <c r="DI8" s="67">
        <f>IFERROR(VLOOKUP($B8,RD[#All],DI$2,0)/DI$1,"")</f>
        <v>4.9140881590319792</v>
      </c>
      <c r="DJ8" s="67">
        <f>IFERROR(VLOOKUP($B8,RD[#All],DJ$2,0)/DJ$1,"")</f>
        <v>4.9109766637856529</v>
      </c>
      <c r="DK8" s="67">
        <f>IFERROR(VLOOKUP($B8,RD[#All],DK$2,0)/DK$1,"")</f>
        <v>4.8476071577195166</v>
      </c>
      <c r="DL8" s="67">
        <f>IFERROR(VLOOKUP($B8,RD[#All],DL$2,0)/DL$1,"")</f>
        <v>4.8812317935913443</v>
      </c>
      <c r="DM8" s="67">
        <f>IFERROR(VLOOKUP($B8,RD[#All],DM$2,0)/DM$1,"")</f>
        <v>4.9595505617977533</v>
      </c>
      <c r="DN8" s="67">
        <f>IFERROR(VLOOKUP($B8,RD[#All],DN$2,0)/DN$1,"")</f>
        <v>4.7460674157303373</v>
      </c>
      <c r="DO8" s="67">
        <f>IFERROR(VLOOKUP($B8,RD[#All],DO$2,0)/DO$1,"")</f>
        <v>4.7460689193710275</v>
      </c>
      <c r="DP8" s="67">
        <f>IFERROR(VLOOKUP($B8,RD[#All],DP$2,0)/DP$1,"")</f>
        <v>4.8532667498959636</v>
      </c>
      <c r="DQ8" s="67">
        <f>IFERROR(VLOOKUP($B8,RD[#All],DQ$2,0)/DQ$1,"")</f>
        <v>4.8832292967124422</v>
      </c>
      <c r="DR8" s="67">
        <f>IFERROR(VLOOKUP($B8,RD[#All],DR$2,0)/DR$1,"")</f>
        <v>4.9310861423220969</v>
      </c>
      <c r="DS8" s="67">
        <f>IFERROR(VLOOKUP($B8,RD[#All],DS$2,0)/DS$1,"")</f>
        <v>4.940449438202247</v>
      </c>
      <c r="DT8" s="67">
        <f>IFERROR(VLOOKUP($B8,RD[#All],DT$2,0)/DT$1,"")</f>
        <v>4.6794839783603823</v>
      </c>
      <c r="DU8" s="67">
        <f>IFERROR(VLOOKUP($B8,RD[#All],DU$2,0)/DU$1,"")</f>
        <v>4.5546400332917187</v>
      </c>
      <c r="DV8" s="67">
        <f>IFERROR(VLOOKUP($B8,RD[#All],DV$2,0)/DV$1,"")</f>
        <v>4.9310861423220969</v>
      </c>
      <c r="DW8" s="67">
        <f>IFERROR(VLOOKUP($B8,RD[#All],DW$2,0)/DW$1,"")</f>
        <v>4.8322097378277151</v>
      </c>
      <c r="DX8" s="67">
        <f>IFERROR(VLOOKUP($B8,RD[#All],DX$2,0)/DX$1,"")</f>
        <v>4.8842280482729921</v>
      </c>
      <c r="DY8" s="67">
        <f>IFERROR(VLOOKUP($B8,RD[#All],DY$2,0)/DY$1,"")</f>
        <v>4.8322097378277151</v>
      </c>
      <c r="DZ8" s="67">
        <f>IFERROR(VLOOKUP($B8,RD[#All],DZ$2,0)/DZ$1,"")</f>
        <v>4.8438202247191011</v>
      </c>
      <c r="EA8" s="67">
        <f>IFERROR(VLOOKUP($B8,RD[#All],EA$2,0)/EA$1,"")</f>
        <v>4.7067831876820643</v>
      </c>
      <c r="EB8" s="67">
        <f>IFERROR(VLOOKUP($B8,RD[#All],EB$2,0)/EB$1,"")</f>
        <v>4.8209737827715351</v>
      </c>
      <c r="EC8" s="67">
        <f>IFERROR(VLOOKUP($B8,RD[#All],EC$2,0)/EC$1,"")</f>
        <v>4.8473638720829726</v>
      </c>
      <c r="ED8" s="67">
        <f>IFERROR(VLOOKUP($B8,RD[#All],ED$2,0)/ED$1,"")</f>
        <v>4.8034572169403633</v>
      </c>
      <c r="EE8" s="67">
        <f>IFERROR(VLOOKUP($B8,RD[#All],EE$2,0)/EE$1,"")</f>
        <v>4.8231633535004317</v>
      </c>
      <c r="EF8" s="67">
        <f>IFERROR(VLOOKUP($B8,RD[#All],EF$2,0)/EF$1,"")</f>
        <v>4.9164453524004088</v>
      </c>
      <c r="EG8" s="67">
        <f>IFERROR(VLOOKUP($B8,RD[#All],EG$2,0)/EG$1,"")</f>
        <v>4.8989510489510488</v>
      </c>
      <c r="EH8" s="67">
        <f>IFERROR(VLOOKUP($B8,RD[#All],EH$2,0)/EH$1,"")</f>
        <v>4.8048951048951052</v>
      </c>
      <c r="EI8" s="67">
        <f>IFERROR(VLOOKUP($B8,RD[#All],EI$2,0)/EI$1,"")</f>
        <v>4.8604895104895105</v>
      </c>
      <c r="EJ8" s="67">
        <f>IFERROR(VLOOKUP($B8,RD[#All],EJ$2,0)/EJ$1,"")</f>
        <v>4.941258741258741</v>
      </c>
      <c r="EK8" s="67">
        <f>IFERROR(VLOOKUP($B8,RD[#All],EK$2,0)/EK$1,"")</f>
        <v>4.8693932584269657</v>
      </c>
      <c r="EL8" s="67">
        <f>IFERROR(VLOOKUP($B8,RD[#All],EL$2,0)/EL$1,"")</f>
        <v>4.7647940074906368</v>
      </c>
      <c r="EM8" s="67">
        <f>IFERROR(VLOOKUP($B8,RD[#All],EM$2,0)/EM$1,"")</f>
        <v>4.7771823681936043</v>
      </c>
      <c r="EN8" s="67">
        <f>IFERROR(VLOOKUP($B8,RD[#All],EN$2,0)/EN$1,"")</f>
        <v>4.7426101987899738</v>
      </c>
      <c r="EO8" s="67">
        <f>IFERROR(VLOOKUP($B8,RD[#All],EO$2,0)/EO$1,"")</f>
        <v>4.8812734082397</v>
      </c>
      <c r="EP8" s="67">
        <f>IFERROR(VLOOKUP($B8,RD[#All],EP$2,0)/EP$1,"")</f>
        <v>4.84390665514261</v>
      </c>
      <c r="EQ8" s="67">
        <f>IFERROR(VLOOKUP($B8,RD[#All],EQ$2,0)/EQ$1,"")</f>
        <v>4.7359550561797752</v>
      </c>
      <c r="ER8" s="67">
        <f>IFERROR(VLOOKUP($B8,RD[#All],ER$2,0)/ER$1,"")</f>
        <v>4.8152117545375974</v>
      </c>
      <c r="ES8" s="67">
        <f>IFERROR(VLOOKUP($B8,RD[#All],ES$2,0)/ES$1,"")</f>
        <v>4.7970037453183521</v>
      </c>
      <c r="ET8" s="67">
        <f>IFERROR(VLOOKUP($B8,RD[#All],ET$2,0)/ET$1,"")</f>
        <v>4.8935648621041885</v>
      </c>
      <c r="EU8" s="67">
        <f>IFERROR(VLOOKUP($B8,RD[#All],EU$2,0)/EU$1,"")</f>
        <v>4.849783923941227</v>
      </c>
      <c r="EV8" s="67">
        <f>IFERROR(VLOOKUP($B8,RD[#All],EV$2,0)/EV$1,"")</f>
        <v>4.8912705272255836</v>
      </c>
      <c r="EW8" s="67">
        <f>IFERROR(VLOOKUP($B8,RD[#All],EW$2,0)/EW$1,"")</f>
        <v>4.84390665514261</v>
      </c>
      <c r="EX8" s="67">
        <f>IFERROR(VLOOKUP($B8,RD[#All],EX$2,0)/EX$1,"")</f>
        <v>4.8621722846441946</v>
      </c>
      <c r="EY8" s="67">
        <f>IFERROR(VLOOKUP($B8,RD[#All],EY$2,0)/EY$1,"")</f>
        <v>4.9488139825218473</v>
      </c>
      <c r="EZ8" s="67">
        <f>IFERROR(VLOOKUP($B8,RD[#All],EZ$2,0)/EZ$1,"")</f>
        <v>4.8655430711610483</v>
      </c>
      <c r="FA8" s="67">
        <f>IFERROR(VLOOKUP($B8,RD[#All],FA$2,0)/FA$1,"")</f>
        <v>4.7760299625468168</v>
      </c>
      <c r="FB8" s="67">
        <f>IFERROR(VLOOKUP($B8,RD[#All],FB$2,0)/FB$1,"")</f>
        <v>4.7670411985018726</v>
      </c>
      <c r="FC8" s="67">
        <f>IFERROR(VLOOKUP($B8,RD[#All],FC$2,0)/FC$1,"")</f>
        <v>4.7670411985018726</v>
      </c>
      <c r="FD8" s="67">
        <f>IFERROR(VLOOKUP($B8,RD[#All],FD$2,0)/FD$1,"")</f>
        <v>4.8647940074906373</v>
      </c>
      <c r="FE8" s="67">
        <f>IFERROR(VLOOKUP($B8,RD[#All],FE$2,0)/FE$1,"")</f>
        <v>4.8321969696969695</v>
      </c>
      <c r="FF8" s="67">
        <f>IFERROR(VLOOKUP($B8,RD[#All],FF$2,0)/FF$1,"")</f>
        <v>4.7409090909090903</v>
      </c>
      <c r="FG8" s="67">
        <f>IFERROR(VLOOKUP($B8,RD[#All],FG$2,0)/FG$1,"")</f>
        <v>4.7639730639730642</v>
      </c>
      <c r="FH8" s="67">
        <f>IFERROR(VLOOKUP($B8,RD[#All],FH$2,0)/FH$1,"")</f>
        <v>4.752272727272727</v>
      </c>
      <c r="FI8" s="67">
        <f>IFERROR(VLOOKUP($B8,RD[#All],FI$2,0)/FI$1,"")</f>
        <v>4.7407407407407405</v>
      </c>
      <c r="FJ8" s="67">
        <f>IFERROR(VLOOKUP($B8,RD[#All],FJ$2,0)/FJ$1,"")</f>
        <v>4.7104377104377102</v>
      </c>
      <c r="FK8" s="67">
        <f>IFERROR(VLOOKUP($B8,RD[#All],FK$2,0)/FK$1,"")</f>
        <v>4.8558922558922557</v>
      </c>
      <c r="FL8" s="67">
        <f>IFERROR(VLOOKUP($B8,RD[#All],FL$2,0)/FL$1,"")</f>
        <v>4.7901818181818179</v>
      </c>
      <c r="FM8" s="67">
        <f>IFERROR(VLOOKUP($B8,RD[#All],FM$2,0)/FM$1,"")</f>
        <v>4.7393939393939393</v>
      </c>
      <c r="FN8" s="67">
        <f>IFERROR(VLOOKUP($B8,RD[#All],FN$2,0)/FN$1,"")</f>
        <v>4.8198653198653201</v>
      </c>
      <c r="FO8" s="67">
        <f>IFERROR(VLOOKUP($B8,RD[#All],FO$2,0)/FO$1,"")</f>
        <v>4.7897727272727275</v>
      </c>
      <c r="FP8" s="67">
        <f>IFERROR(VLOOKUP($B8,RD[#All],FP$2,0)/FP$1,"")</f>
        <v>4.7763636363636364</v>
      </c>
      <c r="FQ8" s="67">
        <f>IFERROR(VLOOKUP($B8,RD[#All],FQ$2,0)/FQ$1,"")</f>
        <v>4.7912727272727267</v>
      </c>
      <c r="FR8" s="67">
        <f>IFERROR(VLOOKUP($B8,RD[#All],FR$2,0)/FR$1,"")</f>
        <v>4.7745818181818178</v>
      </c>
      <c r="FS8" s="67">
        <f>IFERROR(VLOOKUP($B8,RD[#All],FS$2,0)/FS$1,"")</f>
        <v>4.7622895622895625</v>
      </c>
      <c r="FT8" s="67">
        <f>IFERROR(VLOOKUP($B8,RD[#All],FT$2,0)/FT$1,"")</f>
        <v>4.8414545454545461</v>
      </c>
      <c r="FU8" s="67">
        <f>IFERROR(VLOOKUP($B8,RD[#All],FU$2,0)/FU$1,"")</f>
        <v>4.7750841750841753</v>
      </c>
      <c r="FV8" s="67">
        <f>IFERROR(VLOOKUP($B8,RD[#All],FV$2,0)/FV$1,"")</f>
        <v>4.7795454545454543</v>
      </c>
      <c r="FW8" s="67">
        <f>IFERROR(VLOOKUP($B8,RD[#All],FW$2,0)/FW$1,"")</f>
        <v>4.8250000000000002</v>
      </c>
      <c r="FX8" s="67">
        <f>IFERROR(VLOOKUP($B8,RD[#All],FX$2,0)/FX$1,"")</f>
        <v>4.8087121212121211</v>
      </c>
      <c r="FY8" s="67">
        <f>IFERROR(VLOOKUP($B8,RD[#All],FY$2,0)/FY$1,"")</f>
        <v>4.7528619528619522</v>
      </c>
      <c r="FZ8" s="67">
        <f>IFERROR(VLOOKUP($B8,RD[#All],FZ$2,0)/FZ$1,"")</f>
        <v>4.8662878787878787</v>
      </c>
      <c r="GA8" s="67">
        <f>IFERROR(VLOOKUP($B8,RD[#All],GA$2,0)/GA$1,"")</f>
        <v>4.7524475524475527</v>
      </c>
      <c r="GB8" s="67">
        <f>IFERROR(VLOOKUP($B8,RD[#All],GB$2,0)/GB$1,"")</f>
        <v>4.7252525252525253</v>
      </c>
      <c r="GC8" s="67">
        <f>IFERROR(VLOOKUP($B8,RD[#All],GC$2,0)/GC$1,"")</f>
        <v>4.8569023569023573</v>
      </c>
      <c r="GD8" s="67">
        <f>IFERROR(VLOOKUP($B8,RD[#All],GD$2,0)/GD$1,"")</f>
        <v>4.9534545454545453</v>
      </c>
      <c r="GE8" s="67">
        <f>IFERROR(VLOOKUP($B8,RD[#All],GE$2,0)/GE$1,"")</f>
        <v>4.8136363636363635</v>
      </c>
      <c r="GF8" s="67">
        <f>IFERROR(VLOOKUP($B8,RD[#All],GF$2,0)/GF$1,"")</f>
        <v>4.7771043771043766</v>
      </c>
      <c r="GG8" s="67">
        <f>IFERROR(VLOOKUP($B8,RD[#All],GG$2,0)/GG$1,"")</f>
        <v>4.8498181818181818</v>
      </c>
      <c r="GH8" s="67">
        <f>IFERROR(VLOOKUP($B8,RD[#All],GH$2,0)/GH$1,"")</f>
        <v>4.8378181818181822</v>
      </c>
      <c r="GI8" s="67">
        <f>IFERROR(VLOOKUP($B8,RD[#All],GI$2,0)/GI$1,"")</f>
        <v>4.8145454545454545</v>
      </c>
      <c r="GJ8" s="67">
        <f>IFERROR(VLOOKUP($B8,RD[#All],GJ$2,0)/GJ$1,"")</f>
        <v>4.7398601398601397</v>
      </c>
      <c r="GK8" s="67">
        <f>IFERROR(VLOOKUP($B8,RD[#All],GK$2,0)/GK$1,"")</f>
        <v>4.8458333333333332</v>
      </c>
      <c r="GL8" s="67">
        <f>IFERROR(VLOOKUP($B8,RD[#All],GL$2,0)/GL$1,"")</f>
        <v>4.7412878787878787</v>
      </c>
      <c r="GM8" s="67">
        <f>IFERROR(VLOOKUP($B8,RD[#All],GM$2,0)/GM$1,"")</f>
        <v>4.7897727272727275</v>
      </c>
      <c r="GN8" s="67">
        <f>IFERROR(VLOOKUP($B8,RD[#All],GN$2,0)/GN$1,"")</f>
        <v>4.7878787878787881</v>
      </c>
      <c r="GO8" s="67">
        <f>IFERROR(VLOOKUP($B8,RD[#All],GO$2,0)/GO$1,"")</f>
        <v>4.9026515151515149</v>
      </c>
      <c r="GP8" s="67">
        <f>IFERROR(VLOOKUP($B8,RD[#All],GP$2,0)/GP$1,"")</f>
        <v>4.8026515151515152</v>
      </c>
      <c r="GQ8" s="67">
        <f>IFERROR(VLOOKUP($B8,RD[#All],GQ$2,0)/GQ$1,"")</f>
        <v>4.8690909090909091</v>
      </c>
      <c r="GR8" s="67">
        <f>IFERROR(VLOOKUP($B8,RD[#All],GR$2,0)/GR$1,"")</f>
        <v>4.8863636363636367</v>
      </c>
      <c r="GS8" s="67" t="str">
        <f>IFERROR(VLOOKUP($B8,RD[#All],GS$2,0)/GS$1,"")</f>
        <v/>
      </c>
      <c r="GT8" s="67" t="str">
        <f>IFERROR(VLOOKUP($B8,RD[#All],GT$2,0)/GT$1,"")</f>
        <v/>
      </c>
      <c r="GU8" s="67">
        <f>IFERROR(VLOOKUP($B8,RD[#All],GU$2,0)/GU$1,"")</f>
        <v>5.1644678979771328</v>
      </c>
      <c r="GV8" s="67">
        <f>IFERROR(VLOOKUP($B8,RD[#All],GV$2,0)/GV$1,"")</f>
        <v>4.7386393485684266</v>
      </c>
      <c r="GW8" s="67">
        <f>IFERROR(VLOOKUP($B8,RD[#All],GW$2,0)/GW$1,"")</f>
        <v>4.8130081300813004</v>
      </c>
      <c r="GX8" s="67" t="str">
        <f>IFERROR(VLOOKUP($B8,RD[#All],GX$2,0)/GX$1,"")</f>
        <v/>
      </c>
      <c r="GY8" s="67">
        <f>IFERROR(VLOOKUP($B8,RD[#All],GY$2,0)/GY$1,"")</f>
        <v>4.845181134654819</v>
      </c>
      <c r="GZ8" s="67">
        <f>IFERROR(VLOOKUP($B8,RD[#All],GZ$2,0)/GZ$1,"")</f>
        <v>4.7644194756554308</v>
      </c>
      <c r="HA8" s="67">
        <f>IFERROR(VLOOKUP($B8,RD[#All],HA$2,0)/HA$1,"")</f>
        <v>4.8232209737827709</v>
      </c>
      <c r="HB8" s="67">
        <f>IFERROR(VLOOKUP($B8,RD[#All],HB$2,0)/HB$1,"")</f>
        <v>4.7606741573033702</v>
      </c>
      <c r="HC8" s="67">
        <f>IFERROR(VLOOKUP($B8,RD[#All],HC$2,0)/HC$1,"")</f>
        <v>4.8808988764044949</v>
      </c>
      <c r="HD8" s="67">
        <f>IFERROR(VLOOKUP($B8,RD[#All],HD$2,0)/HD$1,"")</f>
        <v>4.9029962546816472</v>
      </c>
      <c r="HE8" s="67">
        <f>IFERROR(VLOOKUP($B8,RD[#All],HE$2,0)/HE$1,"")</f>
        <v>4.9475655430711614</v>
      </c>
      <c r="HF8" s="67">
        <f>IFERROR(VLOOKUP($B8,RD[#All],HF$2,0)/HF$1,"")</f>
        <v>4.9543071161048688</v>
      </c>
      <c r="HG8" s="67">
        <f>IFERROR(VLOOKUP($B8,RD[#All],HG$2,0)/HG$1,"")</f>
        <v>4.8318352059925092</v>
      </c>
      <c r="HH8" s="67">
        <f>IFERROR(VLOOKUP($B8,RD[#All],HH$2,0)/HH$1,"")</f>
        <v>4.762172284644195</v>
      </c>
      <c r="HI8" s="67">
        <f>IFERROR(VLOOKUP($B8,RD[#All],HI$2,0)/HI$1,"")</f>
        <v>4.9344569288389515</v>
      </c>
      <c r="HJ8" s="67">
        <f>IFERROR(VLOOKUP($B8,RD[#All],HJ$2,0)/HJ$1,"")</f>
        <v>4.8314606741573032</v>
      </c>
      <c r="HK8" s="67">
        <f>IFERROR(VLOOKUP($B8,RD[#All],HK$2,0)/HK$1,"")</f>
        <v>4.9351643778610077</v>
      </c>
      <c r="HL8" s="67">
        <f>IFERROR(VLOOKUP($B8,RD[#All],HL$2,0)/HL$1,"")</f>
        <v>5.0496878901373279</v>
      </c>
      <c r="HM8" s="67">
        <f>IFERROR(VLOOKUP($B8,RD[#All],HM$2,0)/HM$1,"")</f>
        <v>5.1679355127630986</v>
      </c>
      <c r="HN8" s="67">
        <f>IFERROR(VLOOKUP($B8,RD[#All],HN$2,0)/HN$1,"")</f>
        <v>5.0291088222122706</v>
      </c>
      <c r="HO8" s="67">
        <f>IFERROR(VLOOKUP($B8,RD[#All],HO$2,0)/HO$1,"")</f>
        <v>5.0522466039707421</v>
      </c>
      <c r="HP8" s="67">
        <f>IFERROR(VLOOKUP($B8,RD[#All],HP$2,0)/HP$1,"")</f>
        <v>4.9467084639498431</v>
      </c>
      <c r="HQ8" s="67">
        <f>IFERROR(VLOOKUP($B8,RD[#All],HQ$2,0)/HQ$1,"")</f>
        <v>4.8100048100048101</v>
      </c>
      <c r="HR8" s="67">
        <f>IFERROR(VLOOKUP($B8,RD[#All],HR$2,0)/HR$1,"")</f>
        <v>4.7631359466221852</v>
      </c>
      <c r="HS8" s="67">
        <f>IFERROR(VLOOKUP($B8,RD[#All],HS$2,0)/HS$1,"")</f>
        <v>4.912898876404495</v>
      </c>
      <c r="HT8" s="67">
        <f>IFERROR(VLOOKUP($B8,RD[#All],HT$2,0)/HT$1,"")</f>
        <v>4.8705784436121515</v>
      </c>
      <c r="HU8" s="67">
        <f>IFERROR(VLOOKUP($B8,RD[#All],HU$2,0)/HU$1,"")</f>
        <v>4.7917026793431292</v>
      </c>
      <c r="HV8" s="67">
        <f>IFERROR(VLOOKUP($B8,RD[#All],HV$2,0)/HV$1,"")</f>
        <v>4.7934312878133101</v>
      </c>
      <c r="HW8" s="67">
        <f>IFERROR(VLOOKUP($B8,RD[#All],HW$2,0)/HW$1,"")</f>
        <v>4.9420224719101125</v>
      </c>
      <c r="HX8" s="67">
        <f>IFERROR(VLOOKUP($B8,RD[#All],HX$2,0)/HX$1,"")</f>
        <v>4.8210890233362145</v>
      </c>
      <c r="HY8" s="67">
        <f>IFERROR(VLOOKUP($B8,RD[#All],HY$2,0)/HY$1,"")</f>
        <v>4.8632542655014568</v>
      </c>
      <c r="HZ8" s="67">
        <f>IFERROR(VLOOKUP($B8,RD[#All],HZ$2,0)/HZ$1,"")</f>
        <v>4.765376612567624</v>
      </c>
      <c r="IA8" s="67">
        <f>IFERROR(VLOOKUP($B8,RD[#All],IA$2,0)/IA$1,"")</f>
        <v>4.7552447552447559</v>
      </c>
      <c r="IB8" s="67">
        <f>IFERROR(VLOOKUP($B8,RD[#All],IB$2,0)/IB$1,"")</f>
        <v>4.7662337662337668</v>
      </c>
      <c r="IC8" s="67">
        <f>IFERROR(VLOOKUP($B8,RD[#All],IC$2,0)/IC$1,"")</f>
        <v>4.7435897435897436</v>
      </c>
      <c r="ID8" s="67">
        <f>IFERROR(VLOOKUP($B8,RD[#All],ID$2,0)/ID$1,"")</f>
        <v>4.7437336326225212</v>
      </c>
      <c r="IE8" s="67">
        <f>IFERROR(VLOOKUP($B8,RD[#All],IE$2,0)/IE$1,"")</f>
        <v>4.8666666666666663</v>
      </c>
      <c r="IF8" s="67" t="str">
        <f>IFERROR(VLOOKUP($B8,RD[#All],IF$2,0)/IF$1,"")</f>
        <v/>
      </c>
      <c r="IG8" s="67">
        <f>IFERROR(VLOOKUP($B8,RD[#All],IG$2,0)/IG$1,"")</f>
        <v>5.0636852533257857</v>
      </c>
      <c r="IH8" s="67">
        <f>IFERROR(VLOOKUP($B8,RD[#All],IH$2,0)/IH$1,"")</f>
        <v>4.7638453500522466</v>
      </c>
      <c r="II8" s="67">
        <f>IFERROR(VLOOKUP($B8,RD[#All],II$2,0)/II$1,"")</f>
        <v>5.0049751243781095</v>
      </c>
      <c r="IJ8" s="67">
        <f>IFERROR(VLOOKUP($B8,RD[#All],IJ$2,0)/IJ$1,"")</f>
        <v>4.7759072203516642</v>
      </c>
      <c r="IK8" s="67">
        <f>IFERROR(VLOOKUP($B8,RD[#All],IK$2,0)/IK$1,"")</f>
        <v>4.7808857808857805</v>
      </c>
      <c r="IL8" s="67" t="str">
        <f>IFERROR(VLOOKUP($B8,RD[#All],IL$2,0)/IL$1,"")</f>
        <v/>
      </c>
      <c r="IM8" s="67" t="str">
        <f>IFERROR(VLOOKUP($B8,RD[#All],IM$2,0)/IM$1,"")</f>
        <v/>
      </c>
      <c r="IN8" s="67">
        <f>IFERROR(VLOOKUP($B8,RD[#All],IN$2,0)/IN$1,"")</f>
        <v>5.2723092998955075</v>
      </c>
      <c r="IO8" s="67">
        <f>IFERROR(VLOOKUP($B8,RD[#All],IO$2,0)/IO$1,"")</f>
        <v>4.9177115987460818</v>
      </c>
      <c r="IP8" s="67">
        <f>IFERROR(VLOOKUP($B8,RD[#All],IP$2,0)/IP$1,"")</f>
        <v>5.7049750162937212</v>
      </c>
      <c r="IQ8" s="67">
        <f>IFERROR(VLOOKUP($B8,RD[#All],IQ$2,0)/IQ$1,"")</f>
        <v>4.7882672882672885</v>
      </c>
      <c r="IR8" s="67">
        <f>IFERROR(VLOOKUP($B8,RD[#All],IR$2,0)/IR$1,"")</f>
        <v>4.9361525704809281</v>
      </c>
      <c r="IS8" s="86">
        <f>IFERROR(AVERAGEIF(Inv_SY_B[[#This Row],[BLK1_INV1]:[BLK8_INV27]],"&gt;"&amp;0.1,Inv_SY_B[[#This Row],[BLK1_INV1]:[BLK8_INV27]]),"")</f>
        <v>4.8660766979572783</v>
      </c>
    </row>
    <row r="9" spans="2:253" x14ac:dyDescent="0.25">
      <c r="B9" s="85">
        <f t="shared" si="0"/>
        <v>45834</v>
      </c>
      <c r="C9" s="67">
        <f>IFERROR(VLOOKUP($B9,RD[#All],C$2,0)/C$1,"")</f>
        <v>4.8885047536732928</v>
      </c>
      <c r="D9" s="67">
        <f>IFERROR(VLOOKUP($B9,RD[#All],D$2,0)/D$1,"")</f>
        <v>4.9199654278305962</v>
      </c>
      <c r="E9" s="67">
        <f>IFERROR(VLOOKUP($B9,RD[#All],E$2,0)/E$1,"")</f>
        <v>5.0157303370786517</v>
      </c>
      <c r="F9" s="67">
        <f>IFERROR(VLOOKUP($B9,RD[#All],F$2,0)/F$1,"")</f>
        <v>5.0033707865168546</v>
      </c>
      <c r="G9" s="67">
        <f>IFERROR(VLOOKUP($B9,RD[#All],G$2,0)/G$1,"")</f>
        <v>4.9351771823681938</v>
      </c>
      <c r="H9" s="67">
        <f>IFERROR(VLOOKUP($B9,RD[#All],H$2,0)/H$1,"")</f>
        <v>4.9741573033707862</v>
      </c>
      <c r="I9" s="67">
        <f>IFERROR(VLOOKUP($B9,RD[#All],I$2,0)/I$1,"")</f>
        <v>4.9449438202247187</v>
      </c>
      <c r="J9" s="67">
        <f>IFERROR(VLOOKUP($B9,RD[#All],J$2,0)/J$1,"")</f>
        <v>4.964794007490636</v>
      </c>
      <c r="K9" s="67">
        <f>IFERROR(VLOOKUP($B9,RD[#All],K$2,0)/K$1,"")</f>
        <v>4.9229662921348316</v>
      </c>
      <c r="L9" s="67">
        <f>IFERROR(VLOOKUP($B9,RD[#All],L$2,0)/L$1,"")</f>
        <v>4.9395056179775283</v>
      </c>
      <c r="M9" s="67">
        <f>IFERROR(VLOOKUP($B9,RD[#All],M$2,0)/M$1,"")</f>
        <v>5.0059925093632955</v>
      </c>
      <c r="N9" s="67">
        <f>IFERROR(VLOOKUP($B9,RD[#All],N$2,0)/N$1,"")</f>
        <v>4.9726591760299623</v>
      </c>
      <c r="O9" s="67">
        <f>IFERROR(VLOOKUP($B9,RD[#All],O$2,0)/O$1,"")</f>
        <v>4.8303370786516853</v>
      </c>
      <c r="P9" s="67">
        <f>IFERROR(VLOOKUP($B9,RD[#All],P$2,0)/P$1,"")</f>
        <v>4.9519918283963227</v>
      </c>
      <c r="Q9" s="67">
        <f>IFERROR(VLOOKUP($B9,RD[#All],Q$2,0)/Q$1,"")</f>
        <v>4.8996254681647944</v>
      </c>
      <c r="R9" s="67">
        <f>IFERROR(VLOOKUP($B9,RD[#All],R$2,0)/R$1,"")</f>
        <v>4.8921348314606741</v>
      </c>
      <c r="S9" s="67">
        <f>IFERROR(VLOOKUP($B9,RD[#All],S$2,0)/S$1,"")</f>
        <v>4.8610486891385767</v>
      </c>
      <c r="T9" s="67">
        <f>IFERROR(VLOOKUP($B9,RD[#All],T$2,0)/T$1,"")</f>
        <v>4.8385767790262175</v>
      </c>
      <c r="U9" s="67">
        <f>IFERROR(VLOOKUP($B9,RD[#All],U$2,0)/U$1,"")</f>
        <v>4.8318063958513395</v>
      </c>
      <c r="V9" s="67">
        <f>IFERROR(VLOOKUP($B9,RD[#All],V$2,0)/V$1,"")</f>
        <v>4.8470181503889371</v>
      </c>
      <c r="W9" s="67">
        <f>IFERROR(VLOOKUP($B9,RD[#All],W$2,0)/W$1,"")</f>
        <v>4.9063670411985019</v>
      </c>
      <c r="X9" s="67">
        <f>IFERROR(VLOOKUP($B9,RD[#All],X$2,0)/X$1,"")</f>
        <v>4.9161048689138571</v>
      </c>
      <c r="Y9" s="67">
        <f>IFERROR(VLOOKUP($B9,RD[#All],Y$2,0)/Y$1,"")</f>
        <v>4.7965427830596372</v>
      </c>
      <c r="Z9" s="67">
        <f>IFERROR(VLOOKUP($B9,RD[#All],Z$2,0)/Z$1,"")</f>
        <v>4.9002080732417816</v>
      </c>
      <c r="AA9" s="67">
        <f>IFERROR(VLOOKUP($B9,RD[#All],AA$2,0)/AA$1,"")</f>
        <v>4.9019878997407087</v>
      </c>
      <c r="AB9" s="67">
        <f>IFERROR(VLOOKUP($B9,RD[#All],AB$2,0)/AB$1,"")</f>
        <v>4.8445980985306827</v>
      </c>
      <c r="AC9" s="67">
        <f>IFERROR(VLOOKUP($B9,RD[#All],AC$2,0)/AC$1,"")</f>
        <v>4.735004321521175</v>
      </c>
      <c r="AD9" s="67">
        <f>IFERROR(VLOOKUP($B9,RD[#All],AD$2,0)/AD$1,"")</f>
        <v>4.8079900124843951</v>
      </c>
      <c r="AE9" s="67">
        <f>IFERROR(VLOOKUP($B9,RD[#All],AE$2,0)/AE$1,"")</f>
        <v>4.8399500624219725</v>
      </c>
      <c r="AF9" s="67">
        <f>IFERROR(VLOOKUP($B9,RD[#All],AF$2,0)/AF$1,"")</f>
        <v>4.8079900124843951</v>
      </c>
      <c r="AG9" s="67">
        <f>IFERROR(VLOOKUP($B9,RD[#All],AG$2,0)/AG$1,"")</f>
        <v>4.7387432376196426</v>
      </c>
      <c r="AH9" s="67">
        <f>IFERROR(VLOOKUP($B9,RD[#All],AH$2,0)/AH$1,"")</f>
        <v>4.7766957969205155</v>
      </c>
      <c r="AI9" s="67">
        <f>IFERROR(VLOOKUP($B9,RD[#All],AI$2,0)/AI$1,"")</f>
        <v>4.9033018867924527</v>
      </c>
      <c r="AJ9" s="67">
        <f>IFERROR(VLOOKUP($B9,RD[#All],AJ$2,0)/AJ$1,"")</f>
        <v>5.0052309071887606</v>
      </c>
      <c r="AK9" s="67">
        <f>IFERROR(VLOOKUP($B9,RD[#All],AK$2,0)/AK$1,"")</f>
        <v>4.834456928838951</v>
      </c>
      <c r="AL9" s="67">
        <f>IFERROR(VLOOKUP($B9,RD[#All],AL$2,0)/AL$1,"")</f>
        <v>4.8598193375710936</v>
      </c>
      <c r="AM9" s="67">
        <f>IFERROR(VLOOKUP($B9,RD[#All],AM$2,0)/AM$1,"")</f>
        <v>4.8692883895131081</v>
      </c>
      <c r="AN9" s="67">
        <f>IFERROR(VLOOKUP($B9,RD[#All],AN$2,0)/AN$1,"")</f>
        <v>4.7625468164794</v>
      </c>
      <c r="AO9" s="67">
        <f>IFERROR(VLOOKUP($B9,RD[#All],AO$2,0)/AO$1,"")</f>
        <v>4.8374531835205987</v>
      </c>
      <c r="AP9" s="67">
        <f>IFERROR(VLOOKUP($B9,RD[#All],AP$2,0)/AP$1,"")</f>
        <v>4.9243445692883894</v>
      </c>
      <c r="AQ9" s="67">
        <f>IFERROR(VLOOKUP($B9,RD[#All],AQ$2,0)/AQ$1,"")</f>
        <v>4.8138576779026216</v>
      </c>
      <c r="AR9" s="67">
        <f>IFERROR(VLOOKUP($B9,RD[#All],AR$2,0)/AR$1,"")</f>
        <v>4.7689138576779024</v>
      </c>
      <c r="AS9" s="67">
        <f>IFERROR(VLOOKUP($B9,RD[#All],AS$2,0)/AS$1,"")</f>
        <v>4.845692883895131</v>
      </c>
      <c r="AT9" s="67">
        <f>IFERROR(VLOOKUP($B9,RD[#All],AT$2,0)/AT$1,"")</f>
        <v>4.8056179775280894</v>
      </c>
      <c r="AU9" s="67">
        <f>IFERROR(VLOOKUP($B9,RD[#All],AU$2,0)/AU$1,"")</f>
        <v>4.8992509363295875</v>
      </c>
      <c r="AV9" s="67">
        <f>IFERROR(VLOOKUP($B9,RD[#All],AV$2,0)/AV$1,"")</f>
        <v>4.9254681647940073</v>
      </c>
      <c r="AW9" s="67">
        <f>IFERROR(VLOOKUP($B9,RD[#All],AW$2,0)/AW$1,"")</f>
        <v>4.89161624891962</v>
      </c>
      <c r="AX9" s="67">
        <f>IFERROR(VLOOKUP($B9,RD[#All],AX$2,0)/AX$1,"")</f>
        <v>4.8411985018726584</v>
      </c>
      <c r="AY9" s="67">
        <f>IFERROR(VLOOKUP($B9,RD[#All],AY$2,0)/AY$1,"")</f>
        <v>4.9139775280898874</v>
      </c>
      <c r="AZ9" s="67">
        <f>IFERROR(VLOOKUP($B9,RD[#All],AZ$2,0)/AZ$1,"")</f>
        <v>4.7507415730337081</v>
      </c>
      <c r="BA9" s="67">
        <f>IFERROR(VLOOKUP($B9,RD[#All],BA$2,0)/BA$1,"")</f>
        <v>4.9453183520599255</v>
      </c>
      <c r="BB9" s="67">
        <f>IFERROR(VLOOKUP($B9,RD[#All],BB$2,0)/BB$1,"")</f>
        <v>4.9340823970037455</v>
      </c>
      <c r="BC9" s="67">
        <f>IFERROR(VLOOKUP($B9,RD[#All],BC$2,0)/BC$1,"")</f>
        <v>4.8998751560549314</v>
      </c>
      <c r="BD9" s="67">
        <f>IFERROR(VLOOKUP($B9,RD[#All],BD$2,0)/BD$1,"")</f>
        <v>4.9215147732001663</v>
      </c>
      <c r="BE9" s="67">
        <f>IFERROR(VLOOKUP($B9,RD[#All],BE$2,0)/BE$1,"")</f>
        <v>4.7664649956784793</v>
      </c>
      <c r="BF9" s="67">
        <f>IFERROR(VLOOKUP($B9,RD[#All],BF$2,0)/BF$1,"")</f>
        <v>4.8978776529338326</v>
      </c>
      <c r="BG9" s="67">
        <f>IFERROR(VLOOKUP($B9,RD[#All],BG$2,0)/BG$1,"")</f>
        <v>4.8585934248855605</v>
      </c>
      <c r="BH9" s="67">
        <f>IFERROR(VLOOKUP($B9,RD[#All],BH$2,0)/BH$1,"")</f>
        <v>4.9314606741573037</v>
      </c>
      <c r="BI9" s="67">
        <f>IFERROR(VLOOKUP($B9,RD[#All],BI$2,0)/BI$1,"")</f>
        <v>4.8555971702039118</v>
      </c>
      <c r="BJ9" s="67">
        <f>IFERROR(VLOOKUP($B9,RD[#All],BJ$2,0)/BJ$1,"")</f>
        <v>4.9071993341656261</v>
      </c>
      <c r="BK9" s="67">
        <f>IFERROR(VLOOKUP($B9,RD[#All],BK$2,0)/BK$1,"")</f>
        <v>4.9067415730337078</v>
      </c>
      <c r="BL9" s="67">
        <f>IFERROR(VLOOKUP($B9,RD[#All],BL$2,0)/BL$1,"")</f>
        <v>4.9511542321846775</v>
      </c>
      <c r="BM9" s="67">
        <f>IFERROR(VLOOKUP($B9,RD[#All],BM$2,0)/BM$1,"")</f>
        <v>4.8970037453183517</v>
      </c>
      <c r="BN9" s="67">
        <f>IFERROR(VLOOKUP($B9,RD[#All],BN$2,0)/BN$1,"")</f>
        <v>5.3007314524555902</v>
      </c>
      <c r="BO9" s="67">
        <f>IFERROR(VLOOKUP($B9,RD[#All],BO$2,0)/BO$1,"")</f>
        <v>4.927571305099395</v>
      </c>
      <c r="BP9" s="67">
        <f>IFERROR(VLOOKUP($B9,RD[#All],BP$2,0)/BP$1,"")</f>
        <v>4.8791702679343123</v>
      </c>
      <c r="BQ9" s="67">
        <f>IFERROR(VLOOKUP($B9,RD[#All],BQ$2,0)/BQ$1,"")</f>
        <v>4.9427830596369926</v>
      </c>
      <c r="BR9" s="67">
        <f>IFERROR(VLOOKUP($B9,RD[#All],BR$2,0)/BR$1,"")</f>
        <v>4.8262748487467588</v>
      </c>
      <c r="BS9" s="67">
        <f>IFERROR(VLOOKUP($B9,RD[#All],BS$2,0)/BS$1,"")</f>
        <v>4.9093632958801496</v>
      </c>
      <c r="BT9" s="67">
        <f>IFERROR(VLOOKUP($B9,RD[#All],BT$2,0)/BT$1,"")</f>
        <v>4.8827715355805248</v>
      </c>
      <c r="BU9" s="67">
        <f>IFERROR(VLOOKUP($B9,RD[#All],BU$2,0)/BU$1,"")</f>
        <v>4.9198501872659168</v>
      </c>
      <c r="BV9" s="67">
        <f>IFERROR(VLOOKUP($B9,RD[#All],BV$2,0)/BV$1,"")</f>
        <v>4.8805243445692881</v>
      </c>
      <c r="BW9" s="67">
        <f>IFERROR(VLOOKUP($B9,RD[#All],BW$2,0)/BW$1,"")</f>
        <v>4.8775280898876403</v>
      </c>
      <c r="BX9" s="67">
        <f>IFERROR(VLOOKUP($B9,RD[#All],BX$2,0)/BX$1,"")</f>
        <v>4.8730337078651678</v>
      </c>
      <c r="BY9" s="67">
        <f>IFERROR(VLOOKUP($B9,RD[#All],BY$2,0)/BY$1,"")</f>
        <v>4.8496046608406163</v>
      </c>
      <c r="BZ9" s="67">
        <f>IFERROR(VLOOKUP($B9,RD[#All],BZ$2,0)/BZ$1,"")</f>
        <v>4.7720349563046192</v>
      </c>
      <c r="CA9" s="67">
        <f>IFERROR(VLOOKUP($B9,RD[#All],CA$2,0)/CA$1,"")</f>
        <v>4.8952143154390351</v>
      </c>
      <c r="CB9" s="67">
        <f>IFERROR(VLOOKUP($B9,RD[#All],CB$2,0)/CB$1,"")</f>
        <v>4.8730337078651678</v>
      </c>
      <c r="CC9" s="67">
        <f>IFERROR(VLOOKUP($B9,RD[#All],CC$2,0)/CC$1,"")</f>
        <v>4.833707865168539</v>
      </c>
      <c r="CD9" s="67">
        <f>IFERROR(VLOOKUP($B9,RD[#All],CD$2,0)/CD$1,"")</f>
        <v>4.8867761452031111</v>
      </c>
      <c r="CE9" s="67">
        <f>IFERROR(VLOOKUP($B9,RD[#All],CE$2,0)/CE$1,"")</f>
        <v>4.9056179775280899</v>
      </c>
      <c r="CF9" s="67">
        <f>IFERROR(VLOOKUP($B9,RD[#All],CF$2,0)/CF$1,"")</f>
        <v>4.9265917602996261</v>
      </c>
      <c r="CG9" s="67">
        <f>IFERROR(VLOOKUP($B9,RD[#All],CG$2,0)/CG$1,"")</f>
        <v>4.8734082397003746</v>
      </c>
      <c r="CH9" s="67">
        <f>IFERROR(VLOOKUP($B9,RD[#All],CH$2,0)/CH$1,"")</f>
        <v>4.9247191011235962</v>
      </c>
      <c r="CI9" s="67">
        <f>IFERROR(VLOOKUP($B9,RD[#All],CI$2,0)/CI$1,"")</f>
        <v>4.8591760299625468</v>
      </c>
      <c r="CJ9" s="67">
        <f>IFERROR(VLOOKUP($B9,RD[#All],CJ$2,0)/CJ$1,"")</f>
        <v>4.8955056179775278</v>
      </c>
      <c r="CK9" s="67">
        <f>IFERROR(VLOOKUP($B9,RD[#All],CK$2,0)/CK$1,"")</f>
        <v>4.9033707865168541</v>
      </c>
      <c r="CL9" s="67">
        <f>IFERROR(VLOOKUP($B9,RD[#All],CL$2,0)/CL$1,"")</f>
        <v>4.905243445692884</v>
      </c>
      <c r="CM9" s="67">
        <f>IFERROR(VLOOKUP($B9,RD[#All],CM$2,0)/CM$1,"")</f>
        <v>4.7955056179775282</v>
      </c>
      <c r="CN9" s="67">
        <f>IFERROR(VLOOKUP($B9,RD[#All],CN$2,0)/CN$1,"")</f>
        <v>4.7677902621722845</v>
      </c>
      <c r="CO9" s="67">
        <f>IFERROR(VLOOKUP($B9,RD[#All],CO$2,0)/CO$1,"")</f>
        <v>4.8269662921348315</v>
      </c>
      <c r="CP9" s="67">
        <f>IFERROR(VLOOKUP($B9,RD[#All],CP$2,0)/CP$1,"")</f>
        <v>4.7764909248055316</v>
      </c>
      <c r="CQ9" s="67">
        <f>IFERROR(VLOOKUP($B9,RD[#All],CQ$2,0)/CQ$1,"")</f>
        <v>4.9674157303370787</v>
      </c>
      <c r="CR9" s="67">
        <f>IFERROR(VLOOKUP($B9,RD[#All],CR$2,0)/CR$1,"")</f>
        <v>4.9194756554307117</v>
      </c>
      <c r="CS9" s="67">
        <f>IFERROR(VLOOKUP($B9,RD[#All],CS$2,0)/CS$1,"")</f>
        <v>4.8592592592592592</v>
      </c>
      <c r="CT9" s="67">
        <f>IFERROR(VLOOKUP($B9,RD[#All],CT$2,0)/CT$1,"")</f>
        <v>4.832958801498128</v>
      </c>
      <c r="CU9" s="67">
        <f>IFERROR(VLOOKUP($B9,RD[#All],CU$2,0)/CU$1,"")</f>
        <v>4.8228464419475658</v>
      </c>
      <c r="CV9" s="67">
        <f>IFERROR(VLOOKUP($B9,RD[#All],CV$2,0)/CV$1,"")</f>
        <v>4.9464419475655435</v>
      </c>
      <c r="CW9" s="67">
        <f>IFERROR(VLOOKUP($B9,RD[#All],CW$2,0)/CW$1,"")</f>
        <v>4.8520599250936334</v>
      </c>
      <c r="CX9" s="67">
        <f>IFERROR(VLOOKUP($B9,RD[#All],CX$2,0)/CX$1,"")</f>
        <v>4.8985018726591765</v>
      </c>
      <c r="CY9" s="67">
        <f>IFERROR(VLOOKUP($B9,RD[#All],CY$2,0)/CY$1,"")</f>
        <v>4.9108614232209735</v>
      </c>
      <c r="CZ9" s="67">
        <f>IFERROR(VLOOKUP($B9,RD[#All],CZ$2,0)/CZ$1,"")</f>
        <v>4.8303370786516853</v>
      </c>
      <c r="DA9" s="67">
        <f>IFERROR(VLOOKUP($B9,RD[#All],DA$2,0)/DA$1,"")</f>
        <v>4.8794007490636702</v>
      </c>
      <c r="DB9" s="67">
        <f>IFERROR(VLOOKUP($B9,RD[#All],DB$2,0)/DB$1,"")</f>
        <v>4.8191011235955061</v>
      </c>
      <c r="DC9" s="67">
        <f>IFERROR(VLOOKUP($B9,RD[#All],DC$2,0)/DC$1,"")</f>
        <v>4.841614648356221</v>
      </c>
      <c r="DD9" s="67">
        <f>IFERROR(VLOOKUP($B9,RD[#All],DD$2,0)/DD$1,"")</f>
        <v>4.5749063670411987</v>
      </c>
      <c r="DE9" s="67">
        <f>IFERROR(VLOOKUP($B9,RD[#All],DE$2,0)/DE$1,"")</f>
        <v>4.9704535996670831</v>
      </c>
      <c r="DF9" s="67">
        <f>IFERROR(VLOOKUP($B9,RD[#All],DF$2,0)/DF$1,"")</f>
        <v>4.8026095684175312</v>
      </c>
      <c r="DG9" s="67">
        <f>IFERROR(VLOOKUP($B9,RD[#All],DG$2,0)/DG$1,"")</f>
        <v>4.9209737827715356</v>
      </c>
      <c r="DH9" s="67">
        <f>IFERROR(VLOOKUP($B9,RD[#All],DH$2,0)/DH$1,"")</f>
        <v>4.8446109030378697</v>
      </c>
      <c r="DI9" s="67">
        <f>IFERROR(VLOOKUP($B9,RD[#All],DI$2,0)/DI$1,"")</f>
        <v>4.8515125324114088</v>
      </c>
      <c r="DJ9" s="67">
        <f>IFERROR(VLOOKUP($B9,RD[#All],DJ$2,0)/DJ$1,"")</f>
        <v>4.896456352636128</v>
      </c>
      <c r="DK9" s="67">
        <f>IFERROR(VLOOKUP($B9,RD[#All],DK$2,0)/DK$1,"")</f>
        <v>4.8649188514357053</v>
      </c>
      <c r="DL9" s="67">
        <f>IFERROR(VLOOKUP($B9,RD[#All],DL$2,0)/DL$1,"")</f>
        <v>4.8855597170203913</v>
      </c>
      <c r="DM9" s="67">
        <f>IFERROR(VLOOKUP($B9,RD[#All],DM$2,0)/DM$1,"")</f>
        <v>4.9367041198501873</v>
      </c>
      <c r="DN9" s="67">
        <f>IFERROR(VLOOKUP($B9,RD[#All],DN$2,0)/DN$1,"")</f>
        <v>4.7606741573033702</v>
      </c>
      <c r="DO9" s="67">
        <f>IFERROR(VLOOKUP($B9,RD[#All],DO$2,0)/DO$1,"")</f>
        <v>4.8019404483104715</v>
      </c>
      <c r="DP9" s="67">
        <f>IFERROR(VLOOKUP($B9,RD[#All],DP$2,0)/DP$1,"")</f>
        <v>4.7647107781939244</v>
      </c>
      <c r="DQ9" s="67">
        <f>IFERROR(VLOOKUP($B9,RD[#All],DQ$2,0)/DQ$1,"")</f>
        <v>4.8086558468580947</v>
      </c>
      <c r="DR9" s="67">
        <f>IFERROR(VLOOKUP($B9,RD[#All],DR$2,0)/DR$1,"")</f>
        <v>4.9071161048689138</v>
      </c>
      <c r="DS9" s="67">
        <f>IFERROR(VLOOKUP($B9,RD[#All],DS$2,0)/DS$1,"")</f>
        <v>4.9677902621722847</v>
      </c>
      <c r="DT9" s="67">
        <f>IFERROR(VLOOKUP($B9,RD[#All],DT$2,0)/DT$1,"")</f>
        <v>4.6641697877652932</v>
      </c>
      <c r="DU9" s="67">
        <f>IFERROR(VLOOKUP($B9,RD[#All],DU$2,0)/DU$1,"")</f>
        <v>4.5057012068248028</v>
      </c>
      <c r="DV9" s="67">
        <f>IFERROR(VLOOKUP($B9,RD[#All],DV$2,0)/DV$1,"")</f>
        <v>4.8865168539325845</v>
      </c>
      <c r="DW9" s="67">
        <f>IFERROR(VLOOKUP($B9,RD[#All],DW$2,0)/DW$1,"")</f>
        <v>4.9029962546816472</v>
      </c>
      <c r="DX9" s="67">
        <f>IFERROR(VLOOKUP($B9,RD[#All],DX$2,0)/DX$1,"")</f>
        <v>4.8865584685809402</v>
      </c>
      <c r="DY9" s="67">
        <f>IFERROR(VLOOKUP($B9,RD[#All],DY$2,0)/DY$1,"")</f>
        <v>4.8299625468164793</v>
      </c>
      <c r="DZ9" s="67">
        <f>IFERROR(VLOOKUP($B9,RD[#All],DZ$2,0)/DZ$1,"")</f>
        <v>4.8254681647940076</v>
      </c>
      <c r="EA9" s="67">
        <f>IFERROR(VLOOKUP($B9,RD[#All],EA$2,0)/EA$1,"")</f>
        <v>4.7643778610070742</v>
      </c>
      <c r="EB9" s="67">
        <f>IFERROR(VLOOKUP($B9,RD[#All],EB$2,0)/EB$1,"")</f>
        <v>4.8216396171452347</v>
      </c>
      <c r="EC9" s="67">
        <f>IFERROR(VLOOKUP($B9,RD[#All],EC$2,0)/EC$1,"")</f>
        <v>4.8107173725151258</v>
      </c>
      <c r="ED9" s="67">
        <f>IFERROR(VLOOKUP($B9,RD[#All],ED$2,0)/ED$1,"")</f>
        <v>4.8114088159031985</v>
      </c>
      <c r="EE9" s="67">
        <f>IFERROR(VLOOKUP($B9,RD[#All],EE$2,0)/EE$1,"")</f>
        <v>4.8276577355229042</v>
      </c>
      <c r="EF9" s="67">
        <f>IFERROR(VLOOKUP($B9,RD[#All],EF$2,0)/EF$1,"")</f>
        <v>4.9127681307456594</v>
      </c>
      <c r="EG9" s="67">
        <f>IFERROR(VLOOKUP($B9,RD[#All],EG$2,0)/EG$1,"")</f>
        <v>4.8569930069930063</v>
      </c>
      <c r="EH9" s="67">
        <f>IFERROR(VLOOKUP($B9,RD[#All],EH$2,0)/EH$1,"")</f>
        <v>4.8013986013986019</v>
      </c>
      <c r="EI9" s="67">
        <f>IFERROR(VLOOKUP($B9,RD[#All],EI$2,0)/EI$1,"")</f>
        <v>4.8888111888111894</v>
      </c>
      <c r="EJ9" s="67">
        <f>IFERROR(VLOOKUP($B9,RD[#All],EJ$2,0)/EJ$1,"")</f>
        <v>4.8993006993006993</v>
      </c>
      <c r="EK9" s="67">
        <f>IFERROR(VLOOKUP($B9,RD[#All],EK$2,0)/EK$1,"")</f>
        <v>4.8582471910112357</v>
      </c>
      <c r="EL9" s="67">
        <f>IFERROR(VLOOKUP($B9,RD[#All],EL$2,0)/EL$1,"")</f>
        <v>4.8696629213483149</v>
      </c>
      <c r="EM9" s="67">
        <f>IFERROR(VLOOKUP($B9,RD[#All],EM$2,0)/EM$1,"")</f>
        <v>4.7965427830596372</v>
      </c>
      <c r="EN9" s="67">
        <f>IFERROR(VLOOKUP($B9,RD[#All],EN$2,0)/EN$1,"")</f>
        <v>4.7747623163353499</v>
      </c>
      <c r="EO9" s="67">
        <f>IFERROR(VLOOKUP($B9,RD[#All],EO$2,0)/EO$1,"")</f>
        <v>4.9003745318352063</v>
      </c>
      <c r="EP9" s="67">
        <f>IFERROR(VLOOKUP($B9,RD[#All],EP$2,0)/EP$1,"")</f>
        <v>4.9286084701815032</v>
      </c>
      <c r="EQ9" s="67">
        <f>IFERROR(VLOOKUP($B9,RD[#All],EQ$2,0)/EQ$1,"")</f>
        <v>4.7632958801498129</v>
      </c>
      <c r="ER9" s="67">
        <f>IFERROR(VLOOKUP($B9,RD[#All],ER$2,0)/ER$1,"")</f>
        <v>4.828349178910976</v>
      </c>
      <c r="ES9" s="67">
        <f>IFERROR(VLOOKUP($B9,RD[#All],ES$2,0)/ES$1,"")</f>
        <v>4.7966292134831461</v>
      </c>
      <c r="ET9" s="67">
        <f>IFERROR(VLOOKUP($B9,RD[#All],ET$2,0)/ET$1,"")</f>
        <v>4.8813074565883561</v>
      </c>
      <c r="EU9" s="67">
        <f>IFERROR(VLOOKUP($B9,RD[#All],EU$2,0)/EU$1,"")</f>
        <v>4.786516853932584</v>
      </c>
      <c r="EV9" s="67">
        <f>IFERROR(VLOOKUP($B9,RD[#All],EV$2,0)/EV$1,"")</f>
        <v>4.8532411408815905</v>
      </c>
      <c r="EW9" s="67">
        <f>IFERROR(VLOOKUP($B9,RD[#All],EW$2,0)/EW$1,"")</f>
        <v>4.8764044943820224</v>
      </c>
      <c r="EX9" s="67">
        <f>IFERROR(VLOOKUP($B9,RD[#All],EX$2,0)/EX$1,"")</f>
        <v>4.8131086142322097</v>
      </c>
      <c r="EY9" s="67">
        <f>IFERROR(VLOOKUP($B9,RD[#All],EY$2,0)/EY$1,"")</f>
        <v>4.9125260091552221</v>
      </c>
      <c r="EZ9" s="67">
        <f>IFERROR(VLOOKUP($B9,RD[#All],EZ$2,0)/EZ$1,"")</f>
        <v>4.8310861423220981</v>
      </c>
      <c r="FA9" s="67">
        <f>IFERROR(VLOOKUP($B9,RD[#All],FA$2,0)/FA$1,"")</f>
        <v>4.7513108614232209</v>
      </c>
      <c r="FB9" s="67">
        <f>IFERROR(VLOOKUP($B9,RD[#All],FB$2,0)/FB$1,"")</f>
        <v>4.7868913857677899</v>
      </c>
      <c r="FC9" s="67">
        <f>IFERROR(VLOOKUP($B9,RD[#All],FC$2,0)/FC$1,"")</f>
        <v>4.7449438202247194</v>
      </c>
      <c r="FD9" s="67">
        <f>IFERROR(VLOOKUP($B9,RD[#All],FD$2,0)/FD$1,"")</f>
        <v>4.8318352059925092</v>
      </c>
      <c r="FE9" s="67">
        <f>IFERROR(VLOOKUP($B9,RD[#All],FE$2,0)/FE$1,"")</f>
        <v>4.8848484848484848</v>
      </c>
      <c r="FF9" s="67">
        <f>IFERROR(VLOOKUP($B9,RD[#All],FF$2,0)/FF$1,"")</f>
        <v>4.814772727272727</v>
      </c>
      <c r="FG9" s="67">
        <f>IFERROR(VLOOKUP($B9,RD[#All],FG$2,0)/FG$1,"")</f>
        <v>4.818518518518518</v>
      </c>
      <c r="FH9" s="67">
        <f>IFERROR(VLOOKUP($B9,RD[#All],FH$2,0)/FH$1,"")</f>
        <v>4.7943181818181824</v>
      </c>
      <c r="FI9" s="67">
        <f>IFERROR(VLOOKUP($B9,RD[#All],FI$2,0)/FI$1,"")</f>
        <v>4.7848484848484842</v>
      </c>
      <c r="FJ9" s="67">
        <f>IFERROR(VLOOKUP($B9,RD[#All],FJ$2,0)/FJ$1,"")</f>
        <v>4.8289562289562289</v>
      </c>
      <c r="FK9" s="67">
        <f>IFERROR(VLOOKUP($B9,RD[#All],FK$2,0)/FK$1,"")</f>
        <v>4.8454545454545448</v>
      </c>
      <c r="FL9" s="67">
        <f>IFERROR(VLOOKUP($B9,RD[#All],FL$2,0)/FL$1,"")</f>
        <v>4.8039999999999994</v>
      </c>
      <c r="FM9" s="67">
        <f>IFERROR(VLOOKUP($B9,RD[#All],FM$2,0)/FM$1,"")</f>
        <v>4.7935606060606064</v>
      </c>
      <c r="FN9" s="67">
        <f>IFERROR(VLOOKUP($B9,RD[#All],FN$2,0)/FN$1,"")</f>
        <v>4.8858585858585855</v>
      </c>
      <c r="FO9" s="67">
        <f>IFERROR(VLOOKUP($B9,RD[#All],FO$2,0)/FO$1,"")</f>
        <v>4.8484848484848486</v>
      </c>
      <c r="FP9" s="67">
        <f>IFERROR(VLOOKUP($B9,RD[#All],FP$2,0)/FP$1,"")</f>
        <v>4.9272727272727277</v>
      </c>
      <c r="FQ9" s="67">
        <f>IFERROR(VLOOKUP($B9,RD[#All],FQ$2,0)/FQ$1,"")</f>
        <v>4.8836363636363638</v>
      </c>
      <c r="FR9" s="67">
        <f>IFERROR(VLOOKUP($B9,RD[#All],FR$2,0)/FR$1,"")</f>
        <v>4.8414545454545461</v>
      </c>
      <c r="FS9" s="67">
        <f>IFERROR(VLOOKUP($B9,RD[#All],FS$2,0)/FS$1,"")</f>
        <v>4.786531986531986</v>
      </c>
      <c r="FT9" s="67">
        <f>IFERROR(VLOOKUP($B9,RD[#All],FT$2,0)/FT$1,"")</f>
        <v>4.8767272727272726</v>
      </c>
      <c r="FU9" s="67">
        <f>IFERROR(VLOOKUP($B9,RD[#All],FU$2,0)/FU$1,"")</f>
        <v>4.7845117845117846</v>
      </c>
      <c r="FV9" s="67">
        <f>IFERROR(VLOOKUP($B9,RD[#All],FV$2,0)/FV$1,"")</f>
        <v>4.814772727272727</v>
      </c>
      <c r="FW9" s="67">
        <f>IFERROR(VLOOKUP($B9,RD[#All],FW$2,0)/FW$1,"")</f>
        <v>4.8174242424242424</v>
      </c>
      <c r="FX9" s="67">
        <f>IFERROR(VLOOKUP($B9,RD[#All],FX$2,0)/FX$1,"")</f>
        <v>4.8901515151515156</v>
      </c>
      <c r="FY9" s="67">
        <f>IFERROR(VLOOKUP($B9,RD[#All],FY$2,0)/FY$1,"")</f>
        <v>4.818518518518518</v>
      </c>
      <c r="FZ9" s="67">
        <f>IFERROR(VLOOKUP($B9,RD[#All],FZ$2,0)/FZ$1,"")</f>
        <v>4.9280303030303028</v>
      </c>
      <c r="GA9" s="67">
        <f>IFERROR(VLOOKUP($B9,RD[#All],GA$2,0)/GA$1,"")</f>
        <v>4.8409090909090908</v>
      </c>
      <c r="GB9" s="67">
        <f>IFERROR(VLOOKUP($B9,RD[#All],GB$2,0)/GB$1,"")</f>
        <v>4.7861952861952863</v>
      </c>
      <c r="GC9" s="67">
        <f>IFERROR(VLOOKUP($B9,RD[#All],GC$2,0)/GC$1,"")</f>
        <v>4.7491582491582491</v>
      </c>
      <c r="GD9" s="67">
        <f>IFERROR(VLOOKUP($B9,RD[#All],GD$2,0)/GD$1,"")</f>
        <v>4.9858181818181819</v>
      </c>
      <c r="GE9" s="67">
        <f>IFERROR(VLOOKUP($B9,RD[#All],GE$2,0)/GE$1,"")</f>
        <v>4.888461538461538</v>
      </c>
      <c r="GF9" s="67">
        <f>IFERROR(VLOOKUP($B9,RD[#All],GF$2,0)/GF$1,"")</f>
        <v>4.8306397306397306</v>
      </c>
      <c r="GG9" s="67">
        <f>IFERROR(VLOOKUP($B9,RD[#All],GG$2,0)/GG$1,"")</f>
        <v>4.8872727272727277</v>
      </c>
      <c r="GH9" s="67">
        <f>IFERROR(VLOOKUP($B9,RD[#All],GH$2,0)/GH$1,"")</f>
        <v>4.8876363636363633</v>
      </c>
      <c r="GI9" s="67">
        <f>IFERROR(VLOOKUP($B9,RD[#All],GI$2,0)/GI$1,"")</f>
        <v>4.8705454545454545</v>
      </c>
      <c r="GJ9" s="67">
        <f>IFERROR(VLOOKUP($B9,RD[#All],GJ$2,0)/GJ$1,"")</f>
        <v>4.7940559440559438</v>
      </c>
      <c r="GK9" s="67">
        <f>IFERROR(VLOOKUP($B9,RD[#All],GK$2,0)/GK$1,"")</f>
        <v>4.8931818181818176</v>
      </c>
      <c r="GL9" s="67">
        <f>IFERROR(VLOOKUP($B9,RD[#All],GL$2,0)/GL$1,"")</f>
        <v>4.8689393939393941</v>
      </c>
      <c r="GM9" s="67">
        <f>IFERROR(VLOOKUP($B9,RD[#All],GM$2,0)/GM$1,"")</f>
        <v>4.8715909090909086</v>
      </c>
      <c r="GN9" s="67">
        <f>IFERROR(VLOOKUP($B9,RD[#All],GN$2,0)/GN$1,"")</f>
        <v>4.8844696969696972</v>
      </c>
      <c r="GO9" s="67">
        <f>IFERROR(VLOOKUP($B9,RD[#All],GO$2,0)/GO$1,"")</f>
        <v>4.8863636363636367</v>
      </c>
      <c r="GP9" s="67">
        <f>IFERROR(VLOOKUP($B9,RD[#All],GP$2,0)/GP$1,"")</f>
        <v>4.8409090909090908</v>
      </c>
      <c r="GQ9" s="67">
        <f>IFERROR(VLOOKUP($B9,RD[#All],GQ$2,0)/GQ$1,"")</f>
        <v>4.8636363636363633</v>
      </c>
      <c r="GR9" s="67">
        <f>IFERROR(VLOOKUP($B9,RD[#All],GR$2,0)/GR$1,"")</f>
        <v>4.9284090909090903</v>
      </c>
      <c r="GS9" s="67" t="str">
        <f>IFERROR(VLOOKUP($B9,RD[#All],GS$2,0)/GS$1,"")</f>
        <v/>
      </c>
      <c r="GT9" s="67" t="str">
        <f>IFERROR(VLOOKUP($B9,RD[#All],GT$2,0)/GT$1,"")</f>
        <v/>
      </c>
      <c r="GU9" s="67">
        <f>IFERROR(VLOOKUP($B9,RD[#All],GU$2,0)/GU$1,"")</f>
        <v>5.1934916446789794</v>
      </c>
      <c r="GV9" s="67">
        <f>IFERROR(VLOOKUP($B9,RD[#All],GV$2,0)/GV$1,"")</f>
        <v>4.8106120304701872</v>
      </c>
      <c r="GW9" s="67">
        <f>IFERROR(VLOOKUP($B9,RD[#All],GW$2,0)/GW$1,"")</f>
        <v>4.8141167775314111</v>
      </c>
      <c r="GX9" s="67" t="str">
        <f>IFERROR(VLOOKUP($B9,RD[#All],GX$2,0)/GX$1,"")</f>
        <v/>
      </c>
      <c r="GY9" s="67">
        <f>IFERROR(VLOOKUP($B9,RD[#All],GY$2,0)/GY$1,"")</f>
        <v>4.9306220095693778</v>
      </c>
      <c r="GZ9" s="67">
        <f>IFERROR(VLOOKUP($B9,RD[#All],GZ$2,0)/GZ$1,"")</f>
        <v>4.8161048689138584</v>
      </c>
      <c r="HA9" s="67">
        <f>IFERROR(VLOOKUP($B9,RD[#All],HA$2,0)/HA$1,"")</f>
        <v>4.8367041198501877</v>
      </c>
      <c r="HB9" s="67">
        <f>IFERROR(VLOOKUP($B9,RD[#All],HB$2,0)/HB$1,"")</f>
        <v>4.8</v>
      </c>
      <c r="HC9" s="67">
        <f>IFERROR(VLOOKUP($B9,RD[#All],HC$2,0)/HC$1,"")</f>
        <v>4.8726591760299627</v>
      </c>
      <c r="HD9" s="67">
        <f>IFERROR(VLOOKUP($B9,RD[#All],HD$2,0)/HD$1,"")</f>
        <v>4.8531835205992504</v>
      </c>
      <c r="HE9" s="67">
        <f>IFERROR(VLOOKUP($B9,RD[#All],HE$2,0)/HE$1,"")</f>
        <v>4.9853932584269662</v>
      </c>
      <c r="HF9" s="67">
        <f>IFERROR(VLOOKUP($B9,RD[#All],HF$2,0)/HF$1,"")</f>
        <v>4.9554307116104868</v>
      </c>
      <c r="HG9" s="67">
        <f>IFERROR(VLOOKUP($B9,RD[#All],HG$2,0)/HG$1,"")</f>
        <v>4.8730337078651678</v>
      </c>
      <c r="HH9" s="67">
        <f>IFERROR(VLOOKUP($B9,RD[#All],HH$2,0)/HH$1,"")</f>
        <v>4.8314606741573032</v>
      </c>
      <c r="HI9" s="67">
        <f>IFERROR(VLOOKUP($B9,RD[#All],HI$2,0)/HI$1,"")</f>
        <v>4.9138576779026213</v>
      </c>
      <c r="HJ9" s="67">
        <f>IFERROR(VLOOKUP($B9,RD[#All],HJ$2,0)/HJ$1,"")</f>
        <v>4.9621722846441951</v>
      </c>
      <c r="HK9" s="67">
        <f>IFERROR(VLOOKUP($B9,RD[#All],HK$2,0)/HK$1,"")</f>
        <v>4.9381606325426546</v>
      </c>
      <c r="HL9" s="67">
        <f>IFERROR(VLOOKUP($B9,RD[#All],HL$2,0)/HL$1,"")</f>
        <v>5.0500208073241781</v>
      </c>
      <c r="HM9" s="67">
        <f>IFERROR(VLOOKUP($B9,RD[#All],HM$2,0)/HM$1,"")</f>
        <v>5.154500671742051</v>
      </c>
      <c r="HN9" s="67">
        <f>IFERROR(VLOOKUP($B9,RD[#All],HN$2,0)/HN$1,"")</f>
        <v>5.0765785938199723</v>
      </c>
      <c r="HO9" s="67">
        <f>IFERROR(VLOOKUP($B9,RD[#All],HO$2,0)/HO$1,"")</f>
        <v>5.0914315569487982</v>
      </c>
      <c r="HP9" s="67">
        <f>IFERROR(VLOOKUP($B9,RD[#All],HP$2,0)/HP$1,"")</f>
        <v>5.0094043887147333</v>
      </c>
      <c r="HQ9" s="67">
        <f>IFERROR(VLOOKUP($B9,RD[#All],HQ$2,0)/HQ$1,"")</f>
        <v>4.8066378066378066</v>
      </c>
      <c r="HR9" s="67">
        <f>IFERROR(VLOOKUP($B9,RD[#All],HR$2,0)/HR$1,"")</f>
        <v>4.9040867389491236</v>
      </c>
      <c r="HS9" s="67">
        <f>IFERROR(VLOOKUP($B9,RD[#All],HS$2,0)/HS$1,"")</f>
        <v>4.9315955056179774</v>
      </c>
      <c r="HT9" s="67">
        <f>IFERROR(VLOOKUP($B9,RD[#All],HT$2,0)/HT$1,"")</f>
        <v>4.9161880982105703</v>
      </c>
      <c r="HU9" s="67">
        <f>IFERROR(VLOOKUP($B9,RD[#All],HU$2,0)/HU$1,"")</f>
        <v>4.8781331028522041</v>
      </c>
      <c r="HV9" s="67">
        <f>IFERROR(VLOOKUP($B9,RD[#All],HV$2,0)/HV$1,"")</f>
        <v>4.8729472774416598</v>
      </c>
      <c r="HW9" s="67">
        <f>IFERROR(VLOOKUP($B9,RD[#All],HW$2,0)/HW$1,"")</f>
        <v>4.9297977528089882</v>
      </c>
      <c r="HX9" s="67">
        <f>IFERROR(VLOOKUP($B9,RD[#All],HX$2,0)/HX$1,"")</f>
        <v>4.9151253241140882</v>
      </c>
      <c r="HY9" s="67">
        <f>IFERROR(VLOOKUP($B9,RD[#All],HY$2,0)/HY$1,"")</f>
        <v>4.984436121514773</v>
      </c>
      <c r="HZ9" s="67">
        <f>IFERROR(VLOOKUP($B9,RD[#All],HZ$2,0)/HZ$1,"")</f>
        <v>4.9265085310029129</v>
      </c>
      <c r="IA9" s="67">
        <f>IFERROR(VLOOKUP($B9,RD[#All],IA$2,0)/IA$1,"")</f>
        <v>4.822066822066823</v>
      </c>
      <c r="IB9" s="67">
        <f>IFERROR(VLOOKUP($B9,RD[#All],IB$2,0)/IB$1,"")</f>
        <v>4.8618326118326118</v>
      </c>
      <c r="IC9" s="67">
        <f>IFERROR(VLOOKUP($B9,RD[#All],IC$2,0)/IC$1,"")</f>
        <v>4.7933177933177937</v>
      </c>
      <c r="ID9" s="67">
        <f>IFERROR(VLOOKUP($B9,RD[#All],ID$2,0)/ID$1,"")</f>
        <v>4.8252899364010471</v>
      </c>
      <c r="IE9" s="67">
        <f>IFERROR(VLOOKUP($B9,RD[#All],IE$2,0)/IE$1,"")</f>
        <v>4.8117171717171718</v>
      </c>
      <c r="IF9" s="67" t="str">
        <f>IFERROR(VLOOKUP($B9,RD[#All],IF$2,0)/IF$1,"")</f>
        <v/>
      </c>
      <c r="IG9" s="67">
        <f>IFERROR(VLOOKUP($B9,RD[#All],IG$2,0)/IG$1,"")</f>
        <v>5.0976507217662039</v>
      </c>
      <c r="IH9" s="67">
        <f>IFERROR(VLOOKUP($B9,RD[#All],IH$2,0)/IH$1,"")</f>
        <v>4.7948450017415531</v>
      </c>
      <c r="II9" s="67">
        <f>IFERROR(VLOOKUP($B9,RD[#All],II$2,0)/II$1,"")</f>
        <v>5.1064676616915428</v>
      </c>
      <c r="IJ9" s="67">
        <f>IFERROR(VLOOKUP($B9,RD[#All],IJ$2,0)/IJ$1,"")</f>
        <v>4.7729143284698834</v>
      </c>
      <c r="IK9" s="67">
        <f>IFERROR(VLOOKUP($B9,RD[#All],IK$2,0)/IK$1,"")</f>
        <v>4.7882672882672885</v>
      </c>
      <c r="IL9" s="67" t="str">
        <f>IFERROR(VLOOKUP($B9,RD[#All],IL$2,0)/IL$1,"")</f>
        <v/>
      </c>
      <c r="IM9" s="67" t="str">
        <f>IFERROR(VLOOKUP($B9,RD[#All],IM$2,0)/IM$1,"")</f>
        <v/>
      </c>
      <c r="IN9" s="67">
        <f>IFERROR(VLOOKUP($B9,RD[#All],IN$2,0)/IN$1,"")</f>
        <v>5.2706374085684429</v>
      </c>
      <c r="IO9" s="67">
        <f>IFERROR(VLOOKUP($B9,RD[#All],IO$2,0)/IO$1,"")</f>
        <v>5.0101880877742948</v>
      </c>
      <c r="IP9" s="67">
        <f>IFERROR(VLOOKUP($B9,RD[#All],IP$2,0)/IP$1,"")</f>
        <v>5.7401694547034534</v>
      </c>
      <c r="IQ9" s="67">
        <f>IFERROR(VLOOKUP($B9,RD[#All],IQ$2,0)/IQ$1,"")</f>
        <v>4.7622377622377625</v>
      </c>
      <c r="IR9" s="67">
        <f>IFERROR(VLOOKUP($B9,RD[#All],IR$2,0)/IR$1,"")</f>
        <v>5.0004145936981752</v>
      </c>
      <c r="IS9" s="86">
        <f>IFERROR(AVERAGEIF(Inv_SY_B[[#This Row],[BLK1_INV1]:[BLK8_INV27]],"&gt;"&amp;0.1,Inv_SY_B[[#This Row],[BLK1_INV1]:[BLK8_INV27]]),"")</f>
        <v>4.8764333799014432</v>
      </c>
    </row>
    <row r="10" spans="2:253" x14ac:dyDescent="0.25">
      <c r="B10" s="85">
        <f t="shared" si="0"/>
        <v>45835</v>
      </c>
      <c r="C10" s="67">
        <f>IFERROR(VLOOKUP($B10,RD[#All],C$2,0)/C$1,"")</f>
        <v>4.4542783059636992</v>
      </c>
      <c r="D10" s="67">
        <f>IFERROR(VLOOKUP($B10,RD[#All],D$2,0)/D$1,"")</f>
        <v>4.4636127917026789</v>
      </c>
      <c r="E10" s="67">
        <f>IFERROR(VLOOKUP($B10,RD[#All],E$2,0)/E$1,"")</f>
        <v>4.4569288389513106</v>
      </c>
      <c r="F10" s="67">
        <f>IFERROR(VLOOKUP($B10,RD[#All],F$2,0)/F$1,"")</f>
        <v>4.4981273408239701</v>
      </c>
      <c r="G10" s="67">
        <f>IFERROR(VLOOKUP($B10,RD[#All],G$2,0)/G$1,"")</f>
        <v>4.4943820224719104</v>
      </c>
      <c r="H10" s="67">
        <f>IFERROR(VLOOKUP($B10,RD[#All],H$2,0)/H$1,"")</f>
        <v>4.4850187265917603</v>
      </c>
      <c r="I10" s="67">
        <f>IFERROR(VLOOKUP($B10,RD[#All],I$2,0)/I$1,"")</f>
        <v>4.4254681647940073</v>
      </c>
      <c r="J10" s="67">
        <f>IFERROR(VLOOKUP($B10,RD[#All],J$2,0)/J$1,"")</f>
        <v>4.4872659176029961</v>
      </c>
      <c r="K10" s="67">
        <f>IFERROR(VLOOKUP($B10,RD[#All],K$2,0)/K$1,"")</f>
        <v>4.3221573033707861</v>
      </c>
      <c r="L10" s="67">
        <f>IFERROR(VLOOKUP($B10,RD[#All],L$2,0)/L$1,"")</f>
        <v>4.3505617977528086</v>
      </c>
      <c r="M10" s="67">
        <f>IFERROR(VLOOKUP($B10,RD[#All],M$2,0)/M$1,"")</f>
        <v>4.4573033707865166</v>
      </c>
      <c r="N10" s="67">
        <f>IFERROR(VLOOKUP($B10,RD[#All],N$2,0)/N$1,"")</f>
        <v>4.4895131086142328</v>
      </c>
      <c r="O10" s="67">
        <f>IFERROR(VLOOKUP($B10,RD[#All],O$2,0)/O$1,"")</f>
        <v>4.2872659176029968</v>
      </c>
      <c r="P10" s="67">
        <f>IFERROR(VLOOKUP($B10,RD[#All],P$2,0)/P$1,"")</f>
        <v>4.3309499489274774</v>
      </c>
      <c r="Q10" s="67">
        <f>IFERROR(VLOOKUP($B10,RD[#All],Q$2,0)/Q$1,"")</f>
        <v>4.4441947565543067</v>
      </c>
      <c r="R10" s="67">
        <f>IFERROR(VLOOKUP($B10,RD[#All],R$2,0)/R$1,"")</f>
        <v>4.4610486891385763</v>
      </c>
      <c r="S10" s="67">
        <f>IFERROR(VLOOKUP($B10,RD[#All],S$2,0)/S$1,"")</f>
        <v>4.4232209737827715</v>
      </c>
      <c r="T10" s="67">
        <f>IFERROR(VLOOKUP($B10,RD[#All],T$2,0)/T$1,"")</f>
        <v>4.4176029962546819</v>
      </c>
      <c r="U10" s="67">
        <f>IFERROR(VLOOKUP($B10,RD[#All],U$2,0)/U$1,"")</f>
        <v>4.3270527225583404</v>
      </c>
      <c r="V10" s="67">
        <f>IFERROR(VLOOKUP($B10,RD[#All],V$2,0)/V$1,"")</f>
        <v>4.3356957649092474</v>
      </c>
      <c r="W10" s="67">
        <f>IFERROR(VLOOKUP($B10,RD[#All],W$2,0)/W$1,"")</f>
        <v>4.3730337078651678</v>
      </c>
      <c r="X10" s="67">
        <f>IFERROR(VLOOKUP($B10,RD[#All],X$2,0)/X$1,"")</f>
        <v>4.3887640449438203</v>
      </c>
      <c r="Y10" s="67">
        <f>IFERROR(VLOOKUP($B10,RD[#All],Y$2,0)/Y$1,"")</f>
        <v>4.3488331892826277</v>
      </c>
      <c r="Z10" s="67">
        <f>IFERROR(VLOOKUP($B10,RD[#All],Z$2,0)/Z$1,"")</f>
        <v>4.3315855181023721</v>
      </c>
      <c r="AA10" s="67">
        <f>IFERROR(VLOOKUP($B10,RD[#All],AA$2,0)/AA$1,"")</f>
        <v>4.383059636992221</v>
      </c>
      <c r="AB10" s="67">
        <f>IFERROR(VLOOKUP($B10,RD[#All],AB$2,0)/AB$1,"")</f>
        <v>4.3754537597234222</v>
      </c>
      <c r="AC10" s="67">
        <f>IFERROR(VLOOKUP($B10,RD[#All],AC$2,0)/AC$1,"")</f>
        <v>4.2229904926534143</v>
      </c>
      <c r="AD10" s="67">
        <f>IFERROR(VLOOKUP($B10,RD[#All],AD$2,0)/AD$1,"")</f>
        <v>4.4038285476487724</v>
      </c>
      <c r="AE10" s="67">
        <f>IFERROR(VLOOKUP($B10,RD[#All],AE$2,0)/AE$1,"")</f>
        <v>4.3865168539325836</v>
      </c>
      <c r="AF10" s="67">
        <f>IFERROR(VLOOKUP($B10,RD[#All],AF$2,0)/AF$1,"")</f>
        <v>4.2277153558052438</v>
      </c>
      <c r="AG10" s="67">
        <f>IFERROR(VLOOKUP($B10,RD[#All],AG$2,0)/AG$1,"")</f>
        <v>4.2130669995838534</v>
      </c>
      <c r="AH10" s="67">
        <f>IFERROR(VLOOKUP($B10,RD[#All],AH$2,0)/AH$1,"")</f>
        <v>4.2516853932584269</v>
      </c>
      <c r="AI10" s="67">
        <f>IFERROR(VLOOKUP($B10,RD[#All],AI$2,0)/AI$1,"")</f>
        <v>4.3333333333333339</v>
      </c>
      <c r="AJ10" s="67">
        <f>IFERROR(VLOOKUP($B10,RD[#All],AJ$2,0)/AJ$1,"")</f>
        <v>4.3539082349424598</v>
      </c>
      <c r="AK10" s="67">
        <f>IFERROR(VLOOKUP($B10,RD[#All],AK$2,0)/AK$1,"")</f>
        <v>4.2801498127340825</v>
      </c>
      <c r="AL10" s="67">
        <f>IFERROR(VLOOKUP($B10,RD[#All],AL$2,0)/AL$1,"")</f>
        <v>4.2673134827701578</v>
      </c>
      <c r="AM10" s="67">
        <f>IFERROR(VLOOKUP($B10,RD[#All],AM$2,0)/AM$1,"")</f>
        <v>4.3131086142322097</v>
      </c>
      <c r="AN10" s="67">
        <f>IFERROR(VLOOKUP($B10,RD[#All],AN$2,0)/AN$1,"")</f>
        <v>4.2322097378277155</v>
      </c>
      <c r="AO10" s="67">
        <f>IFERROR(VLOOKUP($B10,RD[#All],AO$2,0)/AO$1,"")</f>
        <v>4.3029962546816485</v>
      </c>
      <c r="AP10" s="67">
        <f>IFERROR(VLOOKUP($B10,RD[#All],AP$2,0)/AP$1,"")</f>
        <v>4.3921348314606741</v>
      </c>
      <c r="AQ10" s="67">
        <f>IFERROR(VLOOKUP($B10,RD[#All],AQ$2,0)/AQ$1,"")</f>
        <v>4.2719101123595502</v>
      </c>
      <c r="AR10" s="67">
        <f>IFERROR(VLOOKUP($B10,RD[#All],AR$2,0)/AR$1,"")</f>
        <v>4.2438202247191006</v>
      </c>
      <c r="AS10" s="67">
        <f>IFERROR(VLOOKUP($B10,RD[#All],AS$2,0)/AS$1,"")</f>
        <v>4.308988764044944</v>
      </c>
      <c r="AT10" s="67">
        <f>IFERROR(VLOOKUP($B10,RD[#All],AT$2,0)/AT$1,"")</f>
        <v>4.2707865168539323</v>
      </c>
      <c r="AU10" s="67">
        <f>IFERROR(VLOOKUP($B10,RD[#All],AU$2,0)/AU$1,"")</f>
        <v>4.3681647940074901</v>
      </c>
      <c r="AV10" s="67">
        <f>IFERROR(VLOOKUP($B10,RD[#All],AV$2,0)/AV$1,"")</f>
        <v>4.3842696629213478</v>
      </c>
      <c r="AW10" s="67">
        <f>IFERROR(VLOOKUP($B10,RD[#All],AW$2,0)/AW$1,"")</f>
        <v>4.1901469317199656</v>
      </c>
      <c r="AX10" s="67">
        <f>IFERROR(VLOOKUP($B10,RD[#All],AX$2,0)/AX$1,"")</f>
        <v>4.3307116104868912</v>
      </c>
      <c r="AY10" s="67">
        <f>IFERROR(VLOOKUP($B10,RD[#All],AY$2,0)/AY$1,"")</f>
        <v>4.3865168539325845</v>
      </c>
      <c r="AZ10" s="67">
        <f>IFERROR(VLOOKUP($B10,RD[#All],AZ$2,0)/AZ$1,"")</f>
        <v>4.1988314606741568</v>
      </c>
      <c r="BA10" s="67">
        <f>IFERROR(VLOOKUP($B10,RD[#All],BA$2,0)/BA$1,"")</f>
        <v>4.3861423220973776</v>
      </c>
      <c r="BB10" s="67">
        <f>IFERROR(VLOOKUP($B10,RD[#All],BB$2,0)/BB$1,"")</f>
        <v>4.393258426966292</v>
      </c>
      <c r="BC10" s="67">
        <f>IFERROR(VLOOKUP($B10,RD[#All],BC$2,0)/BC$1,"")</f>
        <v>4.3315855181023721</v>
      </c>
      <c r="BD10" s="67">
        <f>IFERROR(VLOOKUP($B10,RD[#All],BD$2,0)/BD$1,"")</f>
        <v>4.3735330836454436</v>
      </c>
      <c r="BE10" s="67">
        <f>IFERROR(VLOOKUP($B10,RD[#All],BE$2,0)/BE$1,"")</f>
        <v>4.1901469317199656</v>
      </c>
      <c r="BF10" s="67">
        <f>IFERROR(VLOOKUP($B10,RD[#All],BF$2,0)/BF$1,"")</f>
        <v>4.3319184352892224</v>
      </c>
      <c r="BG10" s="67">
        <f>IFERROR(VLOOKUP($B10,RD[#All],BG$2,0)/BG$1,"")</f>
        <v>4.368539325842697</v>
      </c>
      <c r="BH10" s="67">
        <f>IFERROR(VLOOKUP($B10,RD[#All],BH$2,0)/BH$1,"")</f>
        <v>4.415730337078652</v>
      </c>
      <c r="BI10" s="67">
        <f>IFERROR(VLOOKUP($B10,RD[#All],BI$2,0)/BI$1,"")</f>
        <v>4.3239284228048271</v>
      </c>
      <c r="BJ10" s="67">
        <f>IFERROR(VLOOKUP($B10,RD[#All],BJ$2,0)/BJ$1,"")</f>
        <v>4.3465667915106119</v>
      </c>
      <c r="BK10" s="67">
        <f>IFERROR(VLOOKUP($B10,RD[#All],BK$2,0)/BK$1,"")</f>
        <v>4.3722846441947567</v>
      </c>
      <c r="BL10" s="67">
        <f>IFERROR(VLOOKUP($B10,RD[#All],BL$2,0)/BL$1,"")</f>
        <v>4.3874205419872876</v>
      </c>
      <c r="BM10" s="67">
        <f>IFERROR(VLOOKUP($B10,RD[#All],BM$2,0)/BM$1,"")</f>
        <v>4.3430711610486892</v>
      </c>
      <c r="BN10" s="67">
        <f>IFERROR(VLOOKUP($B10,RD[#All],BN$2,0)/BN$1,"")</f>
        <v>4.6039707419017768</v>
      </c>
      <c r="BO10" s="67">
        <f>IFERROR(VLOOKUP($B10,RD[#All],BO$2,0)/BO$1,"")</f>
        <v>4.3526361279170267</v>
      </c>
      <c r="BP10" s="67">
        <f>IFERROR(VLOOKUP($B10,RD[#All],BP$2,0)/BP$1,"")</f>
        <v>4.3761452031114949</v>
      </c>
      <c r="BQ10" s="67">
        <f>IFERROR(VLOOKUP($B10,RD[#All],BQ$2,0)/BQ$1,"")</f>
        <v>4.3968885047536732</v>
      </c>
      <c r="BR10" s="67">
        <f>IFERROR(VLOOKUP($B10,RD[#All],BR$2,0)/BR$1,"")</f>
        <v>4.3263612791702686</v>
      </c>
      <c r="BS10" s="67">
        <f>IFERROR(VLOOKUP($B10,RD[#All],BS$2,0)/BS$1,"")</f>
        <v>4.3164794007490634</v>
      </c>
      <c r="BT10" s="67">
        <f>IFERROR(VLOOKUP($B10,RD[#All],BT$2,0)/BT$1,"")</f>
        <v>4.3243445692883888</v>
      </c>
      <c r="BU10" s="67">
        <f>IFERROR(VLOOKUP($B10,RD[#All],BU$2,0)/BU$1,"")</f>
        <v>4.3516853932584274</v>
      </c>
      <c r="BV10" s="67">
        <f>IFERROR(VLOOKUP($B10,RD[#All],BV$2,0)/BV$1,"")</f>
        <v>4.3883895131086144</v>
      </c>
      <c r="BW10" s="67">
        <f>IFERROR(VLOOKUP($B10,RD[#All],BW$2,0)/BW$1,"")</f>
        <v>4.3659176029962552</v>
      </c>
      <c r="BX10" s="67">
        <f>IFERROR(VLOOKUP($B10,RD[#All],BX$2,0)/BX$1,"")</f>
        <v>4.3558052434456931</v>
      </c>
      <c r="BY10" s="67">
        <f>IFERROR(VLOOKUP($B10,RD[#All],BY$2,0)/BY$1,"")</f>
        <v>4.3435705368289641</v>
      </c>
      <c r="BZ10" s="67">
        <f>IFERROR(VLOOKUP($B10,RD[#All],BZ$2,0)/BZ$1,"")</f>
        <v>4.2849771119434035</v>
      </c>
      <c r="CA10" s="67">
        <f>IFERROR(VLOOKUP($B10,RD[#All],CA$2,0)/CA$1,"")</f>
        <v>4.3272575946733252</v>
      </c>
      <c r="CB10" s="67">
        <f>IFERROR(VLOOKUP($B10,RD[#All],CB$2,0)/CB$1,"")</f>
        <v>4.3850187265917597</v>
      </c>
      <c r="CC10" s="67">
        <f>IFERROR(VLOOKUP($B10,RD[#All],CC$2,0)/CC$1,"")</f>
        <v>4.3741573033707866</v>
      </c>
      <c r="CD10" s="67">
        <f>IFERROR(VLOOKUP($B10,RD[#All],CD$2,0)/CD$1,"")</f>
        <v>4.3657735522904062</v>
      </c>
      <c r="CE10" s="67">
        <f>IFERROR(VLOOKUP($B10,RD[#All],CE$2,0)/CE$1,"")</f>
        <v>4.3576779026217229</v>
      </c>
      <c r="CF10" s="67">
        <f>IFERROR(VLOOKUP($B10,RD[#All],CF$2,0)/CF$1,"")</f>
        <v>4.3355805243445689</v>
      </c>
      <c r="CG10" s="67">
        <f>IFERROR(VLOOKUP($B10,RD[#All],CG$2,0)/CG$1,"")</f>
        <v>4.3812734082397</v>
      </c>
      <c r="CH10" s="67">
        <f>IFERROR(VLOOKUP($B10,RD[#All],CH$2,0)/CH$1,"")</f>
        <v>4.3940074906367039</v>
      </c>
      <c r="CI10" s="67">
        <f>IFERROR(VLOOKUP($B10,RD[#All],CI$2,0)/CI$1,"")</f>
        <v>4.3794007490636702</v>
      </c>
      <c r="CJ10" s="67">
        <f>IFERROR(VLOOKUP($B10,RD[#All],CJ$2,0)/CJ$1,"")</f>
        <v>4.3400749063670414</v>
      </c>
      <c r="CK10" s="67">
        <f>IFERROR(VLOOKUP($B10,RD[#All],CK$2,0)/CK$1,"")</f>
        <v>4.3400749063670414</v>
      </c>
      <c r="CL10" s="67">
        <f>IFERROR(VLOOKUP($B10,RD[#All],CL$2,0)/CL$1,"")</f>
        <v>4.3220973782771539</v>
      </c>
      <c r="CM10" s="67">
        <f>IFERROR(VLOOKUP($B10,RD[#All],CM$2,0)/CM$1,"")</f>
        <v>4.3250936329588017</v>
      </c>
      <c r="CN10" s="67">
        <f>IFERROR(VLOOKUP($B10,RD[#All],CN$2,0)/CN$1,"")</f>
        <v>4.2805243445692884</v>
      </c>
      <c r="CO10" s="67">
        <f>IFERROR(VLOOKUP($B10,RD[#All],CO$2,0)/CO$1,"")</f>
        <v>4.3016629213483153</v>
      </c>
      <c r="CP10" s="67">
        <f>IFERROR(VLOOKUP($B10,RD[#All],CP$2,0)/CP$1,"")</f>
        <v>4.2385479688850474</v>
      </c>
      <c r="CQ10" s="67">
        <f>IFERROR(VLOOKUP($B10,RD[#All],CQ$2,0)/CQ$1,"")</f>
        <v>4.3707865168539328</v>
      </c>
      <c r="CR10" s="67">
        <f>IFERROR(VLOOKUP($B10,RD[#All],CR$2,0)/CR$1,"")</f>
        <v>4.3655430711610483</v>
      </c>
      <c r="CS10" s="67">
        <f>IFERROR(VLOOKUP($B10,RD[#All],CS$2,0)/CS$1,"")</f>
        <v>4.3831876820640865</v>
      </c>
      <c r="CT10" s="67">
        <f>IFERROR(VLOOKUP($B10,RD[#All],CT$2,0)/CT$1,"")</f>
        <v>4.3857677902621726</v>
      </c>
      <c r="CU10" s="67">
        <f>IFERROR(VLOOKUP($B10,RD[#All],CU$2,0)/CU$1,"")</f>
        <v>2.8640449438202249</v>
      </c>
      <c r="CV10" s="67">
        <f>IFERROR(VLOOKUP($B10,RD[#All],CV$2,0)/CV$1,"")</f>
        <v>4.3917602996254681</v>
      </c>
      <c r="CW10" s="67">
        <f>IFERROR(VLOOKUP($B10,RD[#All],CW$2,0)/CW$1,"")</f>
        <v>4.3831460674157299</v>
      </c>
      <c r="CX10" s="67">
        <f>IFERROR(VLOOKUP($B10,RD[#All],CX$2,0)/CX$1,"")</f>
        <v>4.3737827715355806</v>
      </c>
      <c r="CY10" s="67">
        <f>IFERROR(VLOOKUP($B10,RD[#All],CY$2,0)/CY$1,"")</f>
        <v>4.3539325842696632</v>
      </c>
      <c r="CZ10" s="67">
        <f>IFERROR(VLOOKUP($B10,RD[#All],CZ$2,0)/CZ$1,"")</f>
        <v>4.393632958801498</v>
      </c>
      <c r="DA10" s="67">
        <f>IFERROR(VLOOKUP($B10,RD[#All],DA$2,0)/DA$1,"")</f>
        <v>4.4239700374531834</v>
      </c>
      <c r="DB10" s="67">
        <f>IFERROR(VLOOKUP($B10,RD[#All],DB$2,0)/DB$1,"")</f>
        <v>4.2235955056179781</v>
      </c>
      <c r="DC10" s="67">
        <f>IFERROR(VLOOKUP($B10,RD[#All],DC$2,0)/DC$1,"")</f>
        <v>4.3452351227632127</v>
      </c>
      <c r="DD10" s="67">
        <f>IFERROR(VLOOKUP($B10,RD[#All],DD$2,0)/DD$1,"")</f>
        <v>4.4149812734082392</v>
      </c>
      <c r="DE10" s="67">
        <f>IFERROR(VLOOKUP($B10,RD[#All],DE$2,0)/DE$1,"")</f>
        <v>4.3771951727007909</v>
      </c>
      <c r="DF10" s="67">
        <f>IFERROR(VLOOKUP($B10,RD[#All],DF$2,0)/DF$1,"")</f>
        <v>4.2080963532954163</v>
      </c>
      <c r="DG10" s="67">
        <f>IFERROR(VLOOKUP($B10,RD[#All],DG$2,0)/DG$1,"")</f>
        <v>4.3887640449438203</v>
      </c>
      <c r="DH10" s="67">
        <f>IFERROR(VLOOKUP($B10,RD[#All],DH$2,0)/DH$1,"")</f>
        <v>4.3828547648772371</v>
      </c>
      <c r="DI10" s="67">
        <f>IFERROR(VLOOKUP($B10,RD[#All],DI$2,0)/DI$1,"")</f>
        <v>4.4006914433880731</v>
      </c>
      <c r="DJ10" s="67">
        <f>IFERROR(VLOOKUP($B10,RD[#All],DJ$2,0)/DJ$1,"")</f>
        <v>4.351944684528954</v>
      </c>
      <c r="DK10" s="67">
        <f>IFERROR(VLOOKUP($B10,RD[#All],DK$2,0)/DK$1,"")</f>
        <v>4.3472326258843115</v>
      </c>
      <c r="DL10" s="67">
        <f>IFERROR(VLOOKUP($B10,RD[#All],DL$2,0)/DL$1,"")</f>
        <v>4.3971702039117764</v>
      </c>
      <c r="DM10" s="67">
        <f>IFERROR(VLOOKUP($B10,RD[#All],DM$2,0)/DM$1,"")</f>
        <v>4.3153558052434455</v>
      </c>
      <c r="DN10" s="67">
        <f>IFERROR(VLOOKUP($B10,RD[#All],DN$2,0)/DN$1,"")</f>
        <v>4.2059925093632957</v>
      </c>
      <c r="DO10" s="67">
        <f>IFERROR(VLOOKUP($B10,RD[#All],DO$2,0)/DO$1,"")</f>
        <v>4.195717631314821</v>
      </c>
      <c r="DP10" s="67">
        <f>IFERROR(VLOOKUP($B10,RD[#All],DP$2,0)/DP$1,"")</f>
        <v>4.2466916354556803</v>
      </c>
      <c r="DQ10" s="67">
        <f>IFERROR(VLOOKUP($B10,RD[#All],DQ$2,0)/DQ$1,"")</f>
        <v>4.2679983354140658</v>
      </c>
      <c r="DR10" s="67">
        <f>IFERROR(VLOOKUP($B10,RD[#All],DR$2,0)/DR$1,"")</f>
        <v>4.4029962546816472</v>
      </c>
      <c r="DS10" s="67">
        <f>IFERROR(VLOOKUP($B10,RD[#All],DS$2,0)/DS$1,"")</f>
        <v>4.4486891385767793</v>
      </c>
      <c r="DT10" s="67">
        <f>IFERROR(VLOOKUP($B10,RD[#All],DT$2,0)/DT$1,"")</f>
        <v>4.1155222638368709</v>
      </c>
      <c r="DU10" s="67">
        <f>IFERROR(VLOOKUP($B10,RD[#All],DU$2,0)/DU$1,"")</f>
        <v>4.0865584685809404</v>
      </c>
      <c r="DV10" s="67">
        <f>IFERROR(VLOOKUP($B10,RD[#All],DV$2,0)/DV$1,"")</f>
        <v>4.3235955056179778</v>
      </c>
      <c r="DW10" s="67">
        <f>IFERROR(VLOOKUP($B10,RD[#All],DW$2,0)/DW$1,"")</f>
        <v>4.3591760299625468</v>
      </c>
      <c r="DX10" s="67">
        <f>IFERROR(VLOOKUP($B10,RD[#All],DX$2,0)/DX$1,"")</f>
        <v>4.2546816479400746</v>
      </c>
      <c r="DY10" s="67">
        <f>IFERROR(VLOOKUP($B10,RD[#All],DY$2,0)/DY$1,"")</f>
        <v>4.3220973782771539</v>
      </c>
      <c r="DZ10" s="67">
        <f>IFERROR(VLOOKUP($B10,RD[#All],DZ$2,0)/DZ$1,"")</f>
        <v>4.2734082397003741</v>
      </c>
      <c r="EA10" s="67">
        <f>IFERROR(VLOOKUP($B10,RD[#All],EA$2,0)/EA$1,"")</f>
        <v>4.2183936745734494</v>
      </c>
      <c r="EB10" s="67">
        <f>IFERROR(VLOOKUP($B10,RD[#All],EB$2,0)/EB$1,"")</f>
        <v>4.2247191011235952</v>
      </c>
      <c r="EC10" s="67">
        <f>IFERROR(VLOOKUP($B10,RD[#All],EC$2,0)/EC$1,"")</f>
        <v>4.2115816767502166</v>
      </c>
      <c r="ED10" s="67">
        <f>IFERROR(VLOOKUP($B10,RD[#All],ED$2,0)/ED$1,"")</f>
        <v>4.2554883318928267</v>
      </c>
      <c r="EE10" s="67">
        <f>IFERROR(VLOOKUP($B10,RD[#All],EE$2,0)/EE$1,"")</f>
        <v>4.2655142610198791</v>
      </c>
      <c r="EF10" s="67">
        <f>IFERROR(VLOOKUP($B10,RD[#All],EF$2,0)/EF$1,"")</f>
        <v>4.3374872318692539</v>
      </c>
      <c r="EG10" s="67">
        <f>IFERROR(VLOOKUP($B10,RD[#All],EG$2,0)/EG$1,"")</f>
        <v>4.3013986013986019</v>
      </c>
      <c r="EH10" s="67">
        <f>IFERROR(VLOOKUP($B10,RD[#All],EH$2,0)/EH$1,"")</f>
        <v>4.2377622377622375</v>
      </c>
      <c r="EI10" s="67">
        <f>IFERROR(VLOOKUP($B10,RD[#All],EI$2,0)/EI$1,"")</f>
        <v>4.285664335664336</v>
      </c>
      <c r="EJ10" s="67">
        <f>IFERROR(VLOOKUP($B10,RD[#All],EJ$2,0)/EJ$1,"")</f>
        <v>4.2657342657342658</v>
      </c>
      <c r="EK10" s="67">
        <f>IFERROR(VLOOKUP($B10,RD[#All],EK$2,0)/EK$1,"")</f>
        <v>4.2416179775280902</v>
      </c>
      <c r="EL10" s="67">
        <f>IFERROR(VLOOKUP($B10,RD[#All],EL$2,0)/EL$1,"")</f>
        <v>4.2238951310861426</v>
      </c>
      <c r="EM10" s="67">
        <f>IFERROR(VLOOKUP($B10,RD[#All],EM$2,0)/EM$1,"")</f>
        <v>4.2610198789974074</v>
      </c>
      <c r="EN10" s="67">
        <f>IFERROR(VLOOKUP($B10,RD[#All],EN$2,0)/EN$1,"")</f>
        <v>4.2216076058772689</v>
      </c>
      <c r="EO10" s="67">
        <f>IFERROR(VLOOKUP($B10,RD[#All],EO$2,0)/EO$1,"")</f>
        <v>4.2265917602996259</v>
      </c>
      <c r="EP10" s="67">
        <f>IFERROR(VLOOKUP($B10,RD[#All],EP$2,0)/EP$1,"")</f>
        <v>4.2544511668107168</v>
      </c>
      <c r="EQ10" s="67">
        <f>IFERROR(VLOOKUP($B10,RD[#All],EQ$2,0)/EQ$1,"")</f>
        <v>4.2363295880149812</v>
      </c>
      <c r="ER10" s="67">
        <f>IFERROR(VLOOKUP($B10,RD[#All],ER$2,0)/ER$1,"")</f>
        <v>4.2561797752808985</v>
      </c>
      <c r="ES10" s="67">
        <f>IFERROR(VLOOKUP($B10,RD[#All],ES$2,0)/ES$1,"")</f>
        <v>4.2363295880149812</v>
      </c>
      <c r="ET10" s="67">
        <f>IFERROR(VLOOKUP($B10,RD[#All],ET$2,0)/ET$1,"")</f>
        <v>4.227170582226762</v>
      </c>
      <c r="EU10" s="67">
        <f>IFERROR(VLOOKUP($B10,RD[#All],EU$2,0)/EU$1,"")</f>
        <v>4.2575626620570439</v>
      </c>
      <c r="EV10" s="67">
        <f>IFERROR(VLOOKUP($B10,RD[#All],EV$2,0)/EV$1,"")</f>
        <v>4.2198789974070872</v>
      </c>
      <c r="EW10" s="67">
        <f>IFERROR(VLOOKUP($B10,RD[#All],EW$2,0)/EW$1,"")</f>
        <v>4.2392394122731201</v>
      </c>
      <c r="EX10" s="67">
        <f>IFERROR(VLOOKUP($B10,RD[#All],EX$2,0)/EX$1,"")</f>
        <v>4.2063670411985017</v>
      </c>
      <c r="EY10" s="67">
        <f>IFERROR(VLOOKUP($B10,RD[#All],EY$2,0)/EY$1,"")</f>
        <v>4.2709945900957136</v>
      </c>
      <c r="EZ10" s="67">
        <f>IFERROR(VLOOKUP($B10,RD[#All],EZ$2,0)/EZ$1,"")</f>
        <v>4.2127340823970032</v>
      </c>
      <c r="FA10" s="67">
        <f>IFERROR(VLOOKUP($B10,RD[#All],FA$2,0)/FA$1,"")</f>
        <v>4.2363295880149812</v>
      </c>
      <c r="FB10" s="67">
        <f>IFERROR(VLOOKUP($B10,RD[#All],FB$2,0)/FB$1,"")</f>
        <v>4.2138576779026211</v>
      </c>
      <c r="FC10" s="67">
        <f>IFERROR(VLOOKUP($B10,RD[#All],FC$2,0)/FC$1,"")</f>
        <v>4.2902621722846446</v>
      </c>
      <c r="FD10" s="67">
        <f>IFERROR(VLOOKUP($B10,RD[#All],FD$2,0)/FD$1,"")</f>
        <v>4.2715355805243442</v>
      </c>
      <c r="FE10" s="67">
        <f>IFERROR(VLOOKUP($B10,RD[#All],FE$2,0)/FE$1,"")</f>
        <v>4.3215909090909097</v>
      </c>
      <c r="FF10" s="67">
        <f>IFERROR(VLOOKUP($B10,RD[#All],FF$2,0)/FF$1,"")</f>
        <v>4.2401515151515152</v>
      </c>
      <c r="FG10" s="67">
        <f>IFERROR(VLOOKUP($B10,RD[#All],FG$2,0)/FG$1,"")</f>
        <v>4.2525252525252526</v>
      </c>
      <c r="FH10" s="67">
        <f>IFERROR(VLOOKUP($B10,RD[#All],FH$2,0)/FH$1,"")</f>
        <v>4.2856060606060611</v>
      </c>
      <c r="FI10" s="67">
        <f>IFERROR(VLOOKUP($B10,RD[#All],FI$2,0)/FI$1,"")</f>
        <v>4.2185185185185192</v>
      </c>
      <c r="FJ10" s="67">
        <f>IFERROR(VLOOKUP($B10,RD[#All],FJ$2,0)/FJ$1,"")</f>
        <v>4.2249158249158247</v>
      </c>
      <c r="FK10" s="67">
        <f>IFERROR(VLOOKUP($B10,RD[#All],FK$2,0)/FK$1,"")</f>
        <v>4.3144781144781144</v>
      </c>
      <c r="FL10" s="67">
        <f>IFERROR(VLOOKUP($B10,RD[#All],FL$2,0)/FL$1,"")</f>
        <v>4.276727272727272</v>
      </c>
      <c r="FM10" s="67">
        <f>IFERROR(VLOOKUP($B10,RD[#All],FM$2,0)/FM$1,"")</f>
        <v>4.2787878787878784</v>
      </c>
      <c r="FN10" s="67">
        <f>IFERROR(VLOOKUP($B10,RD[#All],FN$2,0)/FN$1,"")</f>
        <v>4.2</v>
      </c>
      <c r="FO10" s="67">
        <f>IFERROR(VLOOKUP($B10,RD[#All],FO$2,0)/FO$1,"")</f>
        <v>4.2928030303030305</v>
      </c>
      <c r="FP10" s="67">
        <f>IFERROR(VLOOKUP($B10,RD[#All],FP$2,0)/FP$1,"")</f>
        <v>4.263272727272728</v>
      </c>
      <c r="FQ10" s="67">
        <f>IFERROR(VLOOKUP($B10,RD[#All],FQ$2,0)/FQ$1,"")</f>
        <v>4.2694545454545452</v>
      </c>
      <c r="FR10" s="67">
        <f>IFERROR(VLOOKUP($B10,RD[#All],FR$2,0)/FR$1,"")</f>
        <v>4.2043636363636363</v>
      </c>
      <c r="FS10" s="67">
        <f>IFERROR(VLOOKUP($B10,RD[#All],FS$2,0)/FS$1,"")</f>
        <v>4.2531986531986536</v>
      </c>
      <c r="FT10" s="67">
        <f>IFERROR(VLOOKUP($B10,RD[#All],FT$2,0)/FT$1,"")</f>
        <v>4.3003636363636364</v>
      </c>
      <c r="FU10" s="67">
        <f>IFERROR(VLOOKUP($B10,RD[#All],FU$2,0)/FU$1,"")</f>
        <v>4.222558922558922</v>
      </c>
      <c r="FV10" s="67">
        <f>IFERROR(VLOOKUP($B10,RD[#All],FV$2,0)/FV$1,"")</f>
        <v>4.2518939393939394</v>
      </c>
      <c r="FW10" s="67">
        <f>IFERROR(VLOOKUP($B10,RD[#All],FW$2,0)/FW$1,"")</f>
        <v>4.2931818181818189</v>
      </c>
      <c r="FX10" s="67">
        <f>IFERROR(VLOOKUP($B10,RD[#All],FX$2,0)/FX$1,"")</f>
        <v>4.2465909090909086</v>
      </c>
      <c r="FY10" s="67">
        <f>IFERROR(VLOOKUP($B10,RD[#All],FY$2,0)/FY$1,"")</f>
        <v>4.2138047138047137</v>
      </c>
      <c r="FZ10" s="67">
        <f>IFERROR(VLOOKUP($B10,RD[#All],FZ$2,0)/FZ$1,"")</f>
        <v>4.3189393939393943</v>
      </c>
      <c r="GA10" s="67">
        <f>IFERROR(VLOOKUP($B10,RD[#All],GA$2,0)/GA$1,"")</f>
        <v>4.2377622377622375</v>
      </c>
      <c r="GB10" s="67">
        <f>IFERROR(VLOOKUP($B10,RD[#All],GB$2,0)/GB$1,"")</f>
        <v>4.222558922558922</v>
      </c>
      <c r="GC10" s="67">
        <f>IFERROR(VLOOKUP($B10,RD[#All],GC$2,0)/GC$1,"")</f>
        <v>4.2575757575757578</v>
      </c>
      <c r="GD10" s="67">
        <f>IFERROR(VLOOKUP($B10,RD[#All],GD$2,0)/GD$1,"")</f>
        <v>4.4210909090909087</v>
      </c>
      <c r="GE10" s="67">
        <f>IFERROR(VLOOKUP($B10,RD[#All],GE$2,0)/GE$1,"")</f>
        <v>4.2891608391608393</v>
      </c>
      <c r="GF10" s="67">
        <f>IFERROR(VLOOKUP($B10,RD[#All],GF$2,0)/GF$1,"")</f>
        <v>4.2673400673400677</v>
      </c>
      <c r="GG10" s="67">
        <f>IFERROR(VLOOKUP($B10,RD[#All],GG$2,0)/GG$1,"")</f>
        <v>4.3010909090909086</v>
      </c>
      <c r="GH10" s="67">
        <f>IFERROR(VLOOKUP($B10,RD[#All],GH$2,0)/GH$1,"")</f>
        <v>4.303272727272728</v>
      </c>
      <c r="GI10" s="67">
        <f>IFERROR(VLOOKUP($B10,RD[#All],GI$2,0)/GI$1,"")</f>
        <v>4.3560000000000008</v>
      </c>
      <c r="GJ10" s="67">
        <f>IFERROR(VLOOKUP($B10,RD[#All],GJ$2,0)/GJ$1,"")</f>
        <v>4.2307692307692308</v>
      </c>
      <c r="GK10" s="67">
        <f>IFERROR(VLOOKUP($B10,RD[#All],GK$2,0)/GK$1,"")</f>
        <v>4.2882575757575756</v>
      </c>
      <c r="GL10" s="67">
        <f>IFERROR(VLOOKUP($B10,RD[#All],GL$2,0)/GL$1,"")</f>
        <v>4.3022727272727268</v>
      </c>
      <c r="GM10" s="67">
        <f>IFERROR(VLOOKUP($B10,RD[#All],GM$2,0)/GM$1,"")</f>
        <v>4.2465909090909086</v>
      </c>
      <c r="GN10" s="67">
        <f>IFERROR(VLOOKUP($B10,RD[#All],GN$2,0)/GN$1,"")</f>
        <v>4.311742424242424</v>
      </c>
      <c r="GO10" s="67">
        <f>IFERROR(VLOOKUP($B10,RD[#All],GO$2,0)/GO$1,"")</f>
        <v>4.2844696969696967</v>
      </c>
      <c r="GP10" s="67">
        <f>IFERROR(VLOOKUP($B10,RD[#All],GP$2,0)/GP$1,"")</f>
        <v>4.2162878787878784</v>
      </c>
      <c r="GQ10" s="67">
        <f>IFERROR(VLOOKUP($B10,RD[#All],GQ$2,0)/GQ$1,"")</f>
        <v>4.3459090909090907</v>
      </c>
      <c r="GR10" s="67">
        <f>IFERROR(VLOOKUP($B10,RD[#All],GR$2,0)/GR$1,"")</f>
        <v>4.2579545454545453</v>
      </c>
      <c r="GS10" s="67" t="str">
        <f>IFERROR(VLOOKUP($B10,RD[#All],GS$2,0)/GS$1,"")</f>
        <v/>
      </c>
      <c r="GT10" s="67" t="str">
        <f>IFERROR(VLOOKUP($B10,RD[#All],GT$2,0)/GT$1,"")</f>
        <v/>
      </c>
      <c r="GU10" s="67">
        <f>IFERROR(VLOOKUP($B10,RD[#All],GU$2,0)/GU$1,"")</f>
        <v>4.3975373790677223E-4</v>
      </c>
      <c r="GV10" s="67">
        <f>IFERROR(VLOOKUP($B10,RD[#All],GV$2,0)/GV$1,"")</f>
        <v>4.237982663514579</v>
      </c>
      <c r="GW10" s="67">
        <f>IFERROR(VLOOKUP($B10,RD[#All],GW$2,0)/GW$1,"")</f>
        <v>4.2457501847745753</v>
      </c>
      <c r="GX10" s="67" t="str">
        <f>IFERROR(VLOOKUP($B10,RD[#All],GX$2,0)/GX$1,"")</f>
        <v/>
      </c>
      <c r="GY10" s="67">
        <f>IFERROR(VLOOKUP($B10,RD[#All],GY$2,0)/GY$1,"")</f>
        <v>4.36807928913192</v>
      </c>
      <c r="GZ10" s="67">
        <f>IFERROR(VLOOKUP($B10,RD[#All],GZ$2,0)/GZ$1,"")</f>
        <v>4.3404494382022474</v>
      </c>
      <c r="HA10" s="67">
        <f>IFERROR(VLOOKUP($B10,RD[#All],HA$2,0)/HA$1,"")</f>
        <v>4.3861423220973776</v>
      </c>
      <c r="HB10" s="67">
        <f>IFERROR(VLOOKUP($B10,RD[#All],HB$2,0)/HB$1,"")</f>
        <v>4.2258426966292131</v>
      </c>
      <c r="HC10" s="67">
        <f>IFERROR(VLOOKUP($B10,RD[#All],HC$2,0)/HC$1,"")</f>
        <v>4.3861423220973776</v>
      </c>
      <c r="HD10" s="67">
        <f>IFERROR(VLOOKUP($B10,RD[#All],HD$2,0)/HD$1,"")</f>
        <v>4.345692883895131</v>
      </c>
      <c r="HE10" s="67">
        <f>IFERROR(VLOOKUP($B10,RD[#All],HE$2,0)/HE$1,"")</f>
        <v>4.3734082397003746</v>
      </c>
      <c r="HF10" s="67">
        <f>IFERROR(VLOOKUP($B10,RD[#All],HF$2,0)/HF$1,"")</f>
        <v>4.3999999999999995</v>
      </c>
      <c r="HG10" s="67">
        <f>IFERROR(VLOOKUP($B10,RD[#All],HG$2,0)/HG$1,"")</f>
        <v>4.3250936329588017</v>
      </c>
      <c r="HH10" s="67">
        <f>IFERROR(VLOOKUP($B10,RD[#All],HH$2,0)/HH$1,"")</f>
        <v>4.238951310861423</v>
      </c>
      <c r="HI10" s="67">
        <f>IFERROR(VLOOKUP($B10,RD[#All],HI$2,0)/HI$1,"")</f>
        <v>4.3116104868913858</v>
      </c>
      <c r="HJ10" s="67">
        <f>IFERROR(VLOOKUP($B10,RD[#All],HJ$2,0)/HJ$1,"")</f>
        <v>4.3310861423220981</v>
      </c>
      <c r="HK10" s="67">
        <f>IFERROR(VLOOKUP($B10,RD[#All],HK$2,0)/HK$1,"")</f>
        <v>4.4018310445276736</v>
      </c>
      <c r="HL10" s="67">
        <f>IFERROR(VLOOKUP($B10,RD[#All],HL$2,0)/HL$1,"")</f>
        <v>4.4963795255930084</v>
      </c>
      <c r="HM10" s="67">
        <f>IFERROR(VLOOKUP($B10,RD[#All],HM$2,0)/HM$1,"")</f>
        <v>4.5862068965517233</v>
      </c>
      <c r="HN10" s="67">
        <f>IFERROR(VLOOKUP($B10,RD[#All],HN$2,0)/HN$1,"")</f>
        <v>4.5678459471562913</v>
      </c>
      <c r="HO10" s="67">
        <f>IFERROR(VLOOKUP($B10,RD[#All],HO$2,0)/HO$1,"")</f>
        <v>4.5517241379310347</v>
      </c>
      <c r="HP10" s="67">
        <f>IFERROR(VLOOKUP($B10,RD[#All],HP$2,0)/HP$1,"")</f>
        <v>4.3962382445141071</v>
      </c>
      <c r="HQ10" s="67">
        <f>IFERROR(VLOOKUP($B10,RD[#All],HQ$2,0)/HQ$1,"")</f>
        <v>4.265031265031265</v>
      </c>
      <c r="HR10" s="67">
        <f>IFERROR(VLOOKUP($B10,RD[#All],HR$2,0)/HR$1,"")</f>
        <v>4.3423686405337776</v>
      </c>
      <c r="HS10" s="67">
        <f>IFERROR(VLOOKUP($B10,RD[#All],HS$2,0)/HS$1,"")</f>
        <v>4.4889887640449437</v>
      </c>
      <c r="HT10" s="67">
        <f>IFERROR(VLOOKUP($B10,RD[#All],HT$2,0)/HT$1,"")</f>
        <v>4.4154806491885141</v>
      </c>
      <c r="HU10" s="67">
        <f>IFERROR(VLOOKUP($B10,RD[#All],HU$2,0)/HU$1,"")</f>
        <v>4.3630077787381154</v>
      </c>
      <c r="HV10" s="67">
        <f>IFERROR(VLOOKUP($B10,RD[#All],HV$2,0)/HV$1,"")</f>
        <v>4.3834053586862582</v>
      </c>
      <c r="HW10" s="67">
        <f>IFERROR(VLOOKUP($B10,RD[#All],HW$2,0)/HW$1,"")</f>
        <v>4.5141573033707862</v>
      </c>
      <c r="HX10" s="67">
        <f>IFERROR(VLOOKUP($B10,RD[#All],HX$2,0)/HX$1,"")</f>
        <v>4.4425237683664651</v>
      </c>
      <c r="HY10" s="67">
        <f>IFERROR(VLOOKUP($B10,RD[#All],HY$2,0)/HY$1,"")</f>
        <v>4.3955056179775278</v>
      </c>
      <c r="HZ10" s="67">
        <f>IFERROR(VLOOKUP($B10,RD[#All],HZ$2,0)/HZ$1,"")</f>
        <v>4.3245942571785267</v>
      </c>
      <c r="IA10" s="67">
        <f>IFERROR(VLOOKUP($B10,RD[#All],IA$2,0)/IA$1,"")</f>
        <v>4.2389277389277389</v>
      </c>
      <c r="IB10" s="67">
        <f>IFERROR(VLOOKUP($B10,RD[#All],IB$2,0)/IB$1,"")</f>
        <v>4.2828282828282829</v>
      </c>
      <c r="IC10" s="67">
        <f>IFERROR(VLOOKUP($B10,RD[#All],IC$2,0)/IC$1,"")</f>
        <v>4.2773892773892781</v>
      </c>
      <c r="ID10" s="67">
        <f>IFERROR(VLOOKUP($B10,RD[#All],ID$2,0)/ID$1,"")</f>
        <v>4.2704826038159371</v>
      </c>
      <c r="IE10" s="67">
        <f>IFERROR(VLOOKUP($B10,RD[#All],IE$2,0)/IE$1,"")</f>
        <v>4.2492929292929293</v>
      </c>
      <c r="IF10" s="67" t="str">
        <f>IFERROR(VLOOKUP($B10,RD[#All],IF$2,0)/IF$1,"")</f>
        <v/>
      </c>
      <c r="IG10" s="67">
        <f>IFERROR(VLOOKUP($B10,RD[#All],IG$2,0)/IG$1,"")</f>
        <v>4.5895839230116051</v>
      </c>
      <c r="IH10" s="67">
        <f>IFERROR(VLOOKUP($B10,RD[#All],IH$2,0)/IH$1,"")</f>
        <v>4.2532218739115288</v>
      </c>
      <c r="II10" s="67">
        <f>IFERROR(VLOOKUP($B10,RD[#All],II$2,0)/II$1,"")</f>
        <v>4.3363184079601993</v>
      </c>
      <c r="IJ10" s="67">
        <f>IFERROR(VLOOKUP($B10,RD[#All],IJ$2,0)/IJ$1,"")</f>
        <v>4.2353161242050126</v>
      </c>
      <c r="IK10" s="67">
        <f>IFERROR(VLOOKUP($B10,RD[#All],IK$2,0)/IK$1,"")</f>
        <v>4.2408702408702412</v>
      </c>
      <c r="IL10" s="67" t="str">
        <f>IFERROR(VLOOKUP($B10,RD[#All],IL$2,0)/IL$1,"")</f>
        <v/>
      </c>
      <c r="IM10" s="67" t="str">
        <f>IFERROR(VLOOKUP($B10,RD[#All],IM$2,0)/IM$1,"")</f>
        <v/>
      </c>
      <c r="IN10" s="67">
        <f>IFERROR(VLOOKUP($B10,RD[#All],IN$2,0)/IN$1,"")</f>
        <v>4.6858934169278994</v>
      </c>
      <c r="IO10" s="67">
        <f>IFERROR(VLOOKUP($B10,RD[#All],IO$2,0)/IO$1,"")</f>
        <v>4.4772727272727275</v>
      </c>
      <c r="IP10" s="67">
        <f>IFERROR(VLOOKUP($B10,RD[#All],IP$2,0)/IP$1,"")</f>
        <v>5.1344775146643498</v>
      </c>
      <c r="IQ10" s="67">
        <f>IFERROR(VLOOKUP($B10,RD[#All],IQ$2,0)/IQ$1,"")</f>
        <v>4.3550893550893557</v>
      </c>
      <c r="IR10" s="67">
        <f>IFERROR(VLOOKUP($B10,RD[#All],IR$2,0)/IR$1,"")</f>
        <v>4.3743781094527359</v>
      </c>
      <c r="IS10" s="86">
        <f>IFERROR(AVERAGEIF(Inv_SY_B[[#This Row],[BLK1_INV1]:[BLK8_INV27]],"&gt;"&amp;0.1,Inv_SY_B[[#This Row],[BLK1_INV1]:[BLK8_INV27]]),"")</f>
        <v>4.323400078359966</v>
      </c>
    </row>
    <row r="11" spans="2:253" x14ac:dyDescent="0.25">
      <c r="B11" s="85">
        <f t="shared" si="0"/>
        <v>45836</v>
      </c>
      <c r="C11" s="67">
        <f>IFERROR(VLOOKUP($B11,RD[#All],C$2,0)/C$1,"")</f>
        <v>3.6273120138288677</v>
      </c>
      <c r="D11" s="67">
        <f>IFERROR(VLOOKUP($B11,RD[#All],D$2,0)/D$1,"")</f>
        <v>3.6968020743301642</v>
      </c>
      <c r="E11" s="67">
        <f>IFERROR(VLOOKUP($B11,RD[#All],E$2,0)/E$1,"")</f>
        <v>3.5996254681647941</v>
      </c>
      <c r="F11" s="67">
        <f>IFERROR(VLOOKUP($B11,RD[#All],F$2,0)/F$1,"")</f>
        <v>3.6093632958801498</v>
      </c>
      <c r="G11" s="67">
        <f>IFERROR(VLOOKUP($B11,RD[#All],G$2,0)/G$1,"")</f>
        <v>3.6923076923076925</v>
      </c>
      <c r="H11" s="67">
        <f>IFERROR(VLOOKUP($B11,RD[#All],H$2,0)/H$1,"")</f>
        <v>3.6853932584269664</v>
      </c>
      <c r="I11" s="67">
        <f>IFERROR(VLOOKUP($B11,RD[#All],I$2,0)/I$1,"")</f>
        <v>3.7101123595505618</v>
      </c>
      <c r="J11" s="67">
        <f>IFERROR(VLOOKUP($B11,RD[#All],J$2,0)/J$1,"")</f>
        <v>3.7101123595505618</v>
      </c>
      <c r="K11" s="67">
        <f>IFERROR(VLOOKUP($B11,RD[#All],K$2,0)/K$1,"")</f>
        <v>3.6641797752808989</v>
      </c>
      <c r="L11" s="67">
        <f>IFERROR(VLOOKUP($B11,RD[#All],L$2,0)/L$1,"")</f>
        <v>3.6825168539325843</v>
      </c>
      <c r="M11" s="67">
        <f>IFERROR(VLOOKUP($B11,RD[#All],M$2,0)/M$1,"")</f>
        <v>3.6284644194756552</v>
      </c>
      <c r="N11" s="67">
        <f>IFERROR(VLOOKUP($B11,RD[#All],N$2,0)/N$1,"")</f>
        <v>3.7374531835205991</v>
      </c>
      <c r="O11" s="67">
        <f>IFERROR(VLOOKUP($B11,RD[#All],O$2,0)/O$1,"")</f>
        <v>3.5183520599250935</v>
      </c>
      <c r="P11" s="67">
        <f>IFERROR(VLOOKUP($B11,RD[#All],P$2,0)/P$1,"")</f>
        <v>3.5877425944841677</v>
      </c>
      <c r="Q11" s="67">
        <f>IFERROR(VLOOKUP($B11,RD[#All],Q$2,0)/Q$1,"")</f>
        <v>3.6827715355805242</v>
      </c>
      <c r="R11" s="67">
        <f>IFERROR(VLOOKUP($B11,RD[#All],R$2,0)/R$1,"")</f>
        <v>3.648314606741573</v>
      </c>
      <c r="S11" s="67">
        <f>IFERROR(VLOOKUP($B11,RD[#All],S$2,0)/S$1,"")</f>
        <v>3.6617977528089889</v>
      </c>
      <c r="T11" s="67">
        <f>IFERROR(VLOOKUP($B11,RD[#All],T$2,0)/T$1,"")</f>
        <v>3.6561797752808989</v>
      </c>
      <c r="U11" s="67">
        <f>IFERROR(VLOOKUP($B11,RD[#All],U$2,0)/U$1,"")</f>
        <v>3.6383751080380295</v>
      </c>
      <c r="V11" s="67">
        <f>IFERROR(VLOOKUP($B11,RD[#All],V$2,0)/V$1,"")</f>
        <v>3.6497839239412273</v>
      </c>
      <c r="W11" s="67">
        <f>IFERROR(VLOOKUP($B11,RD[#All],W$2,0)/W$1,"")</f>
        <v>3.5621722846441948</v>
      </c>
      <c r="X11" s="67">
        <f>IFERROR(VLOOKUP($B11,RD[#All],X$2,0)/X$1,"")</f>
        <v>3.594756554307116</v>
      </c>
      <c r="Y11" s="67">
        <f>IFERROR(VLOOKUP($B11,RD[#All],Y$2,0)/Y$1,"")</f>
        <v>3.5481417458945548</v>
      </c>
      <c r="Z11" s="67">
        <f>IFERROR(VLOOKUP($B11,RD[#All],Z$2,0)/Z$1,"")</f>
        <v>3.6417811069496464</v>
      </c>
      <c r="AA11" s="67">
        <f>IFERROR(VLOOKUP($B11,RD[#All],AA$2,0)/AA$1,"")</f>
        <v>3.5768366464995673</v>
      </c>
      <c r="AB11" s="67">
        <f>IFERROR(VLOOKUP($B11,RD[#All],AB$2,0)/AB$1,"")</f>
        <v>3.6248919619706137</v>
      </c>
      <c r="AC11" s="67">
        <f>IFERROR(VLOOKUP($B11,RD[#All],AC$2,0)/AC$1,"")</f>
        <v>3.5028522039757997</v>
      </c>
      <c r="AD11" s="67">
        <f>IFERROR(VLOOKUP($B11,RD[#All],AD$2,0)/AD$1,"")</f>
        <v>3.5592176446109027</v>
      </c>
      <c r="AE11" s="67">
        <f>IFERROR(VLOOKUP($B11,RD[#All],AE$2,0)/AE$1,"")</f>
        <v>3.5918435289221811</v>
      </c>
      <c r="AF11" s="67">
        <f>IFERROR(VLOOKUP($B11,RD[#All],AF$2,0)/AF$1,"")</f>
        <v>3.5395755305867667</v>
      </c>
      <c r="AG11" s="67">
        <f>IFERROR(VLOOKUP($B11,RD[#All],AG$2,0)/AG$1,"")</f>
        <v>3.5658759883478983</v>
      </c>
      <c r="AH11" s="67">
        <f>IFERROR(VLOOKUP($B11,RD[#All],AH$2,0)/AH$1,"")</f>
        <v>3.499625468164794</v>
      </c>
      <c r="AI11" s="67">
        <f>IFERROR(VLOOKUP($B11,RD[#All],AI$2,0)/AI$1,"")</f>
        <v>3.545990566037736</v>
      </c>
      <c r="AJ11" s="67">
        <f>IFERROR(VLOOKUP($B11,RD[#All],AJ$2,0)/AJ$1,"")</f>
        <v>3.5904946943655656</v>
      </c>
      <c r="AK11" s="67">
        <f>IFERROR(VLOOKUP($B11,RD[#All],AK$2,0)/AK$1,"")</f>
        <v>3.6374531835205994</v>
      </c>
      <c r="AL11" s="67">
        <f>IFERROR(VLOOKUP($B11,RD[#All],AL$2,0)/AL$1,"")</f>
        <v>3.5128805620608903</v>
      </c>
      <c r="AM11" s="67">
        <f>IFERROR(VLOOKUP($B11,RD[#All],AM$2,0)/AM$1,"")</f>
        <v>3.6374531835205994</v>
      </c>
      <c r="AN11" s="67">
        <f>IFERROR(VLOOKUP($B11,RD[#All],AN$2,0)/AN$1,"")</f>
        <v>3.6179775280898876</v>
      </c>
      <c r="AO11" s="67">
        <f>IFERROR(VLOOKUP($B11,RD[#All],AO$2,0)/AO$1,"")</f>
        <v>3.262172284644195</v>
      </c>
      <c r="AP11" s="67">
        <f>IFERROR(VLOOKUP($B11,RD[#All],AP$2,0)/AP$1,"")</f>
        <v>3.6498127340823969</v>
      </c>
      <c r="AQ11" s="67">
        <f>IFERROR(VLOOKUP($B11,RD[#All],AQ$2,0)/AQ$1,"")</f>
        <v>3.6554307116104869</v>
      </c>
      <c r="AR11" s="67">
        <f>IFERROR(VLOOKUP($B11,RD[#All],AR$2,0)/AR$1,"")</f>
        <v>3.642696629213483</v>
      </c>
      <c r="AS11" s="67">
        <f>IFERROR(VLOOKUP($B11,RD[#All],AS$2,0)/AS$1,"")</f>
        <v>3.6374531835205994</v>
      </c>
      <c r="AT11" s="67">
        <f>IFERROR(VLOOKUP($B11,RD[#All],AT$2,0)/AT$1,"")</f>
        <v>3.6164794007490637</v>
      </c>
      <c r="AU11" s="67">
        <f>IFERROR(VLOOKUP($B11,RD[#All],AU$2,0)/AU$1,"")</f>
        <v>3.6</v>
      </c>
      <c r="AV11" s="67">
        <f>IFERROR(VLOOKUP($B11,RD[#All],AV$2,0)/AV$1,"")</f>
        <v>3.583520599250936</v>
      </c>
      <c r="AW11" s="67">
        <f>IFERROR(VLOOKUP($B11,RD[#All],AW$2,0)/AW$1,"")</f>
        <v>3.5609334485738979</v>
      </c>
      <c r="AX11" s="67">
        <f>IFERROR(VLOOKUP($B11,RD[#All],AX$2,0)/AX$1,"")</f>
        <v>3.6247191011235955</v>
      </c>
      <c r="AY11" s="67">
        <f>IFERROR(VLOOKUP($B11,RD[#All],AY$2,0)/AY$1,"")</f>
        <v>3.5839999999999996</v>
      </c>
      <c r="AZ11" s="67">
        <f>IFERROR(VLOOKUP($B11,RD[#All],AZ$2,0)/AZ$1,"")</f>
        <v>3.4980674157303371</v>
      </c>
      <c r="BA11" s="67">
        <f>IFERROR(VLOOKUP($B11,RD[#All],BA$2,0)/BA$1,"")</f>
        <v>3.6374531835205994</v>
      </c>
      <c r="BB11" s="67">
        <f>IFERROR(VLOOKUP($B11,RD[#All],BB$2,0)/BB$1,"")</f>
        <v>3.6509363295880148</v>
      </c>
      <c r="BC11" s="67">
        <f>IFERROR(VLOOKUP($B11,RD[#All],BC$2,0)/BC$1,"")</f>
        <v>3.6394506866416982</v>
      </c>
      <c r="BD11" s="67">
        <f>IFERROR(VLOOKUP($B11,RD[#All],BD$2,0)/BD$1,"")</f>
        <v>3.6577611319184355</v>
      </c>
      <c r="BE11" s="67">
        <f>IFERROR(VLOOKUP($B11,RD[#All],BE$2,0)/BE$1,"")</f>
        <v>3.536732929991357</v>
      </c>
      <c r="BF11" s="67">
        <f>IFERROR(VLOOKUP($B11,RD[#All],BF$2,0)/BF$1,"")</f>
        <v>3.6624219725343319</v>
      </c>
      <c r="BG11" s="67">
        <f>IFERROR(VLOOKUP($B11,RD[#All],BG$2,0)/BG$1,"")</f>
        <v>3.6740740740740736</v>
      </c>
      <c r="BH11" s="67">
        <f>IFERROR(VLOOKUP($B11,RD[#All],BH$2,0)/BH$1,"")</f>
        <v>3.2666666666666671</v>
      </c>
      <c r="BI11" s="67">
        <f>IFERROR(VLOOKUP($B11,RD[#All],BI$2,0)/BI$1,"")</f>
        <v>3.5845193508114859</v>
      </c>
      <c r="BJ11" s="67">
        <f>IFERROR(VLOOKUP($B11,RD[#All],BJ$2,0)/BJ$1,"")</f>
        <v>3.6327923429047027</v>
      </c>
      <c r="BK11" s="67">
        <f>IFERROR(VLOOKUP($B11,RD[#All],BK$2,0)/BK$1,"")</f>
        <v>3.714232209737828</v>
      </c>
      <c r="BL11" s="67">
        <f>IFERROR(VLOOKUP($B11,RD[#All],BL$2,0)/BL$1,"")</f>
        <v>3.5296085647373707</v>
      </c>
      <c r="BM11" s="67">
        <f>IFERROR(VLOOKUP($B11,RD[#All],BM$2,0)/BM$1,"")</f>
        <v>3.6913857677902624</v>
      </c>
      <c r="BN11" s="67">
        <f>IFERROR(VLOOKUP($B11,RD[#All],BN$2,0)/BN$1,"")</f>
        <v>3.7701149425287355</v>
      </c>
      <c r="BO11" s="67">
        <f>IFERROR(VLOOKUP($B11,RD[#All],BO$2,0)/BO$1,"")</f>
        <v>3.6663785652549699</v>
      </c>
      <c r="BP11" s="67">
        <f>IFERROR(VLOOKUP($B11,RD[#All],BP$2,0)/BP$1,"")</f>
        <v>3.5996542783059637</v>
      </c>
      <c r="BQ11" s="67">
        <f>IFERROR(VLOOKUP($B11,RD[#All],BQ$2,0)/BQ$1,"")</f>
        <v>3.6515125324114091</v>
      </c>
      <c r="BR11" s="67">
        <f>IFERROR(VLOOKUP($B11,RD[#All],BR$2,0)/BR$1,"")</f>
        <v>3.6044943820224717</v>
      </c>
      <c r="BS11" s="67">
        <f>IFERROR(VLOOKUP($B11,RD[#All],BS$2,0)/BS$1,"")</f>
        <v>3.6464419475655432</v>
      </c>
      <c r="BT11" s="67">
        <f>IFERROR(VLOOKUP($B11,RD[#All],BT$2,0)/BT$1,"")</f>
        <v>3.6093632958801498</v>
      </c>
      <c r="BU11" s="67">
        <f>IFERROR(VLOOKUP($B11,RD[#All],BU$2,0)/BU$1,"")</f>
        <v>3.6217228464419478</v>
      </c>
      <c r="BV11" s="67">
        <f>IFERROR(VLOOKUP($B11,RD[#All],BV$2,0)/BV$1,"")</f>
        <v>3.6745318352059928</v>
      </c>
      <c r="BW11" s="67">
        <f>IFERROR(VLOOKUP($B11,RD[#All],BW$2,0)/BW$1,"")</f>
        <v>3.6307116104868915</v>
      </c>
      <c r="BX11" s="67">
        <f>IFERROR(VLOOKUP($B11,RD[#All],BX$2,0)/BX$1,"")</f>
        <v>3.5794007490636708</v>
      </c>
      <c r="BY11" s="67">
        <f>IFERROR(VLOOKUP($B11,RD[#All],BY$2,0)/BY$1,"")</f>
        <v>3.5712026633374951</v>
      </c>
      <c r="BZ11" s="67">
        <f>IFERROR(VLOOKUP($B11,RD[#All],BZ$2,0)/BZ$1,"")</f>
        <v>3.5991677070328754</v>
      </c>
      <c r="CA11" s="67">
        <f>IFERROR(VLOOKUP($B11,RD[#All],CA$2,0)/CA$1,"")</f>
        <v>3.6311277569704536</v>
      </c>
      <c r="CB11" s="67">
        <f>IFERROR(VLOOKUP($B11,RD[#All],CB$2,0)/CB$1,"")</f>
        <v>3.6322097378277154</v>
      </c>
      <c r="CC11" s="67">
        <f>IFERROR(VLOOKUP($B11,RD[#All],CC$2,0)/CC$1,"")</f>
        <v>3.6453183520599248</v>
      </c>
      <c r="CD11" s="67">
        <f>IFERROR(VLOOKUP($B11,RD[#All],CD$2,0)/CD$1,"")</f>
        <v>3.6681071737251512</v>
      </c>
      <c r="CE11" s="67">
        <f>IFERROR(VLOOKUP($B11,RD[#All],CE$2,0)/CE$1,"")</f>
        <v>3.5872659176029962</v>
      </c>
      <c r="CF11" s="67">
        <f>IFERROR(VLOOKUP($B11,RD[#All],CF$2,0)/CF$1,"")</f>
        <v>3.6374531835205994</v>
      </c>
      <c r="CG11" s="67">
        <f>IFERROR(VLOOKUP($B11,RD[#All],CG$2,0)/CG$1,"")</f>
        <v>3.6674157303370789</v>
      </c>
      <c r="CH11" s="67">
        <f>IFERROR(VLOOKUP($B11,RD[#All],CH$2,0)/CH$1,"")</f>
        <v>3.6213483146067413</v>
      </c>
      <c r="CI11" s="67">
        <f>IFERROR(VLOOKUP($B11,RD[#All],CI$2,0)/CI$1,"")</f>
        <v>3.6711610486891386</v>
      </c>
      <c r="CJ11" s="67">
        <f>IFERROR(VLOOKUP($B11,RD[#All],CJ$2,0)/CJ$1,"")</f>
        <v>3.6187265917603</v>
      </c>
      <c r="CK11" s="67">
        <f>IFERROR(VLOOKUP($B11,RD[#All],CK$2,0)/CK$1,"")</f>
        <v>3.5812734082397006</v>
      </c>
      <c r="CL11" s="67">
        <f>IFERROR(VLOOKUP($B11,RD[#All],CL$2,0)/CL$1,"")</f>
        <v>3.6640449438202247</v>
      </c>
      <c r="CM11" s="67">
        <f>IFERROR(VLOOKUP($B11,RD[#All],CM$2,0)/CM$1,"")</f>
        <v>3.6344569288389512</v>
      </c>
      <c r="CN11" s="67">
        <f>IFERROR(VLOOKUP($B11,RD[#All],CN$2,0)/CN$1,"")</f>
        <v>3.5850187265917604</v>
      </c>
      <c r="CO11" s="67">
        <f>IFERROR(VLOOKUP($B11,RD[#All],CO$2,0)/CO$1,"")</f>
        <v>3.5847191011235955</v>
      </c>
      <c r="CP11" s="67">
        <f>IFERROR(VLOOKUP($B11,RD[#All],CP$2,0)/CP$1,"")</f>
        <v>3.5215211754537599</v>
      </c>
      <c r="CQ11" s="67">
        <f>IFERROR(VLOOKUP($B11,RD[#All],CQ$2,0)/CQ$1,"")</f>
        <v>3.6</v>
      </c>
      <c r="CR11" s="67">
        <f>IFERROR(VLOOKUP($B11,RD[#All],CR$2,0)/CR$1,"")</f>
        <v>3.1985018726591758</v>
      </c>
      <c r="CS11" s="67">
        <f>IFERROR(VLOOKUP($B11,RD[#All],CS$2,0)/CS$1,"")</f>
        <v>3.6647523928422805</v>
      </c>
      <c r="CT11" s="67">
        <f>IFERROR(VLOOKUP($B11,RD[#All],CT$2,0)/CT$1,"")</f>
        <v>3.6505617977528093</v>
      </c>
      <c r="CU11" s="67">
        <f>IFERROR(VLOOKUP($B11,RD[#All],CU$2,0)/CU$1,"")</f>
        <v>0</v>
      </c>
      <c r="CV11" s="67">
        <f>IFERROR(VLOOKUP($B11,RD[#All],CV$2,0)/CV$1,"")</f>
        <v>3.6408239700374532</v>
      </c>
      <c r="CW11" s="67">
        <f>IFERROR(VLOOKUP($B11,RD[#All],CW$2,0)/CW$1,"")</f>
        <v>3.5880149812734081</v>
      </c>
      <c r="CX11" s="67">
        <f>IFERROR(VLOOKUP($B11,RD[#All],CX$2,0)/CX$1,"")</f>
        <v>3.5737827715355808</v>
      </c>
      <c r="CY11" s="67">
        <f>IFERROR(VLOOKUP($B11,RD[#All],CY$2,0)/CY$1,"")</f>
        <v>3.612734082397004</v>
      </c>
      <c r="CZ11" s="67">
        <f>IFERROR(VLOOKUP($B11,RD[#All],CZ$2,0)/CZ$1,"")</f>
        <v>3.5640449438202246</v>
      </c>
      <c r="DA11" s="67">
        <f>IFERROR(VLOOKUP($B11,RD[#All],DA$2,0)/DA$1,"")</f>
        <v>3.5932584269662922</v>
      </c>
      <c r="DB11" s="67">
        <f>IFERROR(VLOOKUP($B11,RD[#All],DB$2,0)/DB$1,"")</f>
        <v>3.5591760299625466</v>
      </c>
      <c r="DC11" s="67">
        <f>IFERROR(VLOOKUP($B11,RD[#All],DC$2,0)/DC$1,"")</f>
        <v>3.5655430711610485</v>
      </c>
      <c r="DD11" s="67">
        <f>IFERROR(VLOOKUP($B11,RD[#All],DD$2,0)/DD$1,"")</f>
        <v>3.6217228464419478</v>
      </c>
      <c r="DE11" s="67">
        <f>IFERROR(VLOOKUP($B11,RD[#All],DE$2,0)/DE$1,"")</f>
        <v>3.6078235538909698</v>
      </c>
      <c r="DF11" s="67">
        <f>IFERROR(VLOOKUP($B11,RD[#All],DF$2,0)/DF$1,"")</f>
        <v>3.517229842756775</v>
      </c>
      <c r="DG11" s="67">
        <f>IFERROR(VLOOKUP($B11,RD[#All],DG$2,0)/DG$1,"")</f>
        <v>3.5202247191011233</v>
      </c>
      <c r="DH11" s="67">
        <f>IFERROR(VLOOKUP($B11,RD[#All],DH$2,0)/DH$1,"")</f>
        <v>3.6787349146899708</v>
      </c>
      <c r="DI11" s="67">
        <f>IFERROR(VLOOKUP($B11,RD[#All],DI$2,0)/DI$1,"")</f>
        <v>3.567847882454624</v>
      </c>
      <c r="DJ11" s="67">
        <f>IFERROR(VLOOKUP($B11,RD[#All],DJ$2,0)/DJ$1,"")</f>
        <v>3.5235955056179775</v>
      </c>
      <c r="DK11" s="67">
        <f>IFERROR(VLOOKUP($B11,RD[#All],DK$2,0)/DK$1,"")</f>
        <v>3.521930919683729</v>
      </c>
      <c r="DL11" s="67">
        <f>IFERROR(VLOOKUP($B11,RD[#All],DL$2,0)/DL$1,"")</f>
        <v>3.5672076570952975</v>
      </c>
      <c r="DM11" s="67">
        <f>IFERROR(VLOOKUP($B11,RD[#All],DM$2,0)/DM$1,"")</f>
        <v>3.6213483146067413</v>
      </c>
      <c r="DN11" s="67">
        <f>IFERROR(VLOOKUP($B11,RD[#All],DN$2,0)/DN$1,"")</f>
        <v>3.5808988764044947</v>
      </c>
      <c r="DO11" s="67">
        <f>IFERROR(VLOOKUP($B11,RD[#All],DO$2,0)/DO$1,"")</f>
        <v>3.5503512880562065</v>
      </c>
      <c r="DP11" s="67">
        <f>IFERROR(VLOOKUP($B11,RD[#All],DP$2,0)/DP$1,"")</f>
        <v>3.5089471493965876</v>
      </c>
      <c r="DQ11" s="67">
        <f>IFERROR(VLOOKUP($B11,RD[#All],DQ$2,0)/DQ$1,"")</f>
        <v>3.5618809821057016</v>
      </c>
      <c r="DR11" s="67">
        <f>IFERROR(VLOOKUP($B11,RD[#All],DR$2,0)/DR$1,"")</f>
        <v>3.5737827715355808</v>
      </c>
      <c r="DS11" s="67">
        <f>IFERROR(VLOOKUP($B11,RD[#All],DS$2,0)/DS$1,"")</f>
        <v>3.6224719101123597</v>
      </c>
      <c r="DT11" s="67">
        <f>IFERROR(VLOOKUP($B11,RD[#All],DT$2,0)/DT$1,"")</f>
        <v>3.3258426966292136</v>
      </c>
      <c r="DU11" s="67">
        <f>IFERROR(VLOOKUP($B11,RD[#All],DU$2,0)/DU$1,"")</f>
        <v>3.3458177278401999</v>
      </c>
      <c r="DV11" s="67">
        <f>IFERROR(VLOOKUP($B11,RD[#All],DV$2,0)/DV$1,"")</f>
        <v>3.5805243445692883</v>
      </c>
      <c r="DW11" s="67">
        <f>IFERROR(VLOOKUP($B11,RD[#All],DW$2,0)/DW$1,"")</f>
        <v>3.5243445692883895</v>
      </c>
      <c r="DX11" s="67">
        <f>IFERROR(VLOOKUP($B11,RD[#All],DX$2,0)/DX$1,"")</f>
        <v>3.5255930087390763</v>
      </c>
      <c r="DY11" s="67">
        <f>IFERROR(VLOOKUP($B11,RD[#All],DY$2,0)/DY$1,"")</f>
        <v>3.5805243445692883</v>
      </c>
      <c r="DZ11" s="67">
        <f>IFERROR(VLOOKUP($B11,RD[#All],DZ$2,0)/DZ$1,"")</f>
        <v>3.5430711610486894</v>
      </c>
      <c r="EA11" s="67">
        <f>IFERROR(VLOOKUP($B11,RD[#All],EA$2,0)/EA$1,"")</f>
        <v>3.628797336662505</v>
      </c>
      <c r="EB11" s="67">
        <f>IFERROR(VLOOKUP($B11,RD[#All],EB$2,0)/EB$1,"")</f>
        <v>3.5968372867249276</v>
      </c>
      <c r="EC11" s="67">
        <f>IFERROR(VLOOKUP($B11,RD[#All],EC$2,0)/EC$1,"")</f>
        <v>3.3089023336214347</v>
      </c>
      <c r="ED11" s="67">
        <f>IFERROR(VLOOKUP($B11,RD[#All],ED$2,0)/ED$1,"")</f>
        <v>3.620397579948142</v>
      </c>
      <c r="EE11" s="67">
        <f>IFERROR(VLOOKUP($B11,RD[#All],EE$2,0)/EE$1,"")</f>
        <v>3.6715643906655142</v>
      </c>
      <c r="EF11" s="67">
        <f>IFERROR(VLOOKUP($B11,RD[#All],EF$2,0)/EF$1,"")</f>
        <v>3.6976506639427988</v>
      </c>
      <c r="EG11" s="67">
        <f>IFERROR(VLOOKUP($B11,RD[#All],EG$2,0)/EG$1,"")</f>
        <v>3.7290209790209792</v>
      </c>
      <c r="EH11" s="67">
        <f>IFERROR(VLOOKUP($B11,RD[#All],EH$2,0)/EH$1,"")</f>
        <v>3.5646853146853146</v>
      </c>
      <c r="EI11" s="67">
        <f>IFERROR(VLOOKUP($B11,RD[#All],EI$2,0)/EI$1,"")</f>
        <v>3.7248251748251748</v>
      </c>
      <c r="EJ11" s="67">
        <f>IFERROR(VLOOKUP($B11,RD[#All],EJ$2,0)/EJ$1,"")</f>
        <v>3.7073426573426573</v>
      </c>
      <c r="EK11" s="67">
        <f>IFERROR(VLOOKUP($B11,RD[#All],EK$2,0)/EK$1,"")</f>
        <v>3.6915056179775281</v>
      </c>
      <c r="EL11" s="67">
        <f>IFERROR(VLOOKUP($B11,RD[#All],EL$2,0)/EL$1,"")</f>
        <v>3.2812734082397004</v>
      </c>
      <c r="EM11" s="67">
        <f>IFERROR(VLOOKUP($B11,RD[#All],EM$2,0)/EM$1,"")</f>
        <v>3.6283491789109767</v>
      </c>
      <c r="EN11" s="67">
        <f>IFERROR(VLOOKUP($B11,RD[#All],EN$2,0)/EN$1,"")</f>
        <v>3.5495246326707002</v>
      </c>
      <c r="EO11" s="67">
        <f>IFERROR(VLOOKUP($B11,RD[#All],EO$2,0)/EO$1,"")</f>
        <v>3.6704119850187267</v>
      </c>
      <c r="EP11" s="67">
        <f>IFERROR(VLOOKUP($B11,RD[#All],EP$2,0)/EP$1,"")</f>
        <v>3.7133967156439063</v>
      </c>
      <c r="EQ11" s="67">
        <f>IFERROR(VLOOKUP($B11,RD[#All],EQ$2,0)/EQ$1,"")</f>
        <v>3.5659176029962549</v>
      </c>
      <c r="ER11" s="67">
        <f>IFERROR(VLOOKUP($B11,RD[#All],ER$2,0)/ER$1,"")</f>
        <v>3.6380293863439928</v>
      </c>
      <c r="ES11" s="67">
        <f>IFERROR(VLOOKUP($B11,RD[#All],ES$2,0)/ES$1,"")</f>
        <v>3.6104868913857677</v>
      </c>
      <c r="ET11" s="67">
        <f>IFERROR(VLOOKUP($B11,RD[#All],ET$2,0)/ET$1,"")</f>
        <v>3.6902962206332997</v>
      </c>
      <c r="EU11" s="67">
        <f>IFERROR(VLOOKUP($B11,RD[#All],EU$2,0)/EU$1,"")</f>
        <v>3.6145203111495245</v>
      </c>
      <c r="EV11" s="67">
        <f>IFERROR(VLOOKUP($B11,RD[#All],EV$2,0)/EV$1,"")</f>
        <v>3.6556611927398448</v>
      </c>
      <c r="EW11" s="67">
        <f>IFERROR(VLOOKUP($B11,RD[#All],EW$2,0)/EW$1,"")</f>
        <v>3.6535868625756263</v>
      </c>
      <c r="EX11" s="67">
        <f>IFERROR(VLOOKUP($B11,RD[#All],EX$2,0)/EX$1,"")</f>
        <v>3.5872659176029962</v>
      </c>
      <c r="EY11" s="67">
        <f>IFERROR(VLOOKUP($B11,RD[#All],EY$2,0)/EY$1,"")</f>
        <v>3.5761964211402417</v>
      </c>
      <c r="EZ11" s="67">
        <f>IFERROR(VLOOKUP($B11,RD[#All],EZ$2,0)/EZ$1,"")</f>
        <v>3.553183520599251</v>
      </c>
      <c r="FA11" s="67">
        <f>IFERROR(VLOOKUP($B11,RD[#All],FA$2,0)/FA$1,"")</f>
        <v>3.5419475655430714</v>
      </c>
      <c r="FB11" s="67">
        <f>IFERROR(VLOOKUP($B11,RD[#All],FB$2,0)/FB$1,"")</f>
        <v>3.5580524344569286</v>
      </c>
      <c r="FC11" s="67">
        <f>IFERROR(VLOOKUP($B11,RD[#All],FC$2,0)/FC$1,"")</f>
        <v>3.6239700374531836</v>
      </c>
      <c r="FD11" s="67">
        <f>IFERROR(VLOOKUP($B11,RD[#All],FD$2,0)/FD$1,"")</f>
        <v>3.6985018726591758</v>
      </c>
      <c r="FE11" s="67">
        <f>IFERROR(VLOOKUP($B11,RD[#All],FE$2,0)/FE$1,"")</f>
        <v>3.6662878787878785</v>
      </c>
      <c r="FF11" s="67">
        <f>IFERROR(VLOOKUP($B11,RD[#All],FF$2,0)/FF$1,"")</f>
        <v>3.5625</v>
      </c>
      <c r="FG11" s="67">
        <f>IFERROR(VLOOKUP($B11,RD[#All],FG$2,0)/FG$1,"")</f>
        <v>3.6461279461279466</v>
      </c>
      <c r="FH11" s="67">
        <f>IFERROR(VLOOKUP($B11,RD[#All],FH$2,0)/FH$1,"")</f>
        <v>3.5151515151515151</v>
      </c>
      <c r="FI11" s="67">
        <f>IFERROR(VLOOKUP($B11,RD[#All],FI$2,0)/FI$1,"")</f>
        <v>3.5370370370370372</v>
      </c>
      <c r="FJ11" s="67">
        <f>IFERROR(VLOOKUP($B11,RD[#All],FJ$2,0)/FJ$1,"")</f>
        <v>3.5168350168350169</v>
      </c>
      <c r="FK11" s="67">
        <f>IFERROR(VLOOKUP($B11,RD[#All],FK$2,0)/FK$1,"")</f>
        <v>3.6393939393939396</v>
      </c>
      <c r="FL11" s="67">
        <f>IFERROR(VLOOKUP($B11,RD[#All],FL$2,0)/FL$1,"")</f>
        <v>3.5778181818181816</v>
      </c>
      <c r="FM11" s="67">
        <f>IFERROR(VLOOKUP($B11,RD[#All],FM$2,0)/FM$1,"")</f>
        <v>3.5712121212121208</v>
      </c>
      <c r="FN11" s="67">
        <f>IFERROR(VLOOKUP($B11,RD[#All],FN$2,0)/FN$1,"")</f>
        <v>3.5188552188552187</v>
      </c>
      <c r="FO11" s="67">
        <f>IFERROR(VLOOKUP($B11,RD[#All],FO$2,0)/FO$1,"")</f>
        <v>3.5390151515151516</v>
      </c>
      <c r="FP11" s="67">
        <f>IFERROR(VLOOKUP($B11,RD[#All],FP$2,0)/FP$1,"")</f>
        <v>3.4909090909090907</v>
      </c>
      <c r="FQ11" s="67">
        <f>IFERROR(VLOOKUP($B11,RD[#All],FQ$2,0)/FQ$1,"")</f>
        <v>3.5970909090909093</v>
      </c>
      <c r="FR11" s="67">
        <f>IFERROR(VLOOKUP($B11,RD[#All],FR$2,0)/FR$1,"")</f>
        <v>3.5250909090909088</v>
      </c>
      <c r="FS11" s="67">
        <f>IFERROR(VLOOKUP($B11,RD[#All],FS$2,0)/FS$1,"")</f>
        <v>3.5441077441077438</v>
      </c>
      <c r="FT11" s="67">
        <f>IFERROR(VLOOKUP($B11,RD[#All],FT$2,0)/FT$1,"")</f>
        <v>3.2480000000000002</v>
      </c>
      <c r="FU11" s="67">
        <f>IFERROR(VLOOKUP($B11,RD[#All],FU$2,0)/FU$1,"")</f>
        <v>3.5966329966329966</v>
      </c>
      <c r="FV11" s="67">
        <f>IFERROR(VLOOKUP($B11,RD[#All],FV$2,0)/FV$1,"")</f>
        <v>3.6333333333333333</v>
      </c>
      <c r="FW11" s="67">
        <f>IFERROR(VLOOKUP($B11,RD[#All],FW$2,0)/FW$1,"")</f>
        <v>3.6931818181818183</v>
      </c>
      <c r="FX11" s="67">
        <f>IFERROR(VLOOKUP($B11,RD[#All],FX$2,0)/FX$1,"")</f>
        <v>3.6545454545454543</v>
      </c>
      <c r="FY11" s="67">
        <f>IFERROR(VLOOKUP($B11,RD[#All],FY$2,0)/FY$1,"")</f>
        <v>3.6074074074074076</v>
      </c>
      <c r="FZ11" s="67">
        <f>IFERROR(VLOOKUP($B11,RD[#All],FZ$2,0)/FZ$1,"")</f>
        <v>3.6212121212121211</v>
      </c>
      <c r="GA11" s="67">
        <f>IFERROR(VLOOKUP($B11,RD[#All],GA$2,0)/GA$1,"")</f>
        <v>3.5384615384615383</v>
      </c>
      <c r="GB11" s="67">
        <f>IFERROR(VLOOKUP($B11,RD[#All],GB$2,0)/GB$1,"")</f>
        <v>3.5562289562289564</v>
      </c>
      <c r="GC11" s="67">
        <f>IFERROR(VLOOKUP($B11,RD[#All],GC$2,0)/GC$1,"")</f>
        <v>3.5360269360269361</v>
      </c>
      <c r="GD11" s="67">
        <f>IFERROR(VLOOKUP($B11,RD[#All],GD$2,0)/GD$1,"")</f>
        <v>3.6727272727272728</v>
      </c>
      <c r="GE11" s="67">
        <f>IFERROR(VLOOKUP($B11,RD[#All],GE$2,0)/GE$1,"")</f>
        <v>3.5702797202797205</v>
      </c>
      <c r="GF11" s="67">
        <f>IFERROR(VLOOKUP($B11,RD[#All],GF$2,0)/GF$1,"")</f>
        <v>3.6417508417508415</v>
      </c>
      <c r="GG11" s="67">
        <f>IFERROR(VLOOKUP($B11,RD[#All],GG$2,0)/GG$1,"")</f>
        <v>3.5563636363636362</v>
      </c>
      <c r="GH11" s="67">
        <f>IFERROR(VLOOKUP($B11,RD[#All],GH$2,0)/GH$1,"")</f>
        <v>3.6</v>
      </c>
      <c r="GI11" s="67">
        <f>IFERROR(VLOOKUP($B11,RD[#All],GI$2,0)/GI$1,"")</f>
        <v>3.5014545454545454</v>
      </c>
      <c r="GJ11" s="67">
        <f>IFERROR(VLOOKUP($B11,RD[#All],GJ$2,0)/GJ$1,"")</f>
        <v>3.2604895104895104</v>
      </c>
      <c r="GK11" s="67">
        <f>IFERROR(VLOOKUP($B11,RD[#All],GK$2,0)/GK$1,"")</f>
        <v>3.5810606060606061</v>
      </c>
      <c r="GL11" s="67">
        <f>IFERROR(VLOOKUP($B11,RD[#All],GL$2,0)/GL$1,"")</f>
        <v>3.663257575757576</v>
      </c>
      <c r="GM11" s="67">
        <f>IFERROR(VLOOKUP($B11,RD[#All],GM$2,0)/GM$1,"")</f>
        <v>3.6333333333333333</v>
      </c>
      <c r="GN11" s="67">
        <f>IFERROR(VLOOKUP($B11,RD[#All],GN$2,0)/GN$1,"")</f>
        <v>3.6799242424242422</v>
      </c>
      <c r="GO11" s="67">
        <f>IFERROR(VLOOKUP($B11,RD[#All],GO$2,0)/GO$1,"")</f>
        <v>3.6208333333333331</v>
      </c>
      <c r="GP11" s="67">
        <f>IFERROR(VLOOKUP($B11,RD[#All],GP$2,0)/GP$1,"")</f>
        <v>3.5795454545454546</v>
      </c>
      <c r="GQ11" s="67">
        <f>IFERROR(VLOOKUP($B11,RD[#All],GQ$2,0)/GQ$1,"")</f>
        <v>3.6159090909090907</v>
      </c>
      <c r="GR11" s="67">
        <f>IFERROR(VLOOKUP($B11,RD[#All],GR$2,0)/GR$1,"")</f>
        <v>3.5965909090909092</v>
      </c>
      <c r="GS11" s="67" t="str">
        <f>IFERROR(VLOOKUP($B11,RD[#All],GS$2,0)/GS$1,"")</f>
        <v/>
      </c>
      <c r="GT11" s="67" t="str">
        <f>IFERROR(VLOOKUP($B11,RD[#All],GT$2,0)/GT$1,"")</f>
        <v/>
      </c>
      <c r="GU11" s="67">
        <f>IFERROR(VLOOKUP($B11,RD[#All],GU$2,0)/GU$1,"")</f>
        <v>0</v>
      </c>
      <c r="GV11" s="67">
        <f>IFERROR(VLOOKUP($B11,RD[#All],GV$2,0)/GV$1,"")</f>
        <v>3.5786708694510114</v>
      </c>
      <c r="GW11" s="67">
        <f>IFERROR(VLOOKUP($B11,RD[#All],GW$2,0)/GW$1,"")</f>
        <v>3.5432372505543235</v>
      </c>
      <c r="GX11" s="67" t="str">
        <f>IFERROR(VLOOKUP($B11,RD[#All],GX$2,0)/GX$1,"")</f>
        <v/>
      </c>
      <c r="GY11" s="67">
        <f>IFERROR(VLOOKUP($B11,RD[#All],GY$2,0)/GY$1,"")</f>
        <v>3.5338345864661651</v>
      </c>
      <c r="GZ11" s="67">
        <f>IFERROR(VLOOKUP($B11,RD[#All],GZ$2,0)/GZ$1,"")</f>
        <v>3.6370786516853935</v>
      </c>
      <c r="HA11" s="67">
        <f>IFERROR(VLOOKUP($B11,RD[#All],HA$2,0)/HA$1,"")</f>
        <v>3.5805243445692883</v>
      </c>
      <c r="HB11" s="67">
        <f>IFERROR(VLOOKUP($B11,RD[#All],HB$2,0)/HB$1,"")</f>
        <v>3.5921348314606742</v>
      </c>
      <c r="HC11" s="67">
        <f>IFERROR(VLOOKUP($B11,RD[#All],HC$2,0)/HC$1,"")</f>
        <v>3.2127340823970036</v>
      </c>
      <c r="HD11" s="67">
        <f>IFERROR(VLOOKUP($B11,RD[#All],HD$2,0)/HD$1,"")</f>
        <v>3.6749063670411988</v>
      </c>
      <c r="HE11" s="67">
        <f>IFERROR(VLOOKUP($B11,RD[#All],HE$2,0)/HE$1,"")</f>
        <v>3.6191011235955055</v>
      </c>
      <c r="HF11" s="67">
        <f>IFERROR(VLOOKUP($B11,RD[#All],HF$2,0)/HF$1,"")</f>
        <v>3.648314606741573</v>
      </c>
      <c r="HG11" s="67">
        <f>IFERROR(VLOOKUP($B11,RD[#All],HG$2,0)/HG$1,"")</f>
        <v>3.5460674157303371</v>
      </c>
      <c r="HH11" s="67">
        <f>IFERROR(VLOOKUP($B11,RD[#All],HH$2,0)/HH$1,"")</f>
        <v>3.583520599250936</v>
      </c>
      <c r="HI11" s="67">
        <f>IFERROR(VLOOKUP($B11,RD[#All],HI$2,0)/HI$1,"")</f>
        <v>3.5516853932584267</v>
      </c>
      <c r="HJ11" s="67">
        <f>IFERROR(VLOOKUP($B11,RD[#All],HJ$2,0)/HJ$1,"")</f>
        <v>3.5543071161048689</v>
      </c>
      <c r="HK11" s="67">
        <f>IFERROR(VLOOKUP($B11,RD[#All],HK$2,0)/HK$1,"")</f>
        <v>3.537245110278818</v>
      </c>
      <c r="HL11" s="67">
        <f>IFERROR(VLOOKUP($B11,RD[#All],HL$2,0)/HL$1,"")</f>
        <v>3.8052434456928839</v>
      </c>
      <c r="HM11" s="67">
        <f>IFERROR(VLOOKUP($B11,RD[#All],HM$2,0)/HM$1,"")</f>
        <v>3.8110165696372591</v>
      </c>
      <c r="HN11" s="67">
        <f>IFERROR(VLOOKUP($B11,RD[#All],HN$2,0)/HN$1,"")</f>
        <v>3.7662337662337659</v>
      </c>
      <c r="HO11" s="67">
        <f>IFERROR(VLOOKUP($B11,RD[#All],HO$2,0)/HO$1,"")</f>
        <v>3.766980146290491</v>
      </c>
      <c r="HP11" s="67">
        <f>IFERROR(VLOOKUP($B11,RD[#All],HP$2,0)/HP$1,"")</f>
        <v>3.6990595611285269</v>
      </c>
      <c r="HQ11" s="67">
        <f>IFERROR(VLOOKUP($B11,RD[#All],HQ$2,0)/HQ$1,"")</f>
        <v>3.5675805675805679</v>
      </c>
      <c r="HR11" s="67">
        <f>IFERROR(VLOOKUP($B11,RD[#All],HR$2,0)/HR$1,"")</f>
        <v>3.5429524603836531</v>
      </c>
      <c r="HS11" s="67">
        <f>IFERROR(VLOOKUP($B11,RD[#All],HS$2,0)/HS$1,"")</f>
        <v>3.6185168539325843</v>
      </c>
      <c r="HT11" s="67">
        <f>IFERROR(VLOOKUP($B11,RD[#All],HT$2,0)/HT$1,"")</f>
        <v>3.5868497711194345</v>
      </c>
      <c r="HU11" s="67">
        <f>IFERROR(VLOOKUP($B11,RD[#All],HU$2,0)/HU$1,"")</f>
        <v>3.5073465859982713</v>
      </c>
      <c r="HV11" s="67">
        <f>IFERROR(VLOOKUP($B11,RD[#All],HV$2,0)/HV$1,"")</f>
        <v>3.5111495246326707</v>
      </c>
      <c r="HW11" s="67">
        <f>IFERROR(VLOOKUP($B11,RD[#All],HW$2,0)/HW$1,"")</f>
        <v>3.6728089887640452</v>
      </c>
      <c r="HX11" s="67">
        <f>IFERROR(VLOOKUP($B11,RD[#All],HX$2,0)/HX$1,"")</f>
        <v>3.5764909248055314</v>
      </c>
      <c r="HY11" s="67">
        <f>IFERROR(VLOOKUP($B11,RD[#All],HY$2,0)/HY$1,"")</f>
        <v>3.5562213899292554</v>
      </c>
      <c r="HZ11" s="67">
        <f>IFERROR(VLOOKUP($B11,RD[#All],HZ$2,0)/HZ$1,"")</f>
        <v>3.5891801914273822</v>
      </c>
      <c r="IA11" s="67">
        <f>IFERROR(VLOOKUP($B11,RD[#All],IA$2,0)/IA$1,"")</f>
        <v>3.6173271173271178</v>
      </c>
      <c r="IB11" s="67">
        <f>IFERROR(VLOOKUP($B11,RD[#All],IB$2,0)/IB$1,"")</f>
        <v>3.6515151515151518</v>
      </c>
      <c r="IC11" s="67">
        <f>IFERROR(VLOOKUP($B11,RD[#All],IC$2,0)/IC$1,"")</f>
        <v>3.5314685314685317</v>
      </c>
      <c r="ID11" s="67">
        <f>IFERROR(VLOOKUP($B11,RD[#All],ID$2,0)/ID$1,"")</f>
        <v>3.5488215488215489</v>
      </c>
      <c r="IE11" s="67">
        <f>IFERROR(VLOOKUP($B11,RD[#All],IE$2,0)/IE$1,"")</f>
        <v>3.5511111111111111</v>
      </c>
      <c r="IF11" s="67" t="str">
        <f>IFERROR(VLOOKUP($B11,RD[#All],IF$2,0)/IF$1,"")</f>
        <v/>
      </c>
      <c r="IG11" s="67">
        <f>IFERROR(VLOOKUP($B11,RD[#All],IG$2,0)/IG$1,"")</f>
        <v>3.8069629210302858</v>
      </c>
      <c r="IH11" s="67">
        <f>IFERROR(VLOOKUP($B11,RD[#All],IH$2,0)/IH$1,"")</f>
        <v>3.556252176941832</v>
      </c>
      <c r="II11" s="67">
        <f>IFERROR(VLOOKUP($B11,RD[#All],II$2,0)/II$1,"")</f>
        <v>3.6069651741293534</v>
      </c>
      <c r="IJ11" s="67">
        <f>IFERROR(VLOOKUP($B11,RD[#All],IJ$2,0)/IJ$1,"")</f>
        <v>3.4942012719790494</v>
      </c>
      <c r="IK11" s="67">
        <f>IFERROR(VLOOKUP($B11,RD[#All],IK$2,0)/IK$1,"")</f>
        <v>3.5431235431235435</v>
      </c>
      <c r="IL11" s="67" t="str">
        <f>IFERROR(VLOOKUP($B11,RD[#All],IL$2,0)/IL$1,"")</f>
        <v/>
      </c>
      <c r="IM11" s="67" t="str">
        <f>IFERROR(VLOOKUP($B11,RD[#All],IM$2,0)/IM$1,"")</f>
        <v/>
      </c>
      <c r="IN11" s="67">
        <f>IFERROR(VLOOKUP($B11,RD[#All],IN$2,0)/IN$1,"")</f>
        <v>3.7659352142110762</v>
      </c>
      <c r="IO11" s="67">
        <f>IFERROR(VLOOKUP($B11,RD[#All],IO$2,0)/IO$1,"")</f>
        <v>3.7460815047021945</v>
      </c>
      <c r="IP11" s="67">
        <f>IFERROR(VLOOKUP($B11,RD[#All],IP$2,0)/IP$1,"")</f>
        <v>4.2494025635455133</v>
      </c>
      <c r="IQ11" s="67">
        <f>IFERROR(VLOOKUP($B11,RD[#All],IQ$2,0)/IQ$1,"")</f>
        <v>3.5264180264180269</v>
      </c>
      <c r="IR11" s="67">
        <f>IFERROR(VLOOKUP($B11,RD[#All],IR$2,0)/IR$1,"")</f>
        <v>3.6111111111111112</v>
      </c>
      <c r="IS11" s="86">
        <f>IFERROR(AVERAGEIF(Inv_SY_B[[#This Row],[BLK1_INV1]:[BLK8_INV27]],"&gt;"&amp;0.1,Inv_SY_B[[#This Row],[BLK1_INV1]:[BLK8_INV27]]),"")</f>
        <v>3.5983964387004708</v>
      </c>
    </row>
    <row r="12" spans="2:253" x14ac:dyDescent="0.25">
      <c r="B12" s="85">
        <f t="shared" si="0"/>
        <v>45837</v>
      </c>
      <c r="C12" s="67">
        <f>IFERROR(VLOOKUP($B12,RD[#All],C$2,0)/C$1,"")</f>
        <v>3.1564390665514259</v>
      </c>
      <c r="D12" s="67">
        <f>IFERROR(VLOOKUP($B12,RD[#All],D$2,0)/D$1,"")</f>
        <v>3.2221261884183234</v>
      </c>
      <c r="E12" s="67">
        <f>IFERROR(VLOOKUP($B12,RD[#All],E$2,0)/E$1,"")</f>
        <v>3.2284644194756553</v>
      </c>
      <c r="F12" s="67">
        <f>IFERROR(VLOOKUP($B12,RD[#All],F$2,0)/F$1,"")</f>
        <v>3.2172284644194757</v>
      </c>
      <c r="G12" s="67">
        <f>IFERROR(VLOOKUP($B12,RD[#All],G$2,0)/G$1,"")</f>
        <v>3.2082973206568712</v>
      </c>
      <c r="H12" s="67">
        <f>IFERROR(VLOOKUP($B12,RD[#All],H$2,0)/H$1,"")</f>
        <v>3.2097378277153559</v>
      </c>
      <c r="I12" s="67">
        <f>IFERROR(VLOOKUP($B12,RD[#All],I$2,0)/I$1,"")</f>
        <v>3.2247191011235956</v>
      </c>
      <c r="J12" s="67">
        <f>IFERROR(VLOOKUP($B12,RD[#All],J$2,0)/J$1,"")</f>
        <v>3.2359550561797752</v>
      </c>
      <c r="K12" s="67">
        <f>IFERROR(VLOOKUP($B12,RD[#All],K$2,0)/K$1,"")</f>
        <v>3.2071910112359552</v>
      </c>
      <c r="L12" s="67">
        <f>IFERROR(VLOOKUP($B12,RD[#All],L$2,0)/L$1,"")</f>
        <v>3.2215730337078652</v>
      </c>
      <c r="M12" s="67">
        <f>IFERROR(VLOOKUP($B12,RD[#All],M$2,0)/M$1,"")</f>
        <v>3.2059925093632957</v>
      </c>
      <c r="N12" s="67">
        <f>IFERROR(VLOOKUP($B12,RD[#All],N$2,0)/N$1,"")</f>
        <v>3.1453183520599248</v>
      </c>
      <c r="O12" s="67">
        <f>IFERROR(VLOOKUP($B12,RD[#All],O$2,0)/O$1,"")</f>
        <v>3.1423220973782771</v>
      </c>
      <c r="P12" s="67">
        <f>IFERROR(VLOOKUP($B12,RD[#All],P$2,0)/P$1,"")</f>
        <v>3.2972420837589378</v>
      </c>
      <c r="Q12" s="67">
        <f>IFERROR(VLOOKUP($B12,RD[#All],Q$2,0)/Q$1,"")</f>
        <v>3.2172284644194757</v>
      </c>
      <c r="R12" s="67">
        <f>IFERROR(VLOOKUP($B12,RD[#All],R$2,0)/R$1,"")</f>
        <v>3.1880149812734082</v>
      </c>
      <c r="S12" s="67">
        <f>IFERROR(VLOOKUP($B12,RD[#All],S$2,0)/S$1,"")</f>
        <v>3.191011235955056</v>
      </c>
      <c r="T12" s="67">
        <f>IFERROR(VLOOKUP($B12,RD[#All],T$2,0)/T$1,"")</f>
        <v>3.1872659176029963</v>
      </c>
      <c r="U12" s="67">
        <f>IFERROR(VLOOKUP($B12,RD[#All],U$2,0)/U$1,"")</f>
        <v>3.1979256698357821</v>
      </c>
      <c r="V12" s="67">
        <f>IFERROR(VLOOKUP($B12,RD[#All],V$2,0)/V$1,"")</f>
        <v>3.2082973206568712</v>
      </c>
      <c r="W12" s="67">
        <f>IFERROR(VLOOKUP($B12,RD[#All],W$2,0)/W$1,"")</f>
        <v>3.1797752808988764</v>
      </c>
      <c r="X12" s="67">
        <f>IFERROR(VLOOKUP($B12,RD[#All],X$2,0)/X$1,"")</f>
        <v>3.2284644194756553</v>
      </c>
      <c r="Y12" s="67">
        <f>IFERROR(VLOOKUP($B12,RD[#All],Y$2,0)/Y$1,"")</f>
        <v>3.1391529818496111</v>
      </c>
      <c r="Z12" s="67">
        <f>IFERROR(VLOOKUP($B12,RD[#All],Z$2,0)/Z$1,"")</f>
        <v>3.225967540574282</v>
      </c>
      <c r="AA12" s="67">
        <f>IFERROR(VLOOKUP($B12,RD[#All],AA$2,0)/AA$1,"")</f>
        <v>3.1149524632670702</v>
      </c>
      <c r="AB12" s="67">
        <f>IFERROR(VLOOKUP($B12,RD[#All],AB$2,0)/AB$1,"")</f>
        <v>3.2117545375972343</v>
      </c>
      <c r="AC12" s="67">
        <f>IFERROR(VLOOKUP($B12,RD[#All],AC$2,0)/AC$1,"")</f>
        <v>3.1184096802074328</v>
      </c>
      <c r="AD12" s="67">
        <f>IFERROR(VLOOKUP($B12,RD[#All],AD$2,0)/AD$1,"")</f>
        <v>3.1893466500208074</v>
      </c>
      <c r="AE12" s="67">
        <f>IFERROR(VLOOKUP($B12,RD[#All],AE$2,0)/AE$1,"")</f>
        <v>3.2159800249687889</v>
      </c>
      <c r="AF12" s="67">
        <f>IFERROR(VLOOKUP($B12,RD[#All],AF$2,0)/AF$1,"")</f>
        <v>3.1434040782355392</v>
      </c>
      <c r="AG12" s="67">
        <f>IFERROR(VLOOKUP($B12,RD[#All],AG$2,0)/AG$1,"")</f>
        <v>3.1693716188098211</v>
      </c>
      <c r="AH12" s="67">
        <f>IFERROR(VLOOKUP($B12,RD[#All],AH$2,0)/AH$1,"")</f>
        <v>3.0535164377861008</v>
      </c>
      <c r="AI12" s="67">
        <f>IFERROR(VLOOKUP($B12,RD[#All],AI$2,0)/AI$1,"")</f>
        <v>3.1485849056603774</v>
      </c>
      <c r="AJ12" s="67">
        <f>IFERROR(VLOOKUP($B12,RD[#All],AJ$2,0)/AJ$1,"")</f>
        <v>3.2049021073083246</v>
      </c>
      <c r="AK12" s="67">
        <f>IFERROR(VLOOKUP($B12,RD[#All],AK$2,0)/AK$1,"")</f>
        <v>3.1797752808988764</v>
      </c>
      <c r="AL12" s="67">
        <f>IFERROR(VLOOKUP($B12,RD[#All],AL$2,0)/AL$1,"")</f>
        <v>3.2050853128136505</v>
      </c>
      <c r="AM12" s="67">
        <f>IFERROR(VLOOKUP($B12,RD[#All],AM$2,0)/AM$1,"")</f>
        <v>3.2059925093632957</v>
      </c>
      <c r="AN12" s="67">
        <f>IFERROR(VLOOKUP($B12,RD[#All],AN$2,0)/AN$1,"")</f>
        <v>3.1048689138576777</v>
      </c>
      <c r="AO12" s="67">
        <f>IFERROR(VLOOKUP($B12,RD[#All],AO$2,0)/AO$1,"")</f>
        <v>3.161048689138577</v>
      </c>
      <c r="AP12" s="67">
        <f>IFERROR(VLOOKUP($B12,RD[#All],AP$2,0)/AP$1,"")</f>
        <v>3.2209737827715355</v>
      </c>
      <c r="AQ12" s="67">
        <f>IFERROR(VLOOKUP($B12,RD[#All],AQ$2,0)/AQ$1,"")</f>
        <v>3.1310861423220975</v>
      </c>
      <c r="AR12" s="67">
        <f>IFERROR(VLOOKUP($B12,RD[#All],AR$2,0)/AR$1,"")</f>
        <v>3.1239700374531836</v>
      </c>
      <c r="AS12" s="67">
        <f>IFERROR(VLOOKUP($B12,RD[#All],AS$2,0)/AS$1,"")</f>
        <v>3.1685393258426968</v>
      </c>
      <c r="AT12" s="67">
        <f>IFERROR(VLOOKUP($B12,RD[#All],AT$2,0)/AT$1,"")</f>
        <v>3.0681647940074908</v>
      </c>
      <c r="AU12" s="67">
        <f>IFERROR(VLOOKUP($B12,RD[#All],AU$2,0)/AU$1,"")</f>
        <v>3.1947565543071161</v>
      </c>
      <c r="AV12" s="67">
        <f>IFERROR(VLOOKUP($B12,RD[#All],AV$2,0)/AV$1,"")</f>
        <v>3.2059925093632957</v>
      </c>
      <c r="AW12" s="67">
        <f>IFERROR(VLOOKUP($B12,RD[#All],AW$2,0)/AW$1,"")</f>
        <v>3.1149524632670702</v>
      </c>
      <c r="AX12" s="67">
        <f>IFERROR(VLOOKUP($B12,RD[#All],AX$2,0)/AX$1,"")</f>
        <v>3.1685393258426968</v>
      </c>
      <c r="AY12" s="67">
        <f>IFERROR(VLOOKUP($B12,RD[#All],AY$2,0)/AY$1,"")</f>
        <v>3.1712359550561797</v>
      </c>
      <c r="AZ12" s="67">
        <f>IFERROR(VLOOKUP($B12,RD[#All],AZ$2,0)/AZ$1,"")</f>
        <v>3.0964494382022472</v>
      </c>
      <c r="BA12" s="67">
        <f>IFERROR(VLOOKUP($B12,RD[#All],BA$2,0)/BA$1,"")</f>
        <v>3.1835205992509361</v>
      </c>
      <c r="BB12" s="67">
        <f>IFERROR(VLOOKUP($B12,RD[#All],BB$2,0)/BB$1,"")</f>
        <v>3.1985018726591758</v>
      </c>
      <c r="BC12" s="67">
        <f>IFERROR(VLOOKUP($B12,RD[#All],BC$2,0)/BC$1,"")</f>
        <v>3.2392842280482732</v>
      </c>
      <c r="BD12" s="67">
        <f>IFERROR(VLOOKUP($B12,RD[#All],BD$2,0)/BD$1,"")</f>
        <v>3.1993341656263006</v>
      </c>
      <c r="BE12" s="67">
        <f>IFERROR(VLOOKUP($B12,RD[#All],BE$2,0)/BE$1,"")</f>
        <v>3.1623163353500434</v>
      </c>
      <c r="BF12" s="67">
        <f>IFERROR(VLOOKUP($B12,RD[#All],BF$2,0)/BF$1,"")</f>
        <v>3.1776945484810653</v>
      </c>
      <c r="BG12" s="67">
        <f>IFERROR(VLOOKUP($B12,RD[#All],BG$2,0)/BG$1,"")</f>
        <v>3.2</v>
      </c>
      <c r="BH12" s="67">
        <f>IFERROR(VLOOKUP($B12,RD[#All],BH$2,0)/BH$1,"")</f>
        <v>3.1711610486891386</v>
      </c>
      <c r="BI12" s="67">
        <f>IFERROR(VLOOKUP($B12,RD[#All],BI$2,0)/BI$1,"")</f>
        <v>3.1960049937578026</v>
      </c>
      <c r="BJ12" s="67">
        <f>IFERROR(VLOOKUP($B12,RD[#All],BJ$2,0)/BJ$1,"")</f>
        <v>3.1074490220557633</v>
      </c>
      <c r="BK12" s="67">
        <f>IFERROR(VLOOKUP($B12,RD[#All],BK$2,0)/BK$1,"")</f>
        <v>3.2059925093632957</v>
      </c>
      <c r="BL12" s="67">
        <f>IFERROR(VLOOKUP($B12,RD[#All],BL$2,0)/BL$1,"")</f>
        <v>3.2519237203077953</v>
      </c>
      <c r="BM12" s="67">
        <f>IFERROR(VLOOKUP($B12,RD[#All],BM$2,0)/BM$1,"")</f>
        <v>3.2397003745318353</v>
      </c>
      <c r="BN12" s="67">
        <f>IFERROR(VLOOKUP($B12,RD[#All],BN$2,0)/BN$1,"")</f>
        <v>3.2936259143155695</v>
      </c>
      <c r="BO12" s="67">
        <f>IFERROR(VLOOKUP($B12,RD[#All],BO$2,0)/BO$1,"")</f>
        <v>3.191011235955056</v>
      </c>
      <c r="BP12" s="67">
        <f>IFERROR(VLOOKUP($B12,RD[#All],BP$2,0)/BP$1,"")</f>
        <v>3.1771823681936042</v>
      </c>
      <c r="BQ12" s="67">
        <f>IFERROR(VLOOKUP($B12,RD[#All],BQ$2,0)/BQ$1,"")</f>
        <v>3.2082973206568712</v>
      </c>
      <c r="BR12" s="67">
        <f>IFERROR(VLOOKUP($B12,RD[#All],BR$2,0)/BR$1,"")</f>
        <v>3.0907519446845289</v>
      </c>
      <c r="BS12" s="67">
        <f>IFERROR(VLOOKUP($B12,RD[#All],BS$2,0)/BS$1,"")</f>
        <v>3.1647940074906367</v>
      </c>
      <c r="BT12" s="67">
        <f>IFERROR(VLOOKUP($B12,RD[#All],BT$2,0)/BT$1,"")</f>
        <v>3.1760299625468167</v>
      </c>
      <c r="BU12" s="67">
        <f>IFERROR(VLOOKUP($B12,RD[#All],BU$2,0)/BU$1,"")</f>
        <v>3.191011235955056</v>
      </c>
      <c r="BV12" s="67">
        <f>IFERROR(VLOOKUP($B12,RD[#All],BV$2,0)/BV$1,"")</f>
        <v>3.1385767790262173</v>
      </c>
      <c r="BW12" s="67">
        <f>IFERROR(VLOOKUP($B12,RD[#All],BW$2,0)/BW$1,"")</f>
        <v>3.1423220973782771</v>
      </c>
      <c r="BX12" s="67">
        <f>IFERROR(VLOOKUP($B12,RD[#All],BX$2,0)/BX$1,"")</f>
        <v>3.1722846441947565</v>
      </c>
      <c r="BY12" s="67">
        <f>IFERROR(VLOOKUP($B12,RD[#All],BY$2,0)/BY$1,"")</f>
        <v>3.2126508531002913</v>
      </c>
      <c r="BZ12" s="67">
        <f>IFERROR(VLOOKUP($B12,RD[#All],BZ$2,0)/BZ$1,"")</f>
        <v>3.1727007906783187</v>
      </c>
      <c r="CA12" s="67">
        <f>IFERROR(VLOOKUP($B12,RD[#All],CA$2,0)/CA$1,"")</f>
        <v>3.2193091968372869</v>
      </c>
      <c r="CB12" s="67">
        <f>IFERROR(VLOOKUP($B12,RD[#All],CB$2,0)/CB$1,"")</f>
        <v>3.1797752808988764</v>
      </c>
      <c r="CC12" s="67">
        <f>IFERROR(VLOOKUP($B12,RD[#All],CC$2,0)/CC$1,"")</f>
        <v>3.1647940074906367</v>
      </c>
      <c r="CD12" s="67">
        <f>IFERROR(VLOOKUP($B12,RD[#All],CD$2,0)/CD$1,"")</f>
        <v>3.2152117545375973</v>
      </c>
      <c r="CE12" s="67">
        <f>IFERROR(VLOOKUP($B12,RD[#All],CE$2,0)/CE$1,"")</f>
        <v>3.1985018726591758</v>
      </c>
      <c r="CF12" s="67">
        <f>IFERROR(VLOOKUP($B12,RD[#All],CF$2,0)/CF$1,"")</f>
        <v>3.2209737827715355</v>
      </c>
      <c r="CG12" s="67">
        <f>IFERROR(VLOOKUP($B12,RD[#All],CG$2,0)/CG$1,"")</f>
        <v>3.1685393258426968</v>
      </c>
      <c r="CH12" s="67">
        <f>IFERROR(VLOOKUP($B12,RD[#All],CH$2,0)/CH$1,"")</f>
        <v>3.191011235955056</v>
      </c>
      <c r="CI12" s="67">
        <f>IFERROR(VLOOKUP($B12,RD[#All],CI$2,0)/CI$1,"")</f>
        <v>3.1385767790262173</v>
      </c>
      <c r="CJ12" s="67">
        <f>IFERROR(VLOOKUP($B12,RD[#All],CJ$2,0)/CJ$1,"")</f>
        <v>3.1760299625468167</v>
      </c>
      <c r="CK12" s="67">
        <f>IFERROR(VLOOKUP($B12,RD[#All],CK$2,0)/CK$1,"")</f>
        <v>3.1460674157303372</v>
      </c>
      <c r="CL12" s="67">
        <f>IFERROR(VLOOKUP($B12,RD[#All],CL$2,0)/CL$1,"")</f>
        <v>3.1573033707865168</v>
      </c>
      <c r="CM12" s="67">
        <f>IFERROR(VLOOKUP($B12,RD[#All],CM$2,0)/CM$1,"")</f>
        <v>3.1453183520599248</v>
      </c>
      <c r="CN12" s="67">
        <f>IFERROR(VLOOKUP($B12,RD[#All],CN$2,0)/CN$1,"")</f>
        <v>3.1243445692883896</v>
      </c>
      <c r="CO12" s="67">
        <f>IFERROR(VLOOKUP($B12,RD[#All],CO$2,0)/CO$1,"")</f>
        <v>3.1611685393258431</v>
      </c>
      <c r="CP12" s="67">
        <f>IFERROR(VLOOKUP($B12,RD[#All],CP$2,0)/CP$1,"")</f>
        <v>3.1149524632670702</v>
      </c>
      <c r="CQ12" s="67">
        <f>IFERROR(VLOOKUP($B12,RD[#All],CQ$2,0)/CQ$1,"")</f>
        <v>3.2134831460674156</v>
      </c>
      <c r="CR12" s="67">
        <f>IFERROR(VLOOKUP($B12,RD[#All],CR$2,0)/CR$1,"")</f>
        <v>3.11310861423221</v>
      </c>
      <c r="CS12" s="67">
        <f>IFERROR(VLOOKUP($B12,RD[#All],CS$2,0)/CS$1,"")</f>
        <v>3.1560549313358304</v>
      </c>
      <c r="CT12" s="67">
        <f>IFERROR(VLOOKUP($B12,RD[#All],CT$2,0)/CT$1,"")</f>
        <v>3.161048689138577</v>
      </c>
      <c r="CU12" s="67">
        <f>IFERROR(VLOOKUP($B12,RD[#All],CU$2,0)/CU$1,"")</f>
        <v>0</v>
      </c>
      <c r="CV12" s="67">
        <f>IFERROR(VLOOKUP($B12,RD[#All],CV$2,0)/CV$1,"")</f>
        <v>3.1722846441947565</v>
      </c>
      <c r="CW12" s="67">
        <f>IFERROR(VLOOKUP($B12,RD[#All],CW$2,0)/CW$1,"")</f>
        <v>3.191011235955056</v>
      </c>
      <c r="CX12" s="67">
        <f>IFERROR(VLOOKUP($B12,RD[#All],CX$2,0)/CX$1,"")</f>
        <v>3.1423220973782771</v>
      </c>
      <c r="CY12" s="67">
        <f>IFERROR(VLOOKUP($B12,RD[#All],CY$2,0)/CY$1,"")</f>
        <v>3.1198501872659175</v>
      </c>
      <c r="CZ12" s="67">
        <f>IFERROR(VLOOKUP($B12,RD[#All],CZ$2,0)/CZ$1,"")</f>
        <v>3.202247191011236</v>
      </c>
      <c r="DA12" s="67">
        <f>IFERROR(VLOOKUP($B12,RD[#All],DA$2,0)/DA$1,"")</f>
        <v>3.1310861423220975</v>
      </c>
      <c r="DB12" s="67">
        <f>IFERROR(VLOOKUP($B12,RD[#All],DB$2,0)/DB$1,"")</f>
        <v>3.191011235955056</v>
      </c>
      <c r="DC12" s="67">
        <f>IFERROR(VLOOKUP($B12,RD[#All],DC$2,0)/DC$1,"")</f>
        <v>3.2126508531002913</v>
      </c>
      <c r="DD12" s="67">
        <f>IFERROR(VLOOKUP($B12,RD[#All],DD$2,0)/DD$1,"")</f>
        <v>3.1498127340823969</v>
      </c>
      <c r="DE12" s="67">
        <f>IFERROR(VLOOKUP($B12,RD[#All],DE$2,0)/DE$1,"")</f>
        <v>3.2725759467332503</v>
      </c>
      <c r="DF12" s="67">
        <f>IFERROR(VLOOKUP($B12,RD[#All],DF$2,0)/DF$1,"")</f>
        <v>3.1870190699230516</v>
      </c>
      <c r="DG12" s="67">
        <f>IFERROR(VLOOKUP($B12,RD[#All],DG$2,0)/DG$1,"")</f>
        <v>3.1573033707865168</v>
      </c>
      <c r="DH12" s="67">
        <f>IFERROR(VLOOKUP($B12,RD[#All],DH$2,0)/DH$1,"")</f>
        <v>3.1860174781523094</v>
      </c>
      <c r="DI12" s="67">
        <f>IFERROR(VLOOKUP($B12,RD[#All],DI$2,0)/DI$1,"")</f>
        <v>3.1840968020743303</v>
      </c>
      <c r="DJ12" s="67">
        <f>IFERROR(VLOOKUP($B12,RD[#All],DJ$2,0)/DJ$1,"")</f>
        <v>3.1840968020743303</v>
      </c>
      <c r="DK12" s="67">
        <f>IFERROR(VLOOKUP($B12,RD[#All],DK$2,0)/DK$1,"")</f>
        <v>3.1104452767374116</v>
      </c>
      <c r="DL12" s="67">
        <f>IFERROR(VLOOKUP($B12,RD[#All],DL$2,0)/DL$1,"")</f>
        <v>3.0884727424053269</v>
      </c>
      <c r="DM12" s="67">
        <f>IFERROR(VLOOKUP($B12,RD[#All],DM$2,0)/DM$1,"")</f>
        <v>3.2209737827715355</v>
      </c>
      <c r="DN12" s="67">
        <f>IFERROR(VLOOKUP($B12,RD[#All],DN$2,0)/DN$1,"")</f>
        <v>3.1340823970037452</v>
      </c>
      <c r="DO12" s="67">
        <f>IFERROR(VLOOKUP($B12,RD[#All],DO$2,0)/DO$1,"")</f>
        <v>3.1622616259618606</v>
      </c>
      <c r="DP12" s="67">
        <f>IFERROR(VLOOKUP($B12,RD[#All],DP$2,0)/DP$1,"")</f>
        <v>3.099459009571369</v>
      </c>
      <c r="DQ12" s="67">
        <f>IFERROR(VLOOKUP($B12,RD[#All],DQ$2,0)/DQ$1,"")</f>
        <v>3.1660424469413235</v>
      </c>
      <c r="DR12" s="67">
        <f>IFERROR(VLOOKUP($B12,RD[#All],DR$2,0)/DR$1,"")</f>
        <v>3.1947565543071161</v>
      </c>
      <c r="DS12" s="67">
        <f>IFERROR(VLOOKUP($B12,RD[#All],DS$2,0)/DS$1,"")</f>
        <v>3.1262172284644199</v>
      </c>
      <c r="DT12" s="67">
        <f>IFERROR(VLOOKUP($B12,RD[#All],DT$2,0)/DT$1,"")</f>
        <v>2.9929255097794423</v>
      </c>
      <c r="DU12" s="67">
        <f>IFERROR(VLOOKUP($B12,RD[#All],DU$2,0)/DU$1,"")</f>
        <v>2.9396587598834789</v>
      </c>
      <c r="DV12" s="67">
        <f>IFERROR(VLOOKUP($B12,RD[#All],DV$2,0)/DV$1,"")</f>
        <v>3.1985018726591758</v>
      </c>
      <c r="DW12" s="67">
        <f>IFERROR(VLOOKUP($B12,RD[#All],DW$2,0)/DW$1,"")</f>
        <v>3.1041198501872658</v>
      </c>
      <c r="DX12" s="67">
        <f>IFERROR(VLOOKUP($B12,RD[#All],DX$2,0)/DX$1,"")</f>
        <v>3.1893466500208074</v>
      </c>
      <c r="DY12" s="67">
        <f>IFERROR(VLOOKUP($B12,RD[#All],DY$2,0)/DY$1,"")</f>
        <v>3.1172284644194757</v>
      </c>
      <c r="DZ12" s="67">
        <f>IFERROR(VLOOKUP($B12,RD[#All],DZ$2,0)/DZ$1,"")</f>
        <v>3.1449438202247193</v>
      </c>
      <c r="EA12" s="67">
        <f>IFERROR(VLOOKUP($B12,RD[#All],EA$2,0)/EA$1,"")</f>
        <v>3.1044527673741156</v>
      </c>
      <c r="EB12" s="67">
        <f>IFERROR(VLOOKUP($B12,RD[#All],EB$2,0)/EB$1,"")</f>
        <v>3.1816895547232629</v>
      </c>
      <c r="EC12" s="67">
        <f>IFERROR(VLOOKUP($B12,RD[#All],EC$2,0)/EC$1,"")</f>
        <v>3.1208297320656873</v>
      </c>
      <c r="ED12" s="67">
        <f>IFERROR(VLOOKUP($B12,RD[#All],ED$2,0)/ED$1,"")</f>
        <v>3.1688850475367332</v>
      </c>
      <c r="EE12" s="67">
        <f>IFERROR(VLOOKUP($B12,RD[#All],EE$2,0)/EE$1,"")</f>
        <v>3.189628349178911</v>
      </c>
      <c r="EF12" s="67">
        <f>IFERROR(VLOOKUP($B12,RD[#All],EF$2,0)/EF$1,"")</f>
        <v>3.1297242083758938</v>
      </c>
      <c r="EG12" s="67">
        <f>IFERROR(VLOOKUP($B12,RD[#All],EG$2,0)/EG$1,"")</f>
        <v>3.1433566433566433</v>
      </c>
      <c r="EH12" s="67">
        <f>IFERROR(VLOOKUP($B12,RD[#All],EH$2,0)/EH$1,"")</f>
        <v>3.1479020979020977</v>
      </c>
      <c r="EI12" s="67">
        <f>IFERROR(VLOOKUP($B12,RD[#All],EI$2,0)/EI$1,"")</f>
        <v>3.1216783216783215</v>
      </c>
      <c r="EJ12" s="67">
        <f>IFERROR(VLOOKUP($B12,RD[#All],EJ$2,0)/EJ$1,"")</f>
        <v>3.1573426573426575</v>
      </c>
      <c r="EK12" s="67">
        <f>IFERROR(VLOOKUP($B12,RD[#All],EK$2,0)/EK$1,"")</f>
        <v>3.1316853932584268</v>
      </c>
      <c r="EL12" s="67">
        <f>IFERROR(VLOOKUP($B12,RD[#All],EL$2,0)/EL$1,"")</f>
        <v>3.2247191011235956</v>
      </c>
      <c r="EM12" s="67">
        <f>IFERROR(VLOOKUP($B12,RD[#All],EM$2,0)/EM$1,"")</f>
        <v>3.1775280898876406</v>
      </c>
      <c r="EN12" s="67">
        <f>IFERROR(VLOOKUP($B12,RD[#All],EN$2,0)/EN$1,"")</f>
        <v>3.128781331028522</v>
      </c>
      <c r="EO12" s="67">
        <f>IFERROR(VLOOKUP($B12,RD[#All],EO$2,0)/EO$1,"")</f>
        <v>3.1685393258426968</v>
      </c>
      <c r="EP12" s="67">
        <f>IFERROR(VLOOKUP($B12,RD[#All],EP$2,0)/EP$1,"")</f>
        <v>3.2570440795159898</v>
      </c>
      <c r="EQ12" s="67">
        <f>IFERROR(VLOOKUP($B12,RD[#All],EQ$2,0)/EQ$1,"")</f>
        <v>3.112734082397004</v>
      </c>
      <c r="ER12" s="67">
        <f>IFERROR(VLOOKUP($B12,RD[#All],ER$2,0)/ER$1,"")</f>
        <v>3.1996542783059638</v>
      </c>
      <c r="ES12" s="67">
        <f>IFERROR(VLOOKUP($B12,RD[#All],ES$2,0)/ES$1,"")</f>
        <v>3.1764044943820227</v>
      </c>
      <c r="ET12" s="67">
        <f>IFERROR(VLOOKUP($B12,RD[#All],ET$2,0)/ET$1,"")</f>
        <v>3.2196118488253318</v>
      </c>
      <c r="EU12" s="67">
        <f>IFERROR(VLOOKUP($B12,RD[#All],EU$2,0)/EU$1,"")</f>
        <v>3.1840968020743303</v>
      </c>
      <c r="EV12" s="67">
        <f>IFERROR(VLOOKUP($B12,RD[#All],EV$2,0)/EV$1,"")</f>
        <v>3.2643042350907523</v>
      </c>
      <c r="EW12" s="67">
        <f>IFERROR(VLOOKUP($B12,RD[#All],EW$2,0)/EW$1,"")</f>
        <v>3.2293863439930854</v>
      </c>
      <c r="EX12" s="67">
        <f>IFERROR(VLOOKUP($B12,RD[#All],EX$2,0)/EX$1,"")</f>
        <v>3.2397003745318353</v>
      </c>
      <c r="EY12" s="67">
        <f>IFERROR(VLOOKUP($B12,RD[#All],EY$2,0)/EY$1,"")</f>
        <v>3.1667082813150231</v>
      </c>
      <c r="EZ12" s="67">
        <f>IFERROR(VLOOKUP($B12,RD[#All],EZ$2,0)/EZ$1,"")</f>
        <v>3.1647940074906367</v>
      </c>
      <c r="FA12" s="67">
        <f>IFERROR(VLOOKUP($B12,RD[#All],FA$2,0)/FA$1,"")</f>
        <v>3.1921348314606739</v>
      </c>
      <c r="FB12" s="67">
        <f>IFERROR(VLOOKUP($B12,RD[#All],FB$2,0)/FB$1,"")</f>
        <v>3.149063670411985</v>
      </c>
      <c r="FC12" s="67">
        <f>IFERROR(VLOOKUP($B12,RD[#All],FC$2,0)/FC$1,"")</f>
        <v>3.2059925093632957</v>
      </c>
      <c r="FD12" s="67">
        <f>IFERROR(VLOOKUP($B12,RD[#All],FD$2,0)/FD$1,"")</f>
        <v>3.2629213483146069</v>
      </c>
      <c r="FE12" s="67">
        <f>IFERROR(VLOOKUP($B12,RD[#All],FE$2,0)/FE$1,"")</f>
        <v>3.2121212121212119</v>
      </c>
      <c r="FF12" s="67">
        <f>IFERROR(VLOOKUP($B12,RD[#All],FF$2,0)/FF$1,"")</f>
        <v>3.1363636363636362</v>
      </c>
      <c r="FG12" s="67">
        <f>IFERROR(VLOOKUP($B12,RD[#All],FG$2,0)/FG$1,"")</f>
        <v>3.1784511784511786</v>
      </c>
      <c r="FH12" s="67">
        <f>IFERROR(VLOOKUP($B12,RD[#All],FH$2,0)/FH$1,"")</f>
        <v>3.0984848484848486</v>
      </c>
      <c r="FI12" s="67">
        <f>IFERROR(VLOOKUP($B12,RD[#All],FI$2,0)/FI$1,"")</f>
        <v>3.1481481481481484</v>
      </c>
      <c r="FJ12" s="67">
        <f>IFERROR(VLOOKUP($B12,RD[#All],FJ$2,0)/FJ$1,"")</f>
        <v>3.1043771043771042</v>
      </c>
      <c r="FK12" s="67">
        <f>IFERROR(VLOOKUP($B12,RD[#All],FK$2,0)/FK$1,"")</f>
        <v>3.2053872053872055</v>
      </c>
      <c r="FL12" s="67">
        <f>IFERROR(VLOOKUP($B12,RD[#All],FL$2,0)/FL$1,"")</f>
        <v>3.16</v>
      </c>
      <c r="FM12" s="67">
        <f>IFERROR(VLOOKUP($B12,RD[#All],FM$2,0)/FM$1,"")</f>
        <v>3.1287878787878789</v>
      </c>
      <c r="FN12" s="67">
        <f>IFERROR(VLOOKUP($B12,RD[#All],FN$2,0)/FN$1,"")</f>
        <v>3.0168350168350169</v>
      </c>
      <c r="FO12" s="67">
        <f>IFERROR(VLOOKUP($B12,RD[#All],FO$2,0)/FO$1,"")</f>
        <v>3.1643939393939391</v>
      </c>
      <c r="FP12" s="67">
        <f>IFERROR(VLOOKUP($B12,RD[#All],FP$2,0)/FP$1,"")</f>
        <v>3.0952727272727274</v>
      </c>
      <c r="FQ12" s="67">
        <f>IFERROR(VLOOKUP($B12,RD[#All],FQ$2,0)/FQ$1,"")</f>
        <v>3.1418181818181816</v>
      </c>
      <c r="FR12" s="67">
        <f>IFERROR(VLOOKUP($B12,RD[#All],FR$2,0)/FR$1,"")</f>
        <v>3.1487272727272728</v>
      </c>
      <c r="FS12" s="67">
        <f>IFERROR(VLOOKUP($B12,RD[#All],FS$2,0)/FS$1,"")</f>
        <v>3.1616161616161618</v>
      </c>
      <c r="FT12" s="67">
        <f>IFERROR(VLOOKUP($B12,RD[#All],FT$2,0)/FT$1,"")</f>
        <v>2.9818181818181819</v>
      </c>
      <c r="FU12" s="67">
        <f>IFERROR(VLOOKUP($B12,RD[#All],FU$2,0)/FU$1,"")</f>
        <v>3.1303030303030304</v>
      </c>
      <c r="FV12" s="67">
        <f>IFERROR(VLOOKUP($B12,RD[#All],FV$2,0)/FV$1,"")</f>
        <v>3.1590909090909092</v>
      </c>
      <c r="FW12" s="67">
        <f>IFERROR(VLOOKUP($B12,RD[#All],FW$2,0)/FW$1,"")</f>
        <v>3.2045454545454546</v>
      </c>
      <c r="FX12" s="67">
        <f>IFERROR(VLOOKUP($B12,RD[#All],FX$2,0)/FX$1,"")</f>
        <v>3.1212121212121211</v>
      </c>
      <c r="FY12" s="67">
        <f>IFERROR(VLOOKUP($B12,RD[#All],FY$2,0)/FY$1,"")</f>
        <v>3.1178451178451176</v>
      </c>
      <c r="FZ12" s="67">
        <f>IFERROR(VLOOKUP($B12,RD[#All],FZ$2,0)/FZ$1,"")</f>
        <v>3.2007575757575757</v>
      </c>
      <c r="GA12" s="67">
        <f>IFERROR(VLOOKUP($B12,RD[#All],GA$2,0)/GA$1,"")</f>
        <v>3.1912587412587414</v>
      </c>
      <c r="GB12" s="67">
        <f>IFERROR(VLOOKUP($B12,RD[#All],GB$2,0)/GB$1,"")</f>
        <v>3.1346801346801345</v>
      </c>
      <c r="GC12" s="67">
        <f>IFERROR(VLOOKUP($B12,RD[#All],GC$2,0)/GC$1,"")</f>
        <v>3.1212121212121211</v>
      </c>
      <c r="GD12" s="67">
        <f>IFERROR(VLOOKUP($B12,RD[#All],GD$2,0)/GD$1,"")</f>
        <v>3.1709090909090909</v>
      </c>
      <c r="GE12" s="67">
        <f>IFERROR(VLOOKUP($B12,RD[#All],GE$2,0)/GE$1,"")</f>
        <v>3.1213286713286714</v>
      </c>
      <c r="GF12" s="67">
        <f>IFERROR(VLOOKUP($B12,RD[#All],GF$2,0)/GF$1,"")</f>
        <v>3.2053872053872055</v>
      </c>
      <c r="GG12" s="67">
        <f>IFERROR(VLOOKUP($B12,RD[#All],GG$2,0)/GG$1,"")</f>
        <v>3.1680000000000001</v>
      </c>
      <c r="GH12" s="67">
        <f>IFERROR(VLOOKUP($B12,RD[#All],GH$2,0)/GH$1,"")</f>
        <v>3.1480000000000001</v>
      </c>
      <c r="GI12" s="67">
        <f>IFERROR(VLOOKUP($B12,RD[#All],GI$2,0)/GI$1,"")</f>
        <v>3.1425454545454548</v>
      </c>
      <c r="GJ12" s="67">
        <f>IFERROR(VLOOKUP($B12,RD[#All],GJ$2,0)/GJ$1,"")</f>
        <v>3.1538461538461537</v>
      </c>
      <c r="GK12" s="67">
        <f>IFERROR(VLOOKUP($B12,RD[#All],GK$2,0)/GK$1,"")</f>
        <v>3.1098484848484849</v>
      </c>
      <c r="GL12" s="67">
        <f>IFERROR(VLOOKUP($B12,RD[#All],GL$2,0)/GL$1,"")</f>
        <v>3.1598484848484851</v>
      </c>
      <c r="GM12" s="67">
        <f>IFERROR(VLOOKUP($B12,RD[#All],GM$2,0)/GM$1,"")</f>
        <v>3.1920454545454549</v>
      </c>
      <c r="GN12" s="67">
        <f>IFERROR(VLOOKUP($B12,RD[#All],GN$2,0)/GN$1,"")</f>
        <v>3.1628787878787881</v>
      </c>
      <c r="GO12" s="67">
        <f>IFERROR(VLOOKUP($B12,RD[#All],GO$2,0)/GO$1,"")</f>
        <v>3.1590909090909092</v>
      </c>
      <c r="GP12" s="67">
        <f>IFERROR(VLOOKUP($B12,RD[#All],GP$2,0)/GP$1,"")</f>
        <v>3.1401515151515151</v>
      </c>
      <c r="GQ12" s="67">
        <f>IFERROR(VLOOKUP($B12,RD[#All],GQ$2,0)/GQ$1,"")</f>
        <v>3.1318181818181818</v>
      </c>
      <c r="GR12" s="67">
        <f>IFERROR(VLOOKUP($B12,RD[#All],GR$2,0)/GR$1,"")</f>
        <v>3.1174242424242422</v>
      </c>
      <c r="GS12" s="67" t="str">
        <f>IFERROR(VLOOKUP($B12,RD[#All],GS$2,0)/GS$1,"")</f>
        <v/>
      </c>
      <c r="GT12" s="67" t="str">
        <f>IFERROR(VLOOKUP($B12,RD[#All],GT$2,0)/GT$1,"")</f>
        <v/>
      </c>
      <c r="GU12" s="67">
        <f>IFERROR(VLOOKUP($B12,RD[#All],GU$2,0)/GU$1,"")</f>
        <v>0</v>
      </c>
      <c r="GV12" s="67">
        <f>IFERROR(VLOOKUP($B12,RD[#All],GV$2,0)/GV$1,"")</f>
        <v>3.1573417389020229</v>
      </c>
      <c r="GW12" s="67">
        <f>IFERROR(VLOOKUP($B12,RD[#All],GW$2,0)/GW$1,"")</f>
        <v>3.1633407243163338</v>
      </c>
      <c r="GX12" s="67" t="str">
        <f>IFERROR(VLOOKUP($B12,RD[#All],GX$2,0)/GX$1,"")</f>
        <v/>
      </c>
      <c r="GY12" s="67">
        <f>IFERROR(VLOOKUP($B12,RD[#All],GY$2,0)/GY$1,"")</f>
        <v>3.1664388243335608</v>
      </c>
      <c r="GZ12" s="67">
        <f>IFERROR(VLOOKUP($B12,RD[#All],GZ$2,0)/GZ$1,"")</f>
        <v>3.1797752808988764</v>
      </c>
      <c r="HA12" s="67">
        <f>IFERROR(VLOOKUP($B12,RD[#All],HA$2,0)/HA$1,"")</f>
        <v>3.1674157303370789</v>
      </c>
      <c r="HB12" s="67">
        <f>IFERROR(VLOOKUP($B12,RD[#All],HB$2,0)/HB$1,"")</f>
        <v>3.1449438202247193</v>
      </c>
      <c r="HC12" s="67">
        <f>IFERROR(VLOOKUP($B12,RD[#All],HC$2,0)/HC$1,"")</f>
        <v>3.149438202247191</v>
      </c>
      <c r="HD12" s="67">
        <f>IFERROR(VLOOKUP($B12,RD[#All],HD$2,0)/HD$1,"")</f>
        <v>3.159925093632959</v>
      </c>
      <c r="HE12" s="67">
        <f>IFERROR(VLOOKUP($B12,RD[#All],HE$2,0)/HE$1,"")</f>
        <v>3.1310861423220975</v>
      </c>
      <c r="HF12" s="67">
        <f>IFERROR(VLOOKUP($B12,RD[#All],HF$2,0)/HF$1,"")</f>
        <v>3.1786516853932585</v>
      </c>
      <c r="HG12" s="67">
        <f>IFERROR(VLOOKUP($B12,RD[#All],HG$2,0)/HG$1,"")</f>
        <v>3.1449438202247193</v>
      </c>
      <c r="HH12" s="67">
        <f>IFERROR(VLOOKUP($B12,RD[#All],HH$2,0)/HH$1,"")</f>
        <v>3.1704119850187267</v>
      </c>
      <c r="HI12" s="67">
        <f>IFERROR(VLOOKUP($B12,RD[#All],HI$2,0)/HI$1,"")</f>
        <v>3.191011235955056</v>
      </c>
      <c r="HJ12" s="67">
        <f>IFERROR(VLOOKUP($B12,RD[#All],HJ$2,0)/HJ$1,"")</f>
        <v>3.1168539325842697</v>
      </c>
      <c r="HK12" s="67">
        <f>IFERROR(VLOOKUP($B12,RD[#All],HK$2,0)/HK$1,"")</f>
        <v>3.1996670828131504</v>
      </c>
      <c r="HL12" s="67">
        <f>IFERROR(VLOOKUP($B12,RD[#All],HL$2,0)/HL$1,"")</f>
        <v>3.3325010403662088</v>
      </c>
      <c r="HM12" s="67">
        <f>IFERROR(VLOOKUP($B12,RD[#All],HM$2,0)/HM$1,"")</f>
        <v>3.3685624720107481</v>
      </c>
      <c r="HN12" s="67">
        <f>IFERROR(VLOOKUP($B12,RD[#All],HN$2,0)/HN$1,"")</f>
        <v>3.3094491715181369</v>
      </c>
      <c r="HO12" s="67">
        <f>IFERROR(VLOOKUP($B12,RD[#All],HO$2,0)/HO$1,"")</f>
        <v>3.2863113897596654</v>
      </c>
      <c r="HP12" s="67">
        <f>IFERROR(VLOOKUP($B12,RD[#All],HP$2,0)/HP$1,"")</f>
        <v>3.3479623824451412</v>
      </c>
      <c r="HQ12" s="67">
        <f>IFERROR(VLOOKUP($B12,RD[#All],HQ$2,0)/HQ$1,"")</f>
        <v>3.1024531024531026</v>
      </c>
      <c r="HR12" s="67">
        <f>IFERROR(VLOOKUP($B12,RD[#All],HR$2,0)/HR$1,"")</f>
        <v>3.1276063386155126</v>
      </c>
      <c r="HS12" s="67">
        <f>IFERROR(VLOOKUP($B12,RD[#All],HS$2,0)/HS$1,"")</f>
        <v>3.1101123595505618</v>
      </c>
      <c r="HT12" s="67">
        <f>IFERROR(VLOOKUP($B12,RD[#All],HT$2,0)/HT$1,"")</f>
        <v>3.1893466500208074</v>
      </c>
      <c r="HU12" s="67">
        <f>IFERROR(VLOOKUP($B12,RD[#All],HU$2,0)/HU$1,"")</f>
        <v>3.1149524632670702</v>
      </c>
      <c r="HV12" s="67">
        <f>IFERROR(VLOOKUP($B12,RD[#All],HV$2,0)/HV$1,"")</f>
        <v>3.1114952463267072</v>
      </c>
      <c r="HW12" s="67">
        <f>IFERROR(VLOOKUP($B12,RD[#All],HW$2,0)/HW$1,"")</f>
        <v>3.2287640449438202</v>
      </c>
      <c r="HX12" s="67">
        <f>IFERROR(VLOOKUP($B12,RD[#All],HX$2,0)/HX$1,"")</f>
        <v>3.2290406222990491</v>
      </c>
      <c r="HY12" s="67">
        <f>IFERROR(VLOOKUP($B12,RD[#All],HY$2,0)/HY$1,"")</f>
        <v>3.1793591344153143</v>
      </c>
      <c r="HZ12" s="67">
        <f>IFERROR(VLOOKUP($B12,RD[#All],HZ$2,0)/HZ$1,"")</f>
        <v>3.1207657095297545</v>
      </c>
      <c r="IA12" s="67">
        <f>IFERROR(VLOOKUP($B12,RD[#All],IA$2,0)/IA$1,"")</f>
        <v>3.1118881118881121</v>
      </c>
      <c r="IB12" s="67">
        <f>IFERROR(VLOOKUP($B12,RD[#All],IB$2,0)/IB$1,"")</f>
        <v>3.1240981240981243</v>
      </c>
      <c r="IC12" s="67">
        <f>IFERROR(VLOOKUP($B12,RD[#All],IC$2,0)/IC$1,"")</f>
        <v>3.1429681429681433</v>
      </c>
      <c r="ID12" s="67">
        <f>IFERROR(VLOOKUP($B12,RD[#All],ID$2,0)/ID$1,"")</f>
        <v>3.1511410400299287</v>
      </c>
      <c r="IE12" s="67">
        <f>IFERROR(VLOOKUP($B12,RD[#All],IE$2,0)/IE$1,"")</f>
        <v>3.1604040404040408</v>
      </c>
      <c r="IF12" s="67" t="str">
        <f>IFERROR(VLOOKUP($B12,RD[#All],IF$2,0)/IF$1,"")</f>
        <v/>
      </c>
      <c r="IG12" s="67">
        <f>IFERROR(VLOOKUP($B12,RD[#All],IG$2,0)/IG$1,"")</f>
        <v>3.3150297197848855</v>
      </c>
      <c r="IH12" s="67">
        <f>IFERROR(VLOOKUP($B12,RD[#All],IH$2,0)/IH$1,"")</f>
        <v>3.1682340647857887</v>
      </c>
      <c r="II12" s="67">
        <f>IFERROR(VLOOKUP($B12,RD[#All],II$2,0)/II$1,"")</f>
        <v>3.2039800995024876</v>
      </c>
      <c r="IJ12" s="67">
        <f>IFERROR(VLOOKUP($B12,RD[#All],IJ$2,0)/IJ$1,"")</f>
        <v>3.1238309016086792</v>
      </c>
      <c r="IK12" s="67">
        <f>IFERROR(VLOOKUP($B12,RD[#All],IK$2,0)/IK$1,"")</f>
        <v>3.1196581196581201</v>
      </c>
      <c r="IL12" s="67" t="str">
        <f>IFERROR(VLOOKUP($B12,RD[#All],IL$2,0)/IL$1,"")</f>
        <v/>
      </c>
      <c r="IM12" s="67" t="str">
        <f>IFERROR(VLOOKUP($B12,RD[#All],IM$2,0)/IM$1,"")</f>
        <v/>
      </c>
      <c r="IN12" s="67">
        <f>IFERROR(VLOOKUP($B12,RD[#All],IN$2,0)/IN$1,"")</f>
        <v>3.2936259143155695</v>
      </c>
      <c r="IO12" s="67">
        <f>IFERROR(VLOOKUP($B12,RD[#All],IO$2,0)/IO$1,"")</f>
        <v>3.334639498432602</v>
      </c>
      <c r="IP12" s="67">
        <f>IFERROR(VLOOKUP($B12,RD[#All],IP$2,0)/IP$1,"")</f>
        <v>3.6715185748424939</v>
      </c>
      <c r="IQ12" s="67">
        <f>IFERROR(VLOOKUP($B12,RD[#All],IQ$2,0)/IQ$1,"")</f>
        <v>3.1429681429681433</v>
      </c>
      <c r="IR12" s="67">
        <f>IFERROR(VLOOKUP($B12,RD[#All],IR$2,0)/IR$1,"")</f>
        <v>3.1496683250414597</v>
      </c>
      <c r="IS12" s="86">
        <f>IFERROR(AVERAGEIF(Inv_SY_B[[#This Row],[BLK1_INV1]:[BLK8_INV27]],"&gt;"&amp;0.1,Inv_SY_B[[#This Row],[BLK1_INV1]:[BLK8_INV27]]),"")</f>
        <v>3.1725797418825281</v>
      </c>
    </row>
    <row r="13" spans="2:253" x14ac:dyDescent="0.25">
      <c r="B13" s="85">
        <f t="shared" si="0"/>
        <v>45838</v>
      </c>
      <c r="C13" s="67">
        <f>IFERROR(VLOOKUP($B13,RD[#All],C$2,0)/C$1,"")</f>
        <v>2.5548833189282627</v>
      </c>
      <c r="D13" s="67">
        <f>IFERROR(VLOOKUP($B13,RD[#All],D$2,0)/D$1,"")</f>
        <v>2.5306828003457218</v>
      </c>
      <c r="E13" s="67">
        <f>IFERROR(VLOOKUP($B13,RD[#All],E$2,0)/E$1,"")</f>
        <v>2.5355805243445695</v>
      </c>
      <c r="F13" s="67">
        <f>IFERROR(VLOOKUP($B13,RD[#All],F$2,0)/F$1,"")</f>
        <v>2.5205992509363297</v>
      </c>
      <c r="G13" s="67">
        <f>IFERROR(VLOOKUP($B13,RD[#All],G$2,0)/G$1,"")</f>
        <v>2.5168539325842696</v>
      </c>
      <c r="H13" s="67">
        <f>IFERROR(VLOOKUP($B13,RD[#All],H$2,0)/H$1,"")</f>
        <v>2.5243445692883895</v>
      </c>
      <c r="I13" s="67">
        <f>IFERROR(VLOOKUP($B13,RD[#All],I$2,0)/I$1,"")</f>
        <v>2.5355805243445695</v>
      </c>
      <c r="J13" s="67">
        <f>IFERROR(VLOOKUP($B13,RD[#All],J$2,0)/J$1,"")</f>
        <v>2.5430711610486894</v>
      </c>
      <c r="K13" s="67">
        <f>IFERROR(VLOOKUP($B13,RD[#All],K$2,0)/K$1,"")</f>
        <v>2.5204494382022471</v>
      </c>
      <c r="L13" s="67">
        <f>IFERROR(VLOOKUP($B13,RD[#All],L$2,0)/L$1,"")</f>
        <v>2.5312359550561796</v>
      </c>
      <c r="M13" s="67">
        <f>IFERROR(VLOOKUP($B13,RD[#All],M$2,0)/M$1,"")</f>
        <v>2.5880149812734081</v>
      </c>
      <c r="N13" s="67">
        <f>IFERROR(VLOOKUP($B13,RD[#All],N$2,0)/N$1,"")</f>
        <v>2.5692883895131087</v>
      </c>
      <c r="O13" s="67">
        <f>IFERROR(VLOOKUP($B13,RD[#All],O$2,0)/O$1,"")</f>
        <v>2.5505617977528088</v>
      </c>
      <c r="P13" s="67">
        <f>IFERROR(VLOOKUP($B13,RD[#All],P$2,0)/P$1,"")</f>
        <v>2.5903983656792646</v>
      </c>
      <c r="Q13" s="67">
        <f>IFERROR(VLOOKUP($B13,RD[#All],Q$2,0)/Q$1,"")</f>
        <v>2.5243445692883895</v>
      </c>
      <c r="R13" s="67">
        <f>IFERROR(VLOOKUP($B13,RD[#All],R$2,0)/R$1,"")</f>
        <v>2.5205992509363297</v>
      </c>
      <c r="S13" s="67">
        <f>IFERROR(VLOOKUP($B13,RD[#All],S$2,0)/S$1,"")</f>
        <v>2.5093632958801497</v>
      </c>
      <c r="T13" s="67">
        <f>IFERROR(VLOOKUP($B13,RD[#All],T$2,0)/T$1,"")</f>
        <v>2.49438202247191</v>
      </c>
      <c r="U13" s="67">
        <f>IFERROR(VLOOKUP($B13,RD[#All],U$2,0)/U$1,"")</f>
        <v>2.5237683664649957</v>
      </c>
      <c r="V13" s="67">
        <f>IFERROR(VLOOKUP($B13,RD[#All],V$2,0)/V$1,"")</f>
        <v>2.5133967156439065</v>
      </c>
      <c r="W13" s="67">
        <f>IFERROR(VLOOKUP($B13,RD[#All],W$2,0)/W$1,"")</f>
        <v>2.5243445692883895</v>
      </c>
      <c r="X13" s="67">
        <f>IFERROR(VLOOKUP($B13,RD[#All],X$2,0)/X$1,"")</f>
        <v>2.5318352059925093</v>
      </c>
      <c r="Y13" s="67">
        <f>IFERROR(VLOOKUP($B13,RD[#All],Y$2,0)/Y$1,"")</f>
        <v>2.5203111495246326</v>
      </c>
      <c r="Z13" s="67">
        <f>IFERROR(VLOOKUP($B13,RD[#All],Z$2,0)/Z$1,"")</f>
        <v>2.5401581356637535</v>
      </c>
      <c r="AA13" s="67">
        <f>IFERROR(VLOOKUP($B13,RD[#All],AA$2,0)/AA$1,"")</f>
        <v>2.5341400172860848</v>
      </c>
      <c r="AB13" s="67">
        <f>IFERROR(VLOOKUP($B13,RD[#All],AB$2,0)/AB$1,"")</f>
        <v>2.5099394987035435</v>
      </c>
      <c r="AC13" s="67">
        <f>IFERROR(VLOOKUP($B13,RD[#All],AC$2,0)/AC$1,"")</f>
        <v>2.5410544511668105</v>
      </c>
      <c r="AD13" s="67">
        <f>IFERROR(VLOOKUP($B13,RD[#All],AD$2,0)/AD$1,"")</f>
        <v>2.513524760715772</v>
      </c>
      <c r="AE13" s="67">
        <f>IFERROR(VLOOKUP($B13,RD[#All],AE$2,0)/AE$1,"")</f>
        <v>2.5235122763212652</v>
      </c>
      <c r="AF13" s="67">
        <f>IFERROR(VLOOKUP($B13,RD[#All],AF$2,0)/AF$1,"")</f>
        <v>2.5334997919267583</v>
      </c>
      <c r="AG13" s="67">
        <f>IFERROR(VLOOKUP($B13,RD[#All],AG$2,0)/AG$1,"")</f>
        <v>2.5268414481897628</v>
      </c>
      <c r="AH13" s="67">
        <f>IFERROR(VLOOKUP($B13,RD[#All],AH$2,0)/AH$1,"")</f>
        <v>2.5068664169787764</v>
      </c>
      <c r="AI13" s="67">
        <f>IFERROR(VLOOKUP($B13,RD[#All],AI$2,0)/AI$1,"")</f>
        <v>2.5511006289308176</v>
      </c>
      <c r="AJ13" s="67">
        <f>IFERROR(VLOOKUP($B13,RD[#All],AJ$2,0)/AJ$1,"")</f>
        <v>2.5825736063368705</v>
      </c>
      <c r="AK13" s="67">
        <f>IFERROR(VLOOKUP($B13,RD[#All],AK$2,0)/AK$1,"")</f>
        <v>2.4794007490636703</v>
      </c>
      <c r="AL13" s="67">
        <f>IFERROR(VLOOKUP($B13,RD[#All],AL$2,0)/AL$1,"")</f>
        <v>2.4891267982602878</v>
      </c>
      <c r="AM13" s="67">
        <f>IFERROR(VLOOKUP($B13,RD[#All],AM$2,0)/AM$1,"")</f>
        <v>2.5205992509363297</v>
      </c>
      <c r="AN13" s="67">
        <f>IFERROR(VLOOKUP($B13,RD[#All],AN$2,0)/AN$1,"")</f>
        <v>2.4868913857677901</v>
      </c>
      <c r="AO13" s="67">
        <f>IFERROR(VLOOKUP($B13,RD[#All],AO$2,0)/AO$1,"")</f>
        <v>2.4419475655430714</v>
      </c>
      <c r="AP13" s="67">
        <f>IFERROR(VLOOKUP($B13,RD[#All],AP$2,0)/AP$1,"")</f>
        <v>2.5168539325842696</v>
      </c>
      <c r="AQ13" s="67">
        <f>IFERROR(VLOOKUP($B13,RD[#All],AQ$2,0)/AQ$1,"")</f>
        <v>2.5205992509363297</v>
      </c>
      <c r="AR13" s="67">
        <f>IFERROR(VLOOKUP($B13,RD[#All],AR$2,0)/AR$1,"")</f>
        <v>2.4569288389513106</v>
      </c>
      <c r="AS13" s="67">
        <f>IFERROR(VLOOKUP($B13,RD[#All],AS$2,0)/AS$1,"")</f>
        <v>2.5730337078651684</v>
      </c>
      <c r="AT13" s="67">
        <f>IFERROR(VLOOKUP($B13,RD[#All],AT$2,0)/AT$1,"")</f>
        <v>2.5318352059925093</v>
      </c>
      <c r="AU13" s="67">
        <f>IFERROR(VLOOKUP($B13,RD[#All],AU$2,0)/AU$1,"")</f>
        <v>2.5617977528089888</v>
      </c>
      <c r="AV13" s="67">
        <f>IFERROR(VLOOKUP($B13,RD[#All],AV$2,0)/AV$1,"")</f>
        <v>2.5205992509363297</v>
      </c>
      <c r="AW13" s="67">
        <f>IFERROR(VLOOKUP($B13,RD[#All],AW$2,0)/AW$1,"")</f>
        <v>2.3578219533275715</v>
      </c>
      <c r="AX13" s="67">
        <f>IFERROR(VLOOKUP($B13,RD[#All],AX$2,0)/AX$1,"")</f>
        <v>2.5310861423220974</v>
      </c>
      <c r="AY13" s="67">
        <f>IFERROR(VLOOKUP($B13,RD[#All],AY$2,0)/AY$1,"")</f>
        <v>2.3766292134831462</v>
      </c>
      <c r="AZ13" s="67">
        <f>IFERROR(VLOOKUP($B13,RD[#All],AZ$2,0)/AZ$1,"")</f>
        <v>2.3694382022471911</v>
      </c>
      <c r="BA13" s="67">
        <f>IFERROR(VLOOKUP($B13,RD[#All],BA$2,0)/BA$1,"")</f>
        <v>2.4868913857677901</v>
      </c>
      <c r="BB13" s="67">
        <f>IFERROR(VLOOKUP($B13,RD[#All],BB$2,0)/BB$1,"")</f>
        <v>2.5393258426966292</v>
      </c>
      <c r="BC13" s="67">
        <f>IFERROR(VLOOKUP($B13,RD[#All],BC$2,0)/BC$1,"")</f>
        <v>2.5002080732417813</v>
      </c>
      <c r="BD13" s="67">
        <f>IFERROR(VLOOKUP($B13,RD[#All],BD$2,0)/BD$1,"")</f>
        <v>2.5434873075322515</v>
      </c>
      <c r="BE13" s="67">
        <f>IFERROR(VLOOKUP($B13,RD[#All],BE$2,0)/BE$1,"")</f>
        <v>2.4995678478824548</v>
      </c>
      <c r="BF13" s="67">
        <f>IFERROR(VLOOKUP($B13,RD[#All],BF$2,0)/BF$1,"")</f>
        <v>2.5401581356637535</v>
      </c>
      <c r="BG13" s="67">
        <f>IFERROR(VLOOKUP($B13,RD[#All],BG$2,0)/BG$1,"")</f>
        <v>2.5468164794007491</v>
      </c>
      <c r="BH13" s="67">
        <f>IFERROR(VLOOKUP($B13,RD[#All],BH$2,0)/BH$1,"")</f>
        <v>2.5468164794007491</v>
      </c>
      <c r="BI13" s="67">
        <f>IFERROR(VLOOKUP($B13,RD[#All],BI$2,0)/BI$1,"")</f>
        <v>2.5168539325842696</v>
      </c>
      <c r="BJ13" s="67">
        <f>IFERROR(VLOOKUP($B13,RD[#All],BJ$2,0)/BJ$1,"")</f>
        <v>2.5501456512692466</v>
      </c>
      <c r="BK13" s="67">
        <f>IFERROR(VLOOKUP($B13,RD[#All],BK$2,0)/BK$1,"")</f>
        <v>2.5093632958801497</v>
      </c>
      <c r="BL13" s="67">
        <f>IFERROR(VLOOKUP($B13,RD[#All],BL$2,0)/BL$1,"")</f>
        <v>2.569421211107394</v>
      </c>
      <c r="BM13" s="67">
        <f>IFERROR(VLOOKUP($B13,RD[#All],BM$2,0)/BM$1,"")</f>
        <v>2.5205992509363297</v>
      </c>
      <c r="BN13" s="67">
        <f>IFERROR(VLOOKUP($B13,RD[#All],BN$2,0)/BN$1,"")</f>
        <v>2.6081504702194356</v>
      </c>
      <c r="BO13" s="67">
        <f>IFERROR(VLOOKUP($B13,RD[#All],BO$2,0)/BO$1,"")</f>
        <v>2.5133967156439065</v>
      </c>
      <c r="BP13" s="67">
        <f>IFERROR(VLOOKUP($B13,RD[#All],BP$2,0)/BP$1,"")</f>
        <v>2.5030250648228178</v>
      </c>
      <c r="BQ13" s="67">
        <f>IFERROR(VLOOKUP($B13,RD[#All],BQ$2,0)/BQ$1,"")</f>
        <v>2.5168539325842696</v>
      </c>
      <c r="BR13" s="67">
        <f>IFERROR(VLOOKUP($B13,RD[#All],BR$2,0)/BR$1,"")</f>
        <v>2.5375972342264479</v>
      </c>
      <c r="BS13" s="67">
        <f>IFERROR(VLOOKUP($B13,RD[#All],BS$2,0)/BS$1,"")</f>
        <v>2.4794007490636703</v>
      </c>
      <c r="BT13" s="67">
        <f>IFERROR(VLOOKUP($B13,RD[#All],BT$2,0)/BT$1,"")</f>
        <v>2.4868913857677901</v>
      </c>
      <c r="BU13" s="67">
        <f>IFERROR(VLOOKUP($B13,RD[#All],BU$2,0)/BU$1,"")</f>
        <v>2.5243445692883895</v>
      </c>
      <c r="BV13" s="67">
        <f>IFERROR(VLOOKUP($B13,RD[#All],BV$2,0)/BV$1,"")</f>
        <v>2.5131086142322099</v>
      </c>
      <c r="BW13" s="67">
        <f>IFERROR(VLOOKUP($B13,RD[#All],BW$2,0)/BW$1,"")</f>
        <v>2.5580524344569286</v>
      </c>
      <c r="BX13" s="67">
        <f>IFERROR(VLOOKUP($B13,RD[#All],BX$2,0)/BX$1,"")</f>
        <v>2.5430711610486894</v>
      </c>
      <c r="BY13" s="67">
        <f>IFERROR(VLOOKUP($B13,RD[#All],BY$2,0)/BY$1,"")</f>
        <v>2.5561381606325426</v>
      </c>
      <c r="BZ13" s="67">
        <f>IFERROR(VLOOKUP($B13,RD[#All],BZ$2,0)/BZ$1,"")</f>
        <v>2.5002080732417813</v>
      </c>
      <c r="CA13" s="67">
        <f>IFERROR(VLOOKUP($B13,RD[#All],CA$2,0)/CA$1,"")</f>
        <v>2.5368289637952559</v>
      </c>
      <c r="CB13" s="67">
        <f>IFERROR(VLOOKUP($B13,RD[#All],CB$2,0)/CB$1,"")</f>
        <v>2.50561797752809</v>
      </c>
      <c r="CC13" s="67">
        <f>IFERROR(VLOOKUP($B13,RD[#All],CC$2,0)/CC$1,"")</f>
        <v>2.5269662921348317</v>
      </c>
      <c r="CD13" s="67">
        <f>IFERROR(VLOOKUP($B13,RD[#All],CD$2,0)/CD$1,"")</f>
        <v>2.5272255834053587</v>
      </c>
      <c r="CE13" s="67">
        <f>IFERROR(VLOOKUP($B13,RD[#All],CE$2,0)/CE$1,"")</f>
        <v>2.5018726591760299</v>
      </c>
      <c r="CF13" s="67">
        <f>IFERROR(VLOOKUP($B13,RD[#All],CF$2,0)/CF$1,"")</f>
        <v>2.5205992509363297</v>
      </c>
      <c r="CG13" s="67">
        <f>IFERROR(VLOOKUP($B13,RD[#All],CG$2,0)/CG$1,"")</f>
        <v>2.4831460674157304</v>
      </c>
      <c r="CH13" s="67">
        <f>IFERROR(VLOOKUP($B13,RD[#All],CH$2,0)/CH$1,"")</f>
        <v>2.50561797752809</v>
      </c>
      <c r="CI13" s="67">
        <f>IFERROR(VLOOKUP($B13,RD[#All],CI$2,0)/CI$1,"")</f>
        <v>2.5243445692883895</v>
      </c>
      <c r="CJ13" s="67">
        <f>IFERROR(VLOOKUP($B13,RD[#All],CJ$2,0)/CJ$1,"")</f>
        <v>2.4531835205992509</v>
      </c>
      <c r="CK13" s="67">
        <f>IFERROR(VLOOKUP($B13,RD[#All],CK$2,0)/CK$1,"")</f>
        <v>2.5505617977528088</v>
      </c>
      <c r="CL13" s="67">
        <f>IFERROR(VLOOKUP($B13,RD[#All],CL$2,0)/CL$1,"")</f>
        <v>2.4531835205992509</v>
      </c>
      <c r="CM13" s="67">
        <f>IFERROR(VLOOKUP($B13,RD[#All],CM$2,0)/CM$1,"")</f>
        <v>2.4569288389513106</v>
      </c>
      <c r="CN13" s="67">
        <f>IFERROR(VLOOKUP($B13,RD[#All],CN$2,0)/CN$1,"")</f>
        <v>2.49438202247191</v>
      </c>
      <c r="CO13" s="67">
        <f>IFERROR(VLOOKUP($B13,RD[#All],CO$2,0)/CO$1,"")</f>
        <v>2.4492584269662925</v>
      </c>
      <c r="CP13" s="67">
        <f>IFERROR(VLOOKUP($B13,RD[#All],CP$2,0)/CP$1,"")</f>
        <v>2.4995678478824548</v>
      </c>
      <c r="CQ13" s="67">
        <f>IFERROR(VLOOKUP($B13,RD[#All],CQ$2,0)/CQ$1,"")</f>
        <v>2.4981273408239701</v>
      </c>
      <c r="CR13" s="67">
        <f>IFERROR(VLOOKUP($B13,RD[#All],CR$2,0)/CR$1,"")</f>
        <v>2.3745318352059925</v>
      </c>
      <c r="CS13" s="67">
        <f>IFERROR(VLOOKUP($B13,RD[#All],CS$2,0)/CS$1,"")</f>
        <v>2.5168539325842696</v>
      </c>
      <c r="CT13" s="67">
        <f>IFERROR(VLOOKUP($B13,RD[#All],CT$2,0)/CT$1,"")</f>
        <v>2.4794007490636703</v>
      </c>
      <c r="CU13" s="67">
        <f>IFERROR(VLOOKUP($B13,RD[#All],CU$2,0)/CU$1,"")</f>
        <v>0.17790262172284643</v>
      </c>
      <c r="CV13" s="67">
        <f>IFERROR(VLOOKUP($B13,RD[#All],CV$2,0)/CV$1,"")</f>
        <v>2.5318352059925093</v>
      </c>
      <c r="CW13" s="67">
        <f>IFERROR(VLOOKUP($B13,RD[#All],CW$2,0)/CW$1,"")</f>
        <v>2.5580524344569286</v>
      </c>
      <c r="CX13" s="67">
        <f>IFERROR(VLOOKUP($B13,RD[#All],CX$2,0)/CX$1,"")</f>
        <v>2.5168539325842696</v>
      </c>
      <c r="CY13" s="67">
        <f>IFERROR(VLOOKUP($B13,RD[#All],CY$2,0)/CY$1,"")</f>
        <v>2.4636704119850186</v>
      </c>
      <c r="CZ13" s="67">
        <f>IFERROR(VLOOKUP($B13,RD[#All],CZ$2,0)/CZ$1,"")</f>
        <v>2.564419475655431</v>
      </c>
      <c r="DA13" s="67">
        <f>IFERROR(VLOOKUP($B13,RD[#All],DA$2,0)/DA$1,"")</f>
        <v>2.4640449438202245</v>
      </c>
      <c r="DB13" s="67">
        <f>IFERROR(VLOOKUP($B13,RD[#All],DB$2,0)/DB$1,"")</f>
        <v>2.4981273408239701</v>
      </c>
      <c r="DC13" s="67">
        <f>IFERROR(VLOOKUP($B13,RD[#All],DC$2,0)/DC$1,"")</f>
        <v>2.513524760715772</v>
      </c>
      <c r="DD13" s="67">
        <f>IFERROR(VLOOKUP($B13,RD[#All],DD$2,0)/DD$1,"")</f>
        <v>2.4269662921348316</v>
      </c>
      <c r="DE13" s="67">
        <f>IFERROR(VLOOKUP($B13,RD[#All],DE$2,0)/DE$1,"")</f>
        <v>2.5411568872243029</v>
      </c>
      <c r="DF13" s="67">
        <f>IFERROR(VLOOKUP($B13,RD[#All],DF$2,0)/DF$1,"")</f>
        <v>2.4723987955838074</v>
      </c>
      <c r="DG13" s="67">
        <f>IFERROR(VLOOKUP($B13,RD[#All],DG$2,0)/DG$1,"")</f>
        <v>2.5131086142322099</v>
      </c>
      <c r="DH13" s="67">
        <f>IFERROR(VLOOKUP($B13,RD[#All],DH$2,0)/DH$1,"")</f>
        <v>2.5168539325842696</v>
      </c>
      <c r="DI13" s="67">
        <f>IFERROR(VLOOKUP($B13,RD[#All],DI$2,0)/DI$1,"")</f>
        <v>2.5133967156439065</v>
      </c>
      <c r="DJ13" s="67">
        <f>IFERROR(VLOOKUP($B13,RD[#All],DJ$2,0)/DJ$1,"")</f>
        <v>2.5687121866897149</v>
      </c>
      <c r="DK13" s="67">
        <f>IFERROR(VLOOKUP($B13,RD[#All],DK$2,0)/DK$1,"")</f>
        <v>2.5168539325842696</v>
      </c>
      <c r="DL13" s="67">
        <f>IFERROR(VLOOKUP($B13,RD[#All],DL$2,0)/DL$1,"")</f>
        <v>2.5235122763212652</v>
      </c>
      <c r="DM13" s="67">
        <f>IFERROR(VLOOKUP($B13,RD[#All],DM$2,0)/DM$1,"")</f>
        <v>2.5168539325842696</v>
      </c>
      <c r="DN13" s="67">
        <f>IFERROR(VLOOKUP($B13,RD[#All],DN$2,0)/DN$1,"")</f>
        <v>2.5205992509363297</v>
      </c>
      <c r="DO13" s="67">
        <f>IFERROR(VLOOKUP($B13,RD[#All],DO$2,0)/DO$1,"")</f>
        <v>2.5158916025426565</v>
      </c>
      <c r="DP13" s="67">
        <f>IFERROR(VLOOKUP($B13,RD[#All],DP$2,0)/DP$1,"")</f>
        <v>2.4369538077403248</v>
      </c>
      <c r="DQ13" s="67">
        <f>IFERROR(VLOOKUP($B13,RD[#All],DQ$2,0)/DQ$1,"")</f>
        <v>2.513524760715772</v>
      </c>
      <c r="DR13" s="67">
        <f>IFERROR(VLOOKUP($B13,RD[#All],DR$2,0)/DR$1,"")</f>
        <v>2.5205992509363297</v>
      </c>
      <c r="DS13" s="67">
        <f>IFERROR(VLOOKUP($B13,RD[#All],DS$2,0)/DS$1,"")</f>
        <v>2.451685393258427</v>
      </c>
      <c r="DT13" s="67">
        <f>IFERROR(VLOOKUP($B13,RD[#All],DT$2,0)/DT$1,"")</f>
        <v>2.3570536828963795</v>
      </c>
      <c r="DU13" s="67">
        <f>IFERROR(VLOOKUP($B13,RD[#All],DU$2,0)/DU$1,"")</f>
        <v>2.420307948397836</v>
      </c>
      <c r="DV13" s="67">
        <f>IFERROR(VLOOKUP($B13,RD[#All],DV$2,0)/DV$1,"")</f>
        <v>2.5018726591760299</v>
      </c>
      <c r="DW13" s="67">
        <f>IFERROR(VLOOKUP($B13,RD[#All],DW$2,0)/DW$1,"")</f>
        <v>2.50561797752809</v>
      </c>
      <c r="DX13" s="67">
        <f>IFERROR(VLOOKUP($B13,RD[#All],DX$2,0)/DX$1,"")</f>
        <v>2.5101955888472745</v>
      </c>
      <c r="DY13" s="67">
        <f>IFERROR(VLOOKUP($B13,RD[#All],DY$2,0)/DY$1,"")</f>
        <v>2.5243445692883895</v>
      </c>
      <c r="DZ13" s="67">
        <f>IFERROR(VLOOKUP($B13,RD[#All],DZ$2,0)/DZ$1,"")</f>
        <v>2.5617977528089888</v>
      </c>
      <c r="EA13" s="67">
        <f>IFERROR(VLOOKUP($B13,RD[#All],EA$2,0)/EA$1,"")</f>
        <v>2.4003329171868497</v>
      </c>
      <c r="EB13" s="67">
        <f>IFERROR(VLOOKUP($B13,RD[#All],EB$2,0)/EB$1,"")</f>
        <v>2.5667915106117354</v>
      </c>
      <c r="EC13" s="67">
        <f>IFERROR(VLOOKUP($B13,RD[#All],EC$2,0)/EC$1,"")</f>
        <v>2.5548833189282627</v>
      </c>
      <c r="ED13" s="67">
        <f>IFERROR(VLOOKUP($B13,RD[#All],ED$2,0)/ED$1,"")</f>
        <v>2.575626620570441</v>
      </c>
      <c r="EE13" s="67">
        <f>IFERROR(VLOOKUP($B13,RD[#All],EE$2,0)/EE$1,"")</f>
        <v>2.5548833189282627</v>
      </c>
      <c r="EF13" s="67">
        <f>IFERROR(VLOOKUP($B13,RD[#All],EF$2,0)/EF$1,"")</f>
        <v>2.5005107252298262</v>
      </c>
      <c r="EG13" s="67">
        <f>IFERROR(VLOOKUP($B13,RD[#All],EG$2,0)/EG$1,"")</f>
        <v>2.5244755244755246</v>
      </c>
      <c r="EH13" s="67">
        <f>IFERROR(VLOOKUP($B13,RD[#All],EH$2,0)/EH$1,"")</f>
        <v>2.5209790209790208</v>
      </c>
      <c r="EI13" s="67">
        <f>IFERROR(VLOOKUP($B13,RD[#All],EI$2,0)/EI$1,"")</f>
        <v>2.4860139860139858</v>
      </c>
      <c r="EJ13" s="67">
        <f>IFERROR(VLOOKUP($B13,RD[#All],EJ$2,0)/EJ$1,"")</f>
        <v>2.5489510489510487</v>
      </c>
      <c r="EK13" s="67">
        <f>IFERROR(VLOOKUP($B13,RD[#All],EK$2,0)/EK$1,"")</f>
        <v>2.5276404494382021</v>
      </c>
      <c r="EL13" s="67">
        <f>IFERROR(VLOOKUP($B13,RD[#All],EL$2,0)/EL$1,"")</f>
        <v>2.5543071161048689</v>
      </c>
      <c r="EM13" s="67">
        <f>IFERROR(VLOOKUP($B13,RD[#All],EM$2,0)/EM$1,"")</f>
        <v>2.4843560933448576</v>
      </c>
      <c r="EN13" s="67">
        <f>IFERROR(VLOOKUP($B13,RD[#All],EN$2,0)/EN$1,"")</f>
        <v>2.4719101123595504</v>
      </c>
      <c r="EO13" s="67">
        <f>IFERROR(VLOOKUP($B13,RD[#All],EO$2,0)/EO$1,"")</f>
        <v>2.5580524344569286</v>
      </c>
      <c r="EP13" s="67">
        <f>IFERROR(VLOOKUP($B13,RD[#All],EP$2,0)/EP$1,"")</f>
        <v>2.4511668107173725</v>
      </c>
      <c r="EQ13" s="67">
        <f>IFERROR(VLOOKUP($B13,RD[#All],EQ$2,0)/EQ$1,"")</f>
        <v>2.5543071161048689</v>
      </c>
      <c r="ER13" s="67">
        <f>IFERROR(VLOOKUP($B13,RD[#All],ER$2,0)/ER$1,"")</f>
        <v>2.4587726879861713</v>
      </c>
      <c r="ES13" s="67">
        <f>IFERROR(VLOOKUP($B13,RD[#All],ES$2,0)/ES$1,"")</f>
        <v>2.4910112359550562</v>
      </c>
      <c r="ET13" s="67">
        <f>IFERROR(VLOOKUP($B13,RD[#All],ET$2,0)/ET$1,"")</f>
        <v>2.530337078651685</v>
      </c>
      <c r="EU13" s="67">
        <f>IFERROR(VLOOKUP($B13,RD[#All],EU$2,0)/EU$1,"")</f>
        <v>2.5548833189282627</v>
      </c>
      <c r="EV13" s="67">
        <f>IFERROR(VLOOKUP($B13,RD[#All],EV$2,0)/EV$1,"")</f>
        <v>2.5375972342264479</v>
      </c>
      <c r="EW13" s="67">
        <f>IFERROR(VLOOKUP($B13,RD[#All],EW$2,0)/EW$1,"")</f>
        <v>2.5545375972342264</v>
      </c>
      <c r="EX13" s="67">
        <f>IFERROR(VLOOKUP($B13,RD[#All],EX$2,0)/EX$1,"")</f>
        <v>2.5400749063670416</v>
      </c>
      <c r="EY13" s="67">
        <f>IFERROR(VLOOKUP($B13,RD[#All],EY$2,0)/EY$1,"")</f>
        <v>2.5341656263004579</v>
      </c>
      <c r="EZ13" s="67">
        <f>IFERROR(VLOOKUP($B13,RD[#All],EZ$2,0)/EZ$1,"")</f>
        <v>2.5441947565543068</v>
      </c>
      <c r="FA13" s="67">
        <f>IFERROR(VLOOKUP($B13,RD[#All],FA$2,0)/FA$1,"")</f>
        <v>2.5044943820224721</v>
      </c>
      <c r="FB13" s="67">
        <f>IFERROR(VLOOKUP($B13,RD[#All],FB$2,0)/FB$1,"")</f>
        <v>2.5617977528089888</v>
      </c>
      <c r="FC13" s="67">
        <f>IFERROR(VLOOKUP($B13,RD[#All],FC$2,0)/FC$1,"")</f>
        <v>2.5093632958801497</v>
      </c>
      <c r="FD13" s="67">
        <f>IFERROR(VLOOKUP($B13,RD[#All],FD$2,0)/FD$1,"")</f>
        <v>2.5655430711610485</v>
      </c>
      <c r="FE13" s="67">
        <f>IFERROR(VLOOKUP($B13,RD[#All],FE$2,0)/FE$1,"")</f>
        <v>2.5037878787878789</v>
      </c>
      <c r="FF13" s="67">
        <f>IFERROR(VLOOKUP($B13,RD[#All],FF$2,0)/FF$1,"")</f>
        <v>2.5367424242424246</v>
      </c>
      <c r="FG13" s="67">
        <f>IFERROR(VLOOKUP($B13,RD[#All],FG$2,0)/FG$1,"")</f>
        <v>2.4814814814814814</v>
      </c>
      <c r="FH13" s="67">
        <f>IFERROR(VLOOKUP($B13,RD[#All],FH$2,0)/FH$1,"")</f>
        <v>2.4583333333333335</v>
      </c>
      <c r="FI13" s="67">
        <f>IFERROR(VLOOKUP($B13,RD[#All],FI$2,0)/FI$1,"")</f>
        <v>2.5387205387205389</v>
      </c>
      <c r="FJ13" s="67">
        <f>IFERROR(VLOOKUP($B13,RD[#All],FJ$2,0)/FJ$1,"")</f>
        <v>2.4478114478114477</v>
      </c>
      <c r="FK13" s="67">
        <f>IFERROR(VLOOKUP($B13,RD[#All],FK$2,0)/FK$1,"")</f>
        <v>2.4612794612794611</v>
      </c>
      <c r="FL13" s="67">
        <f>IFERROR(VLOOKUP($B13,RD[#All],FL$2,0)/FL$1,"")</f>
        <v>2.458181818181818</v>
      </c>
      <c r="FM13" s="67">
        <f>IFERROR(VLOOKUP($B13,RD[#All],FM$2,0)/FM$1,"")</f>
        <v>2.5530303030303032</v>
      </c>
      <c r="FN13" s="67">
        <f>IFERROR(VLOOKUP($B13,RD[#All],FN$2,0)/FN$1,"")</f>
        <v>2.3602693602693603</v>
      </c>
      <c r="FO13" s="67">
        <f>IFERROR(VLOOKUP($B13,RD[#All],FO$2,0)/FO$1,"")</f>
        <v>2.4659090909090908</v>
      </c>
      <c r="FP13" s="67">
        <f>IFERROR(VLOOKUP($B13,RD[#All],FP$2,0)/FP$1,"")</f>
        <v>2.4763636363636365</v>
      </c>
      <c r="FQ13" s="67">
        <f>IFERROR(VLOOKUP($B13,RD[#All],FQ$2,0)/FQ$1,"")</f>
        <v>2.5381818181818181</v>
      </c>
      <c r="FR13" s="67">
        <f>IFERROR(VLOOKUP($B13,RD[#All],FR$2,0)/FR$1,"")</f>
        <v>2.4690909090909092</v>
      </c>
      <c r="FS13" s="67">
        <f>IFERROR(VLOOKUP($B13,RD[#All],FS$2,0)/FS$1,"")</f>
        <v>2.4882154882154883</v>
      </c>
      <c r="FT13" s="67">
        <f>IFERROR(VLOOKUP($B13,RD[#All],FT$2,0)/FT$1,"")</f>
        <v>2.4290909090909092</v>
      </c>
      <c r="FU13" s="67">
        <f>IFERROR(VLOOKUP($B13,RD[#All],FU$2,0)/FU$1,"")</f>
        <v>2.4882154882154883</v>
      </c>
      <c r="FV13" s="67">
        <f>IFERROR(VLOOKUP($B13,RD[#All],FV$2,0)/FV$1,"")</f>
        <v>2.4719696969696972</v>
      </c>
      <c r="FW13" s="67">
        <f>IFERROR(VLOOKUP($B13,RD[#All],FW$2,0)/FW$1,"")</f>
        <v>2.4772727272727271</v>
      </c>
      <c r="FX13" s="67">
        <f>IFERROR(VLOOKUP($B13,RD[#All],FX$2,0)/FX$1,"")</f>
        <v>2.48030303030303</v>
      </c>
      <c r="FY13" s="67">
        <f>IFERROR(VLOOKUP($B13,RD[#All],FY$2,0)/FY$1,"")</f>
        <v>2.4377104377104377</v>
      </c>
      <c r="FZ13" s="67">
        <f>IFERROR(VLOOKUP($B13,RD[#All],FZ$2,0)/FZ$1,"")</f>
        <v>2.4659090909090908</v>
      </c>
      <c r="GA13" s="67">
        <f>IFERROR(VLOOKUP($B13,RD[#All],GA$2,0)/GA$1,"")</f>
        <v>2.5314685314685317</v>
      </c>
      <c r="GB13" s="67">
        <f>IFERROR(VLOOKUP($B13,RD[#All],GB$2,0)/GB$1,"")</f>
        <v>2.4612794612794611</v>
      </c>
      <c r="GC13" s="67">
        <f>IFERROR(VLOOKUP($B13,RD[#All],GC$2,0)/GC$1,"")</f>
        <v>2.4377104377104377</v>
      </c>
      <c r="GD13" s="67">
        <f>IFERROR(VLOOKUP($B13,RD[#All],GD$2,0)/GD$1,"")</f>
        <v>2.4469090909090907</v>
      </c>
      <c r="GE13" s="67">
        <f>IFERROR(VLOOKUP($B13,RD[#All],GE$2,0)/GE$1,"")</f>
        <v>2.4860139860139858</v>
      </c>
      <c r="GF13" s="67">
        <f>IFERROR(VLOOKUP($B13,RD[#All],GF$2,0)/GF$1,"")</f>
        <v>2.4781144781144779</v>
      </c>
      <c r="GG13" s="67">
        <f>IFERROR(VLOOKUP($B13,RD[#All],GG$2,0)/GG$1,"")</f>
        <v>2.5163636363636366</v>
      </c>
      <c r="GH13" s="67">
        <f>IFERROR(VLOOKUP($B13,RD[#All],GH$2,0)/GH$1,"")</f>
        <v>2.5236363636363635</v>
      </c>
      <c r="GI13" s="67">
        <f>IFERROR(VLOOKUP($B13,RD[#All],GI$2,0)/GI$1,"")</f>
        <v>2.3454545454545452</v>
      </c>
      <c r="GJ13" s="67">
        <f>IFERROR(VLOOKUP($B13,RD[#All],GJ$2,0)/GJ$1,"")</f>
        <v>2.4510489510489513</v>
      </c>
      <c r="GK13" s="67">
        <f>IFERROR(VLOOKUP($B13,RD[#All],GK$2,0)/GK$1,"")</f>
        <v>2.4878787878787878</v>
      </c>
      <c r="GL13" s="67">
        <f>IFERROR(VLOOKUP($B13,RD[#All],GL$2,0)/GL$1,"")</f>
        <v>2.4431818181818183</v>
      </c>
      <c r="GM13" s="67">
        <f>IFERROR(VLOOKUP($B13,RD[#All],GM$2,0)/GM$1,"")</f>
        <v>2.4848484848484849</v>
      </c>
      <c r="GN13" s="67">
        <f>IFERROR(VLOOKUP($B13,RD[#All],GN$2,0)/GN$1,"")</f>
        <v>2.4696969696969697</v>
      </c>
      <c r="GO13" s="67">
        <f>IFERROR(VLOOKUP($B13,RD[#All],GO$2,0)/GO$1,"")</f>
        <v>2.481060606060606</v>
      </c>
      <c r="GP13" s="67">
        <f>IFERROR(VLOOKUP($B13,RD[#All],GP$2,0)/GP$1,"")</f>
        <v>2.4939393939393937</v>
      </c>
      <c r="GQ13" s="67">
        <f>IFERROR(VLOOKUP($B13,RD[#All],GQ$2,0)/GQ$1,"")</f>
        <v>2.4727272727272727</v>
      </c>
      <c r="GR13" s="67">
        <f>IFERROR(VLOOKUP($B13,RD[#All],GR$2,0)/GR$1,"")</f>
        <v>2.5</v>
      </c>
      <c r="GS13" s="67" t="str">
        <f>IFERROR(VLOOKUP($B13,RD[#All],GS$2,0)/GS$1,"")</f>
        <v/>
      </c>
      <c r="GT13" s="67" t="str">
        <f>IFERROR(VLOOKUP($B13,RD[#All],GT$2,0)/GT$1,"")</f>
        <v/>
      </c>
      <c r="GU13" s="67">
        <f>IFERROR(VLOOKUP($B13,RD[#All],GU$2,0)/GU$1,"")</f>
        <v>0</v>
      </c>
      <c r="GV13" s="67">
        <f>IFERROR(VLOOKUP($B13,RD[#All],GV$2,0)/GV$1,"")</f>
        <v>2.4355135277121094</v>
      </c>
      <c r="GW13" s="67">
        <f>IFERROR(VLOOKUP($B13,RD[#All],GW$2,0)/GW$1,"")</f>
        <v>2.4242424242424239</v>
      </c>
      <c r="GX13" s="67" t="str">
        <f>IFERROR(VLOOKUP($B13,RD[#All],GX$2,0)/GX$1,"")</f>
        <v/>
      </c>
      <c r="GY13" s="67">
        <f>IFERROR(VLOOKUP($B13,RD[#All],GY$2,0)/GY$1,"")</f>
        <v>2.4880382775119614</v>
      </c>
      <c r="GZ13" s="67">
        <f>IFERROR(VLOOKUP($B13,RD[#All],GZ$2,0)/GZ$1,"")</f>
        <v>2.5543071161048689</v>
      </c>
      <c r="HA13" s="67">
        <f>IFERROR(VLOOKUP($B13,RD[#All],HA$2,0)/HA$1,"")</f>
        <v>2.4464419475655435</v>
      </c>
      <c r="HB13" s="67">
        <f>IFERROR(VLOOKUP($B13,RD[#All],HB$2,0)/HB$1,"")</f>
        <v>2.4494382022471912</v>
      </c>
      <c r="HC13" s="67">
        <f>IFERROR(VLOOKUP($B13,RD[#All],HC$2,0)/HC$1,"")</f>
        <v>2.5655430711610485</v>
      </c>
      <c r="HD13" s="67">
        <f>IFERROR(VLOOKUP($B13,RD[#All],HD$2,0)/HD$1,"")</f>
        <v>2.4981273408239701</v>
      </c>
      <c r="HE13" s="67">
        <f>IFERROR(VLOOKUP($B13,RD[#All],HE$2,0)/HE$1,"")</f>
        <v>2.5018726591760299</v>
      </c>
      <c r="HF13" s="67">
        <f>IFERROR(VLOOKUP($B13,RD[#All],HF$2,0)/HF$1,"")</f>
        <v>2.4647940074906369</v>
      </c>
      <c r="HG13" s="67">
        <f>IFERROR(VLOOKUP($B13,RD[#All],HG$2,0)/HG$1,"")</f>
        <v>2.5093632958801497</v>
      </c>
      <c r="HH13" s="67">
        <f>IFERROR(VLOOKUP($B13,RD[#All],HH$2,0)/HH$1,"")</f>
        <v>2.4588014981273409</v>
      </c>
      <c r="HI13" s="67">
        <f>IFERROR(VLOOKUP($B13,RD[#All],HI$2,0)/HI$1,"")</f>
        <v>2.4906367041198503</v>
      </c>
      <c r="HJ13" s="67">
        <f>IFERROR(VLOOKUP($B13,RD[#All],HJ$2,0)/HJ$1,"")</f>
        <v>2.4756554307116105</v>
      </c>
      <c r="HK13" s="67">
        <f>IFERROR(VLOOKUP($B13,RD[#All],HK$2,0)/HK$1,"")</f>
        <v>2.5268414481897628</v>
      </c>
      <c r="HL13" s="67">
        <f>IFERROR(VLOOKUP($B13,RD[#All],HL$2,0)/HL$1,"")</f>
        <v>2.5767790262172285</v>
      </c>
      <c r="HM13" s="67">
        <f>IFERROR(VLOOKUP($B13,RD[#All],HM$2,0)/HM$1,"")</f>
        <v>2.6287505597850425</v>
      </c>
      <c r="HN13" s="67">
        <f>IFERROR(VLOOKUP($B13,RD[#All],HN$2,0)/HN$1,"")</f>
        <v>2.5660546350201523</v>
      </c>
      <c r="HO13" s="67">
        <f>IFERROR(VLOOKUP($B13,RD[#All],HO$2,0)/HO$1,"")</f>
        <v>2.5809822361546497</v>
      </c>
      <c r="HP13" s="67">
        <f>IFERROR(VLOOKUP($B13,RD[#All],HP$2,0)/HP$1,"")</f>
        <v>2.5956112852664579</v>
      </c>
      <c r="HQ13" s="67">
        <f>IFERROR(VLOOKUP($B13,RD[#All],HQ$2,0)/HQ$1,"")</f>
        <v>2.4242424242424243</v>
      </c>
      <c r="HR13" s="67">
        <f>IFERROR(VLOOKUP($B13,RD[#All],HR$2,0)/HR$1,"")</f>
        <v>2.4812343619683066</v>
      </c>
      <c r="HS13" s="67">
        <f>IFERROR(VLOOKUP($B13,RD[#All],HS$2,0)/HS$1,"")</f>
        <v>2.5312359550561796</v>
      </c>
      <c r="HT13" s="67">
        <f>IFERROR(VLOOKUP($B13,RD[#All],HT$2,0)/HT$1,"")</f>
        <v>2.5334997919267583</v>
      </c>
      <c r="HU13" s="67">
        <f>IFERROR(VLOOKUP($B13,RD[#All],HU$2,0)/HU$1,"")</f>
        <v>2.5306828003457218</v>
      </c>
      <c r="HV13" s="67">
        <f>IFERROR(VLOOKUP($B13,RD[#All],HV$2,0)/HV$1,"")</f>
        <v>2.4926534140017287</v>
      </c>
      <c r="HW13" s="67">
        <f>IFERROR(VLOOKUP($B13,RD[#All],HW$2,0)/HW$1,"")</f>
        <v>2.5635955056179776</v>
      </c>
      <c r="HX13" s="67">
        <f>IFERROR(VLOOKUP($B13,RD[#All],HX$2,0)/HX$1,"")</f>
        <v>2.5548833189282627</v>
      </c>
      <c r="HY13" s="67">
        <f>IFERROR(VLOOKUP($B13,RD[#All],HY$2,0)/HY$1,"")</f>
        <v>2.5268414481897628</v>
      </c>
      <c r="HZ13" s="67">
        <f>IFERROR(VLOOKUP($B13,RD[#All],HZ$2,0)/HZ$1,"")</f>
        <v>2.513524760715772</v>
      </c>
      <c r="IA13" s="67">
        <f>IFERROR(VLOOKUP($B13,RD[#All],IA$2,0)/IA$1,"")</f>
        <v>2.4825174825174829</v>
      </c>
      <c r="IB13" s="67">
        <f>IFERROR(VLOOKUP($B13,RD[#All],IB$2,0)/IB$1,"")</f>
        <v>2.4386724386724388</v>
      </c>
      <c r="IC13" s="67">
        <f>IFERROR(VLOOKUP($B13,RD[#All],IC$2,0)/IC$1,"")</f>
        <v>2.4980574980574981</v>
      </c>
      <c r="ID13" s="67">
        <f>IFERROR(VLOOKUP($B13,RD[#All],ID$2,0)/ID$1,"")</f>
        <v>2.4915824915824913</v>
      </c>
      <c r="IE13" s="67">
        <f>IFERROR(VLOOKUP($B13,RD[#All],IE$2,0)/IE$1,"")</f>
        <v>2.4727272727272727</v>
      </c>
      <c r="IF13" s="67" t="str">
        <f>IFERROR(VLOOKUP($B13,RD[#All],IF$2,0)/IF$1,"")</f>
        <v/>
      </c>
      <c r="IG13" s="67">
        <f>IFERROR(VLOOKUP($B13,RD[#All],IG$2,0)/IG$1,"")</f>
        <v>2.6436456269459381</v>
      </c>
      <c r="IH13" s="67">
        <f>IFERROR(VLOOKUP($B13,RD[#All],IH$2,0)/IH$1,"")</f>
        <v>2.4695228143504004</v>
      </c>
      <c r="II13" s="67">
        <f>IFERROR(VLOOKUP($B13,RD[#All],II$2,0)/II$1,"")</f>
        <v>2.5074626865671643</v>
      </c>
      <c r="IJ13" s="67">
        <f>IFERROR(VLOOKUP($B13,RD[#All],IJ$2,0)/IJ$1,"")</f>
        <v>2.4728769173213618</v>
      </c>
      <c r="IK13" s="67">
        <f>IFERROR(VLOOKUP($B13,RD[#All],IK$2,0)/IK$1,"")</f>
        <v>2.4630924630924631</v>
      </c>
      <c r="IL13" s="67" t="str">
        <f>IFERROR(VLOOKUP($B13,RD[#All],IL$2,0)/IL$1,"")</f>
        <v/>
      </c>
      <c r="IM13" s="67" t="str">
        <f>IFERROR(VLOOKUP($B13,RD[#All],IM$2,0)/IM$1,"")</f>
        <v/>
      </c>
      <c r="IN13" s="67">
        <f>IFERROR(VLOOKUP($B13,RD[#All],IN$2,0)/IN$1,"")</f>
        <v>2.6708463949843262</v>
      </c>
      <c r="IO13" s="67">
        <f>IFERROR(VLOOKUP($B13,RD[#All],IO$2,0)/IO$1,"")</f>
        <v>2.6567398119122259</v>
      </c>
      <c r="IP13" s="67">
        <f>IFERROR(VLOOKUP($B13,RD[#All],IP$2,0)/IP$1,"")</f>
        <v>2.9719747990441014</v>
      </c>
      <c r="IQ13" s="67">
        <f>IFERROR(VLOOKUP($B13,RD[#All],IQ$2,0)/IQ$1,"")</f>
        <v>2.4708624708624711</v>
      </c>
      <c r="IR13" s="67">
        <f>IFERROR(VLOOKUP($B13,RD[#All],IR$2,0)/IR$1,"")</f>
        <v>2.4917081260364844</v>
      </c>
      <c r="IS13" s="86">
        <f>IFERROR(AVERAGEIF(Inv_SY_B[[#This Row],[BLK1_INV1]:[BLK8_INV27]],"&gt;"&amp;0.1,Inv_SY_B[[#This Row],[BLK1_INV1]:[BLK8_INV27]]),"")</f>
        <v>2.5000016770928504</v>
      </c>
    </row>
    <row r="14" spans="2:253" x14ac:dyDescent="0.25">
      <c r="B14" s="85">
        <f t="shared" si="0"/>
        <v>45839</v>
      </c>
      <c r="C14" s="67">
        <f>IFERROR(VLOOKUP($B14,RD[#All],C$2,0)/C$1,"")</f>
        <v>2.0342264477095937</v>
      </c>
      <c r="D14" s="67">
        <f>IFERROR(VLOOKUP($B14,RD[#All],D$2,0)/D$1,"")</f>
        <v>2.0708729472774419</v>
      </c>
      <c r="E14" s="67">
        <f>IFERROR(VLOOKUP($B14,RD[#All],E$2,0)/E$1,"")</f>
        <v>2.0756554307116106</v>
      </c>
      <c r="F14" s="67">
        <f>IFERROR(VLOOKUP($B14,RD[#All],F$2,0)/F$1,"")</f>
        <v>2.0651685393258425</v>
      </c>
      <c r="G14" s="67">
        <f>IFERROR(VLOOKUP($B14,RD[#All],G$2,0)/G$1,"")</f>
        <v>2.0646499567847885</v>
      </c>
      <c r="H14" s="67">
        <f>IFERROR(VLOOKUP($B14,RD[#All],H$2,0)/H$1,"")</f>
        <v>2.0629213483146067</v>
      </c>
      <c r="I14" s="67">
        <f>IFERROR(VLOOKUP($B14,RD[#All],I$2,0)/I$1,"")</f>
        <v>2.0734082397003748</v>
      </c>
      <c r="J14" s="67">
        <f>IFERROR(VLOOKUP($B14,RD[#All],J$2,0)/J$1,"")</f>
        <v>2.0794007490636708</v>
      </c>
      <c r="K14" s="67">
        <f>IFERROR(VLOOKUP($B14,RD[#All],K$2,0)/K$1,"")</f>
        <v>1.8013483146067415</v>
      </c>
      <c r="L14" s="67">
        <f>IFERROR(VLOOKUP($B14,RD[#All],L$2,0)/L$1,"")</f>
        <v>1.9523595505617977</v>
      </c>
      <c r="M14" s="67">
        <f>IFERROR(VLOOKUP($B14,RD[#All],M$2,0)/M$1,"")</f>
        <v>2.1202247191011239</v>
      </c>
      <c r="N14" s="67">
        <f>IFERROR(VLOOKUP($B14,RD[#All],N$2,0)/N$1,"")</f>
        <v>2.1063670411985016</v>
      </c>
      <c r="O14" s="67">
        <f>IFERROR(VLOOKUP($B14,RD[#All],O$2,0)/O$1,"")</f>
        <v>1.9782771535580526</v>
      </c>
      <c r="P14" s="67">
        <f>IFERROR(VLOOKUP($B14,RD[#All],P$2,0)/P$1,"")</f>
        <v>2.1262512768130746</v>
      </c>
      <c r="Q14" s="67">
        <f>IFERROR(VLOOKUP($B14,RD[#All],Q$2,0)/Q$1,"")</f>
        <v>2.0704119850187266</v>
      </c>
      <c r="R14" s="67">
        <f>IFERROR(VLOOKUP($B14,RD[#All],R$2,0)/R$1,"")</f>
        <v>2.0711610486891385</v>
      </c>
      <c r="S14" s="67">
        <f>IFERROR(VLOOKUP($B14,RD[#All],S$2,0)/S$1,"")</f>
        <v>2.0505617977528088</v>
      </c>
      <c r="T14" s="67">
        <f>IFERROR(VLOOKUP($B14,RD[#All],T$2,0)/T$1,"")</f>
        <v>2.0426966292134829</v>
      </c>
      <c r="U14" s="67">
        <f>IFERROR(VLOOKUP($B14,RD[#All],U$2,0)/U$1,"")</f>
        <v>2.0708729472774419</v>
      </c>
      <c r="V14" s="67">
        <f>IFERROR(VLOOKUP($B14,RD[#All],V$2,0)/V$1,"")</f>
        <v>2.0674157303370788</v>
      </c>
      <c r="W14" s="67">
        <f>IFERROR(VLOOKUP($B14,RD[#All],W$2,0)/W$1,"")</f>
        <v>2.0734082397003748</v>
      </c>
      <c r="X14" s="67">
        <f>IFERROR(VLOOKUP($B14,RD[#All],X$2,0)/X$1,"")</f>
        <v>2.0861423220973783</v>
      </c>
      <c r="Y14" s="67">
        <f>IFERROR(VLOOKUP($B14,RD[#All],Y$2,0)/Y$1,"")</f>
        <v>2.0304235090751943</v>
      </c>
      <c r="Z14" s="67">
        <f>IFERROR(VLOOKUP($B14,RD[#All],Z$2,0)/Z$1,"")</f>
        <v>2.104702455264253</v>
      </c>
      <c r="AA14" s="67">
        <f>IFERROR(VLOOKUP($B14,RD[#All],AA$2,0)/AA$1,"")</f>
        <v>2.0929991356957647</v>
      </c>
      <c r="AB14" s="67">
        <f>IFERROR(VLOOKUP($B14,RD[#All],AB$2,0)/AB$1,"")</f>
        <v>2.0784788245462402</v>
      </c>
      <c r="AC14" s="67">
        <f>IFERROR(VLOOKUP($B14,RD[#All],AC$2,0)/AC$1,"")</f>
        <v>2.0660328435609334</v>
      </c>
      <c r="AD14" s="67">
        <f>IFERROR(VLOOKUP($B14,RD[#All],AD$2,0)/AD$1,"")</f>
        <v>2.0737411568872242</v>
      </c>
      <c r="AE14" s="67">
        <f>IFERROR(VLOOKUP($B14,RD[#All],AE$2,0)/AE$1,"")</f>
        <v>2.0953807740324595</v>
      </c>
      <c r="AF14" s="67">
        <f>IFERROR(VLOOKUP($B14,RD[#All],AF$2,0)/AF$1,"")</f>
        <v>2.0058260507698709</v>
      </c>
      <c r="AG14" s="67">
        <f>IFERROR(VLOOKUP($B14,RD[#All],AG$2,0)/AG$1,"")</f>
        <v>2.0481065334997921</v>
      </c>
      <c r="AH14" s="67">
        <f>IFERROR(VLOOKUP($B14,RD[#All],AH$2,0)/AH$1,"")</f>
        <v>2.0374531835205993</v>
      </c>
      <c r="AI14" s="67">
        <f>IFERROR(VLOOKUP($B14,RD[#All],AI$2,0)/AI$1,"")</f>
        <v>2.0345911949685536</v>
      </c>
      <c r="AJ14" s="67">
        <f>IFERROR(VLOOKUP($B14,RD[#All],AJ$2,0)/AJ$1,"")</f>
        <v>2.0624719772829172</v>
      </c>
      <c r="AK14" s="67">
        <f>IFERROR(VLOOKUP($B14,RD[#All],AK$2,0)/AK$1,"")</f>
        <v>2.0389513108614232</v>
      </c>
      <c r="AL14" s="67">
        <f>IFERROR(VLOOKUP($B14,RD[#All],AL$2,0)/AL$1,"")</f>
        <v>1.9739043158246907</v>
      </c>
      <c r="AM14" s="67">
        <f>IFERROR(VLOOKUP($B14,RD[#All],AM$2,0)/AM$1,"")</f>
        <v>2.0074906367041199</v>
      </c>
      <c r="AN14" s="67">
        <f>IFERROR(VLOOKUP($B14,RD[#All],AN$2,0)/AN$1,"")</f>
        <v>1.951685393258427</v>
      </c>
      <c r="AO14" s="67">
        <f>IFERROR(VLOOKUP($B14,RD[#All],AO$2,0)/AO$1,"")</f>
        <v>1.9925093632958801</v>
      </c>
      <c r="AP14" s="67">
        <f>IFERROR(VLOOKUP($B14,RD[#All],AP$2,0)/AP$1,"")</f>
        <v>2.0104868913857676</v>
      </c>
      <c r="AQ14" s="67">
        <f>IFERROR(VLOOKUP($B14,RD[#All],AQ$2,0)/AQ$1,"")</f>
        <v>1.9700374531835205</v>
      </c>
      <c r="AR14" s="67">
        <f>IFERROR(VLOOKUP($B14,RD[#All],AR$2,0)/AR$1,"")</f>
        <v>1.9812734082397003</v>
      </c>
      <c r="AS14" s="67">
        <f>IFERROR(VLOOKUP($B14,RD[#All],AS$2,0)/AS$1,"")</f>
        <v>2.0127340823970035</v>
      </c>
      <c r="AT14" s="67">
        <f>IFERROR(VLOOKUP($B14,RD[#All],AT$2,0)/AT$1,"")</f>
        <v>2.011985018726592</v>
      </c>
      <c r="AU14" s="67">
        <f>IFERROR(VLOOKUP($B14,RD[#All],AU$2,0)/AU$1,"")</f>
        <v>2.0269662921348317</v>
      </c>
      <c r="AV14" s="67">
        <f>IFERROR(VLOOKUP($B14,RD[#All],AV$2,0)/AV$1,"")</f>
        <v>1.9764044943820227</v>
      </c>
      <c r="AW14" s="67">
        <f>IFERROR(VLOOKUP($B14,RD[#All],AW$2,0)/AW$1,"")</f>
        <v>1.9809853068280034</v>
      </c>
      <c r="AX14" s="67">
        <f>IFERROR(VLOOKUP($B14,RD[#All],AX$2,0)/AX$1,"")</f>
        <v>2.0194756554307118</v>
      </c>
      <c r="AY14" s="67">
        <f>IFERROR(VLOOKUP($B14,RD[#All],AY$2,0)/AY$1,"")</f>
        <v>2.0188764044943821</v>
      </c>
      <c r="AZ14" s="67">
        <f>IFERROR(VLOOKUP($B14,RD[#All],AZ$2,0)/AZ$1,"")</f>
        <v>1.975011235955056</v>
      </c>
      <c r="BA14" s="67">
        <f>IFERROR(VLOOKUP($B14,RD[#All],BA$2,0)/BA$1,"")</f>
        <v>2.0314606741573034</v>
      </c>
      <c r="BB14" s="67">
        <f>IFERROR(VLOOKUP($B14,RD[#All],BB$2,0)/BB$1,"")</f>
        <v>2.0516853932584267</v>
      </c>
      <c r="BC14" s="67">
        <f>IFERROR(VLOOKUP($B14,RD[#All],BC$2,0)/BC$1,"")</f>
        <v>1.9741989180191428</v>
      </c>
      <c r="BD14" s="67">
        <f>IFERROR(VLOOKUP($B14,RD[#All],BD$2,0)/BD$1,"")</f>
        <v>1.984186433624636</v>
      </c>
      <c r="BE14" s="67">
        <f>IFERROR(VLOOKUP($B14,RD[#All],BE$2,0)/BE$1,"")</f>
        <v>1.9740708729472773</v>
      </c>
      <c r="BF14" s="67">
        <f>IFERROR(VLOOKUP($B14,RD[#All],BF$2,0)/BF$1,"")</f>
        <v>1.984186433624636</v>
      </c>
      <c r="BG14" s="67">
        <f>IFERROR(VLOOKUP($B14,RD[#All],BG$2,0)/BG$1,"")</f>
        <v>1.8017478152309614</v>
      </c>
      <c r="BH14" s="67">
        <f>IFERROR(VLOOKUP($B14,RD[#All],BH$2,0)/BH$1,"")</f>
        <v>2.0187265917602994</v>
      </c>
      <c r="BI14" s="67">
        <f>IFERROR(VLOOKUP($B14,RD[#All],BI$2,0)/BI$1,"")</f>
        <v>1.9575530586766541</v>
      </c>
      <c r="BJ14" s="67">
        <f>IFERROR(VLOOKUP($B14,RD[#All],BJ$2,0)/BJ$1,"")</f>
        <v>1.9642114024136497</v>
      </c>
      <c r="BK14" s="67">
        <f>IFERROR(VLOOKUP($B14,RD[#All],BK$2,0)/BK$1,"")</f>
        <v>1.9775280898876404</v>
      </c>
      <c r="BL14" s="67">
        <f>IFERROR(VLOOKUP($B14,RD[#All],BL$2,0)/BL$1,"")</f>
        <v>1.9739043158246907</v>
      </c>
      <c r="BM14" s="67">
        <f>IFERROR(VLOOKUP($B14,RD[#All],BM$2,0)/BM$1,"")</f>
        <v>2</v>
      </c>
      <c r="BN14" s="67">
        <f>IFERROR(VLOOKUP($B14,RD[#All],BN$2,0)/BN$1,"")</f>
        <v>2.0869383490073146</v>
      </c>
      <c r="BO14" s="67">
        <f>IFERROR(VLOOKUP($B14,RD[#All],BO$2,0)/BO$1,"")</f>
        <v>2.026274848746759</v>
      </c>
      <c r="BP14" s="67">
        <f>IFERROR(VLOOKUP($B14,RD[#All],BP$2,0)/BP$1,"")</f>
        <v>2.0190146931719966</v>
      </c>
      <c r="BQ14" s="67">
        <f>IFERROR(VLOOKUP($B14,RD[#All],BQ$2,0)/BQ$1,"")</f>
        <v>2.0190146931719966</v>
      </c>
      <c r="BR14" s="67">
        <f>IFERROR(VLOOKUP($B14,RD[#All],BR$2,0)/BR$1,"")</f>
        <v>1.9671564390665515</v>
      </c>
      <c r="BS14" s="67">
        <f>IFERROR(VLOOKUP($B14,RD[#All],BS$2,0)/BS$1,"")</f>
        <v>1.9932584269662923</v>
      </c>
      <c r="BT14" s="67">
        <f>IFERROR(VLOOKUP($B14,RD[#All],BT$2,0)/BT$1,"")</f>
        <v>2.0074906367041199</v>
      </c>
      <c r="BU14" s="67">
        <f>IFERROR(VLOOKUP($B14,RD[#All],BU$2,0)/BU$1,"")</f>
        <v>2.0093632958801497</v>
      </c>
      <c r="BV14" s="67">
        <f>IFERROR(VLOOKUP($B14,RD[#All],BV$2,0)/BV$1,"")</f>
        <v>1.9580524344569286</v>
      </c>
      <c r="BW14" s="67">
        <f>IFERROR(VLOOKUP($B14,RD[#All],BW$2,0)/BW$1,"")</f>
        <v>1.9816479400749065</v>
      </c>
      <c r="BX14" s="67">
        <f>IFERROR(VLOOKUP($B14,RD[#All],BX$2,0)/BX$1,"")</f>
        <v>2.0273408239700372</v>
      </c>
      <c r="BY14" s="67">
        <f>IFERROR(VLOOKUP($B14,RD[#All],BY$2,0)/BY$1,"")</f>
        <v>1.9941739492301289</v>
      </c>
      <c r="BZ14" s="67">
        <f>IFERROR(VLOOKUP($B14,RD[#All],BZ$2,0)/BZ$1,"")</f>
        <v>1.9575530586766541</v>
      </c>
      <c r="CA14" s="67">
        <f>IFERROR(VLOOKUP($B14,RD[#All],CA$2,0)/CA$1,"")</f>
        <v>1.9642114024136497</v>
      </c>
      <c r="CB14" s="67">
        <f>IFERROR(VLOOKUP($B14,RD[#All],CB$2,0)/CB$1,"")</f>
        <v>2</v>
      </c>
      <c r="CC14" s="67">
        <f>IFERROR(VLOOKUP($B14,RD[#All],CC$2,0)/CC$1,"")</f>
        <v>2.0014981273408239</v>
      </c>
      <c r="CD14" s="67">
        <f>IFERROR(VLOOKUP($B14,RD[#All],CD$2,0)/CD$1,"")</f>
        <v>1.9602420051858254</v>
      </c>
      <c r="CE14" s="67">
        <f>IFERROR(VLOOKUP($B14,RD[#All],CE$2,0)/CE$1,"")</f>
        <v>1.9812734082397003</v>
      </c>
      <c r="CF14" s="67">
        <f>IFERROR(VLOOKUP($B14,RD[#All],CF$2,0)/CF$1,"")</f>
        <v>1.9632958801498128</v>
      </c>
      <c r="CG14" s="67">
        <f>IFERROR(VLOOKUP($B14,RD[#All],CG$2,0)/CG$1,"")</f>
        <v>2.0220973782771536</v>
      </c>
      <c r="CH14" s="67">
        <f>IFERROR(VLOOKUP($B14,RD[#All],CH$2,0)/CH$1,"")</f>
        <v>1.9955056179775279</v>
      </c>
      <c r="CI14" s="67">
        <f>IFERROR(VLOOKUP($B14,RD[#All],CI$2,0)/CI$1,"")</f>
        <v>1.9659176029962546</v>
      </c>
      <c r="CJ14" s="67">
        <f>IFERROR(VLOOKUP($B14,RD[#All],CJ$2,0)/CJ$1,"")</f>
        <v>1.9595505617977529</v>
      </c>
      <c r="CK14" s="67">
        <f>IFERROR(VLOOKUP($B14,RD[#All],CK$2,0)/CK$1,"")</f>
        <v>1.9621722846441947</v>
      </c>
      <c r="CL14" s="67">
        <f>IFERROR(VLOOKUP($B14,RD[#All],CL$2,0)/CL$1,"")</f>
        <v>1.993632958801498</v>
      </c>
      <c r="CM14" s="67">
        <f>IFERROR(VLOOKUP($B14,RD[#All],CM$2,0)/CM$1,"")</f>
        <v>1.9887640449438202</v>
      </c>
      <c r="CN14" s="67">
        <f>IFERROR(VLOOKUP($B14,RD[#All],CN$2,0)/CN$1,"")</f>
        <v>1.9700374531835205</v>
      </c>
      <c r="CO14" s="67">
        <f>IFERROR(VLOOKUP($B14,RD[#All],CO$2,0)/CO$1,"")</f>
        <v>1.9631460674157304</v>
      </c>
      <c r="CP14" s="67">
        <f>IFERROR(VLOOKUP($B14,RD[#All],CP$2,0)/CP$1,"")</f>
        <v>1.9433016421780467</v>
      </c>
      <c r="CQ14" s="67">
        <f>IFERROR(VLOOKUP($B14,RD[#All],CQ$2,0)/CQ$1,"")</f>
        <v>2.0074906367041199</v>
      </c>
      <c r="CR14" s="67">
        <f>IFERROR(VLOOKUP($B14,RD[#All],CR$2,0)/CR$1,"")</f>
        <v>1.9588014981273407</v>
      </c>
      <c r="CS14" s="67">
        <f>IFERROR(VLOOKUP($B14,RD[#All],CS$2,0)/CS$1,"")</f>
        <v>1.9988347898460257</v>
      </c>
      <c r="CT14" s="67">
        <f>IFERROR(VLOOKUP($B14,RD[#All],CT$2,0)/CT$1,"")</f>
        <v>1.9928838951310863</v>
      </c>
      <c r="CU14" s="67">
        <f>IFERROR(VLOOKUP($B14,RD[#All],CU$2,0)/CU$1,"")</f>
        <v>1.7602996254681649</v>
      </c>
      <c r="CV14" s="67">
        <f>IFERROR(VLOOKUP($B14,RD[#All],CV$2,0)/CV$1,"")</f>
        <v>1.9513108614232211</v>
      </c>
      <c r="CW14" s="67">
        <f>IFERROR(VLOOKUP($B14,RD[#All],CW$2,0)/CW$1,"")</f>
        <v>2.0187265917602994</v>
      </c>
      <c r="CX14" s="67">
        <f>IFERROR(VLOOKUP($B14,RD[#All],CX$2,0)/CX$1,"")</f>
        <v>2.0325842696629217</v>
      </c>
      <c r="CY14" s="67">
        <f>IFERROR(VLOOKUP($B14,RD[#All],CY$2,0)/CY$1,"")</f>
        <v>1.9925093632958801</v>
      </c>
      <c r="CZ14" s="67">
        <f>IFERROR(VLOOKUP($B14,RD[#All],CZ$2,0)/CZ$1,"")</f>
        <v>2.0149812734082397</v>
      </c>
      <c r="DA14" s="67">
        <f>IFERROR(VLOOKUP($B14,RD[#All],DA$2,0)/DA$1,"")</f>
        <v>1.9962546816479401</v>
      </c>
      <c r="DB14" s="67">
        <f>IFERROR(VLOOKUP($B14,RD[#All],DB$2,0)/DB$1,"")</f>
        <v>2.0250936329588018</v>
      </c>
      <c r="DC14" s="67">
        <f>IFERROR(VLOOKUP($B14,RD[#All],DC$2,0)/DC$1,"")</f>
        <v>2.0334581772784017</v>
      </c>
      <c r="DD14" s="67">
        <f>IFERROR(VLOOKUP($B14,RD[#All],DD$2,0)/DD$1,"")</f>
        <v>1.9595505617977529</v>
      </c>
      <c r="DE14" s="67">
        <f>IFERROR(VLOOKUP($B14,RD[#All],DE$2,0)/DE$1,"")</f>
        <v>2.0008322929671243</v>
      </c>
      <c r="DF14" s="67">
        <f>IFERROR(VLOOKUP($B14,RD[#All],DF$2,0)/DF$1,"")</f>
        <v>2.0013382402141189</v>
      </c>
      <c r="DG14" s="67">
        <f>IFERROR(VLOOKUP($B14,RD[#All],DG$2,0)/DG$1,"")</f>
        <v>1.9625468164794007</v>
      </c>
      <c r="DH14" s="67">
        <f>IFERROR(VLOOKUP($B14,RD[#All],DH$2,0)/DH$1,"")</f>
        <v>2.011485642946317</v>
      </c>
      <c r="DI14" s="67">
        <f>IFERROR(VLOOKUP($B14,RD[#All],DI$2,0)/DI$1,"")</f>
        <v>2.0055315471045807</v>
      </c>
      <c r="DJ14" s="67">
        <f>IFERROR(VLOOKUP($B14,RD[#All],DJ$2,0)/DJ$1,"")</f>
        <v>2.0096802074330165</v>
      </c>
      <c r="DK14" s="67">
        <f>IFERROR(VLOOKUP($B14,RD[#All],DK$2,0)/DK$1,"")</f>
        <v>1.9642114024136497</v>
      </c>
      <c r="DL14" s="67">
        <f>IFERROR(VLOOKUP($B14,RD[#All],DL$2,0)/DL$1,"")</f>
        <v>1.9741989180191428</v>
      </c>
      <c r="DM14" s="67">
        <f>IFERROR(VLOOKUP($B14,RD[#All],DM$2,0)/DM$1,"")</f>
        <v>1.9887640449438202</v>
      </c>
      <c r="DN14" s="67">
        <f>IFERROR(VLOOKUP($B14,RD[#All],DN$2,0)/DN$1,"")</f>
        <v>1.9625468164794007</v>
      </c>
      <c r="DO14" s="67">
        <f>IFERROR(VLOOKUP($B14,RD[#All],DO$2,0)/DO$1,"")</f>
        <v>1.947139511542322</v>
      </c>
      <c r="DP14" s="67">
        <f>IFERROR(VLOOKUP($B14,RD[#All],DP$2,0)/DP$1,"")</f>
        <v>1.9542238868081565</v>
      </c>
      <c r="DQ14" s="67">
        <f>IFERROR(VLOOKUP($B14,RD[#All],DQ$2,0)/DQ$1,"")</f>
        <v>2.0071577195172701</v>
      </c>
      <c r="DR14" s="67">
        <f>IFERROR(VLOOKUP($B14,RD[#All],DR$2,0)/DR$1,"")</f>
        <v>1.9947565543071162</v>
      </c>
      <c r="DS14" s="67">
        <f>IFERROR(VLOOKUP($B14,RD[#All],DS$2,0)/DS$1,"")</f>
        <v>2.0172284644194756</v>
      </c>
      <c r="DT14" s="67">
        <f>IFERROR(VLOOKUP($B14,RD[#All],DT$2,0)/DT$1,"")</f>
        <v>1.8523512276321263</v>
      </c>
      <c r="DU14" s="67">
        <f>IFERROR(VLOOKUP($B14,RD[#All],DU$2,0)/DU$1,"")</f>
        <v>1.9126092384519351</v>
      </c>
      <c r="DV14" s="67">
        <f>IFERROR(VLOOKUP($B14,RD[#All],DV$2,0)/DV$1,"")</f>
        <v>1.9988764044943821</v>
      </c>
      <c r="DW14" s="67">
        <f>IFERROR(VLOOKUP($B14,RD[#All],DW$2,0)/DW$1,"")</f>
        <v>2.0052434456928836</v>
      </c>
      <c r="DX14" s="67">
        <f>IFERROR(VLOOKUP($B14,RD[#All],DX$2,0)/DX$1,"")</f>
        <v>1.9608822305451519</v>
      </c>
      <c r="DY14" s="67">
        <f>IFERROR(VLOOKUP($B14,RD[#All],DY$2,0)/DY$1,"")</f>
        <v>1.9625468164794007</v>
      </c>
      <c r="DZ14" s="67">
        <f>IFERROR(VLOOKUP($B14,RD[#All],DZ$2,0)/DZ$1,"")</f>
        <v>2.005992509363296</v>
      </c>
      <c r="EA14" s="67">
        <f>IFERROR(VLOOKUP($B14,RD[#All],EA$2,0)/EA$1,"")</f>
        <v>1.9558884727424053</v>
      </c>
      <c r="EB14" s="67">
        <f>IFERROR(VLOOKUP($B14,RD[#All],EB$2,0)/EB$1,"")</f>
        <v>2.0041614648356223</v>
      </c>
      <c r="EC14" s="67">
        <f>IFERROR(VLOOKUP($B14,RD[#All],EC$2,0)/EC$1,"")</f>
        <v>1.9775280898876404</v>
      </c>
      <c r="ED14" s="67">
        <f>IFERROR(VLOOKUP($B14,RD[#All],ED$2,0)/ED$1,"")</f>
        <v>2.0304235090751943</v>
      </c>
      <c r="EE14" s="67">
        <f>IFERROR(VLOOKUP($B14,RD[#All],EE$2,0)/EE$1,"")</f>
        <v>1.9602420051858254</v>
      </c>
      <c r="EF14" s="67">
        <f>IFERROR(VLOOKUP($B14,RD[#All],EF$2,0)/EF$1,"")</f>
        <v>1.9611848825331972</v>
      </c>
      <c r="EG14" s="67">
        <f>IFERROR(VLOOKUP($B14,RD[#All],EG$2,0)/EG$1,"")</f>
        <v>2</v>
      </c>
      <c r="EH14" s="67">
        <f>IFERROR(VLOOKUP($B14,RD[#All],EH$2,0)/EH$1,"")</f>
        <v>1.965034965034965</v>
      </c>
      <c r="EI14" s="67">
        <f>IFERROR(VLOOKUP($B14,RD[#All],EI$2,0)/EI$1,"")</f>
        <v>1.9685314685314685</v>
      </c>
      <c r="EJ14" s="67">
        <f>IFERROR(VLOOKUP($B14,RD[#All],EJ$2,0)/EJ$1,"")</f>
        <v>1.986013986013986</v>
      </c>
      <c r="EK14" s="67">
        <f>IFERROR(VLOOKUP($B14,RD[#All],EK$2,0)/EK$1,"")</f>
        <v>2.01276404494382</v>
      </c>
      <c r="EL14" s="67">
        <f>IFERROR(VLOOKUP($B14,RD[#All],EL$2,0)/EL$1,"")</f>
        <v>2.0187265917602994</v>
      </c>
      <c r="EM14" s="67">
        <f>IFERROR(VLOOKUP($B14,RD[#All],EM$2,0)/EM$1,"")</f>
        <v>2.0442523768366465</v>
      </c>
      <c r="EN14" s="67">
        <f>IFERROR(VLOOKUP($B14,RD[#All],EN$2,0)/EN$1,"")</f>
        <v>2.0352636127917028</v>
      </c>
      <c r="EO14" s="67">
        <f>IFERROR(VLOOKUP($B14,RD[#All],EO$2,0)/EO$1,"")</f>
        <v>1.9906367041198503</v>
      </c>
      <c r="EP14" s="67">
        <f>IFERROR(VLOOKUP($B14,RD[#All],EP$2,0)/EP$1,"")</f>
        <v>1.9872082973206566</v>
      </c>
      <c r="EQ14" s="67">
        <f>IFERROR(VLOOKUP($B14,RD[#All],EQ$2,0)/EQ$1,"")</f>
        <v>1.9588014981273407</v>
      </c>
      <c r="ER14" s="67">
        <f>IFERROR(VLOOKUP($B14,RD[#All],ER$2,0)/ER$1,"")</f>
        <v>2.0121002592912705</v>
      </c>
      <c r="ES14" s="67">
        <f>IFERROR(VLOOKUP($B14,RD[#All],ES$2,0)/ES$1,"")</f>
        <v>2.0426966292134829</v>
      </c>
      <c r="ET14" s="67">
        <f>IFERROR(VLOOKUP($B14,RD[#All],ET$2,0)/ET$1,"")</f>
        <v>1.7609805924412667</v>
      </c>
      <c r="EU14" s="67">
        <f>IFERROR(VLOOKUP($B14,RD[#All],EU$2,0)/EU$1,"")</f>
        <v>2.0432152117545375</v>
      </c>
      <c r="EV14" s="67">
        <f>IFERROR(VLOOKUP($B14,RD[#All],EV$2,0)/EV$1,"")</f>
        <v>2.0397579948141744</v>
      </c>
      <c r="EW14" s="67">
        <f>IFERROR(VLOOKUP($B14,RD[#All],EW$2,0)/EW$1,"")</f>
        <v>1.9982713915298185</v>
      </c>
      <c r="EX14" s="67">
        <f>IFERROR(VLOOKUP($B14,RD[#All],EX$2,0)/EX$1,"")</f>
        <v>1.9812734082397003</v>
      </c>
      <c r="EY14" s="67">
        <f>IFERROR(VLOOKUP($B14,RD[#All],EY$2,0)/EY$1,"")</f>
        <v>2.0461090303786933</v>
      </c>
      <c r="EZ14" s="67">
        <f>IFERROR(VLOOKUP($B14,RD[#All],EZ$2,0)/EZ$1,"")</f>
        <v>1.9812734082397003</v>
      </c>
      <c r="FA14" s="67">
        <f>IFERROR(VLOOKUP($B14,RD[#All],FA$2,0)/FA$1,"")</f>
        <v>2.0037453183520597</v>
      </c>
      <c r="FB14" s="67">
        <f>IFERROR(VLOOKUP($B14,RD[#All],FB$2,0)/FB$1,"")</f>
        <v>2.0250936329588018</v>
      </c>
      <c r="FC14" s="67">
        <f>IFERROR(VLOOKUP($B14,RD[#All],FC$2,0)/FC$1,"")</f>
        <v>1.9625468164794007</v>
      </c>
      <c r="FD14" s="67">
        <f>IFERROR(VLOOKUP($B14,RD[#All],FD$2,0)/FD$1,"")</f>
        <v>2.017602996254682</v>
      </c>
      <c r="FE14" s="67">
        <f>IFERROR(VLOOKUP($B14,RD[#All],FE$2,0)/FE$1,"")</f>
        <v>2.0037878787878789</v>
      </c>
      <c r="FF14" s="67">
        <f>IFERROR(VLOOKUP($B14,RD[#All],FF$2,0)/FF$1,"")</f>
        <v>2.0227272727272729</v>
      </c>
      <c r="FG14" s="67">
        <f>IFERROR(VLOOKUP($B14,RD[#All],FG$2,0)/FG$1,"")</f>
        <v>1.9865319865319866</v>
      </c>
      <c r="FH14" s="67">
        <f>IFERROR(VLOOKUP($B14,RD[#All],FH$2,0)/FH$1,"")</f>
        <v>1.9681818181818183</v>
      </c>
      <c r="FI14" s="67">
        <f>IFERROR(VLOOKUP($B14,RD[#All],FI$2,0)/FI$1,"")</f>
        <v>2.0333333333333332</v>
      </c>
      <c r="FJ14" s="67">
        <f>IFERROR(VLOOKUP($B14,RD[#All],FJ$2,0)/FJ$1,"")</f>
        <v>1.7878787878787878</v>
      </c>
      <c r="FK14" s="67">
        <f>IFERROR(VLOOKUP($B14,RD[#All],FK$2,0)/FK$1,"")</f>
        <v>1.9562289562289563</v>
      </c>
      <c r="FL14" s="67">
        <f>IFERROR(VLOOKUP($B14,RD[#All],FL$2,0)/FL$1,"")</f>
        <v>2.0105454545454546</v>
      </c>
      <c r="FM14" s="67">
        <f>IFERROR(VLOOKUP($B14,RD[#All],FM$2,0)/FM$1,"")</f>
        <v>2.0280303030303028</v>
      </c>
      <c r="FN14" s="67">
        <f>IFERROR(VLOOKUP($B14,RD[#All],FN$2,0)/FN$1,"")</f>
        <v>1.7811447811447811</v>
      </c>
      <c r="FO14" s="67">
        <f>IFERROR(VLOOKUP($B14,RD[#All],FO$2,0)/FO$1,"")</f>
        <v>2.0181818181818181</v>
      </c>
      <c r="FP14" s="67">
        <f>IFERROR(VLOOKUP($B14,RD[#All],FP$2,0)/FP$1,"")</f>
        <v>1.9829090909090907</v>
      </c>
      <c r="FQ14" s="67">
        <f>IFERROR(VLOOKUP($B14,RD[#All],FQ$2,0)/FQ$1,"")</f>
        <v>1.9901818181818181</v>
      </c>
      <c r="FR14" s="67">
        <f>IFERROR(VLOOKUP($B14,RD[#All],FR$2,0)/FR$1,"")</f>
        <v>1.9996363636363637</v>
      </c>
      <c r="FS14" s="67">
        <f>IFERROR(VLOOKUP($B14,RD[#All],FS$2,0)/FS$1,"")</f>
        <v>1.9905723905723907</v>
      </c>
      <c r="FT14" s="67">
        <f>IFERROR(VLOOKUP($B14,RD[#All],FT$2,0)/FT$1,"")</f>
        <v>1.9854545454545454</v>
      </c>
      <c r="FU14" s="67">
        <f>IFERROR(VLOOKUP($B14,RD[#All],FU$2,0)/FU$1,"")</f>
        <v>1.962962962962963</v>
      </c>
      <c r="FV14" s="67">
        <f>IFERROR(VLOOKUP($B14,RD[#All],FV$2,0)/FV$1,"")</f>
        <v>1.8643939393939393</v>
      </c>
      <c r="FW14" s="67">
        <f>IFERROR(VLOOKUP($B14,RD[#All],FW$2,0)/FW$1,"")</f>
        <v>1.9848484848484849</v>
      </c>
      <c r="FX14" s="67">
        <f>IFERROR(VLOOKUP($B14,RD[#All],FX$2,0)/FX$1,"")</f>
        <v>1.9829545454545454</v>
      </c>
      <c r="FY14" s="67">
        <f>IFERROR(VLOOKUP($B14,RD[#All],FY$2,0)/FY$1,"")</f>
        <v>1.9952861952861953</v>
      </c>
      <c r="FZ14" s="67">
        <f>IFERROR(VLOOKUP($B14,RD[#All],FZ$2,0)/FZ$1,"")</f>
        <v>1.9659090909090908</v>
      </c>
      <c r="GA14" s="67">
        <f>IFERROR(VLOOKUP($B14,RD[#All],GA$2,0)/GA$1,"")</f>
        <v>1.9916083916083918</v>
      </c>
      <c r="GB14" s="67">
        <f>IFERROR(VLOOKUP($B14,RD[#All],GB$2,0)/GB$1,"")</f>
        <v>1.9461279461279462</v>
      </c>
      <c r="GC14" s="67">
        <f>IFERROR(VLOOKUP($B14,RD[#All],GC$2,0)/GC$1,"")</f>
        <v>1.9865319865319866</v>
      </c>
      <c r="GD14" s="67">
        <f>IFERROR(VLOOKUP($B14,RD[#All],GD$2,0)/GD$1,"")</f>
        <v>1.9963636363636363</v>
      </c>
      <c r="GE14" s="67">
        <f>IFERROR(VLOOKUP($B14,RD[#All],GE$2,0)/GE$1,"")</f>
        <v>2.0251748251748252</v>
      </c>
      <c r="GF14" s="67">
        <f>IFERROR(VLOOKUP($B14,RD[#All],GF$2,0)/GF$1,"")</f>
        <v>1.962962962962963</v>
      </c>
      <c r="GG14" s="67">
        <f>IFERROR(VLOOKUP($B14,RD[#All],GG$2,0)/GG$1,"")</f>
        <v>1.9818181818181819</v>
      </c>
      <c r="GH14" s="67">
        <f>IFERROR(VLOOKUP($B14,RD[#All],GH$2,0)/GH$1,"")</f>
        <v>1.9563636363636363</v>
      </c>
      <c r="GI14" s="67">
        <f>IFERROR(VLOOKUP($B14,RD[#All],GI$2,0)/GI$1,"")</f>
        <v>2.0036363636363634</v>
      </c>
      <c r="GJ14" s="67">
        <f>IFERROR(VLOOKUP($B14,RD[#All],GJ$2,0)/GJ$1,"")</f>
        <v>1.7307692307692308</v>
      </c>
      <c r="GK14" s="67">
        <f>IFERROR(VLOOKUP($B14,RD[#All],GK$2,0)/GK$1,"")</f>
        <v>2.0037878787878789</v>
      </c>
      <c r="GL14" s="67">
        <f>IFERROR(VLOOKUP($B14,RD[#All],GL$2,0)/GL$1,"")</f>
        <v>2.0340909090909092</v>
      </c>
      <c r="GM14" s="67">
        <f>IFERROR(VLOOKUP($B14,RD[#All],GM$2,0)/GM$1,"")</f>
        <v>1.9962121212121211</v>
      </c>
      <c r="GN14" s="67">
        <f>IFERROR(VLOOKUP($B14,RD[#All],GN$2,0)/GN$1,"")</f>
        <v>1.9886363636363635</v>
      </c>
      <c r="GO14" s="67">
        <f>IFERROR(VLOOKUP($B14,RD[#All],GO$2,0)/GO$1,"")</f>
        <v>1.9462121212121211</v>
      </c>
      <c r="GP14" s="67">
        <f>IFERROR(VLOOKUP($B14,RD[#All],GP$2,0)/GP$1,"")</f>
        <v>1.9924242424242424</v>
      </c>
      <c r="GQ14" s="67">
        <f>IFERROR(VLOOKUP($B14,RD[#All],GQ$2,0)/GQ$1,"")</f>
        <v>1.9795454545454545</v>
      </c>
      <c r="GR14" s="67">
        <f>IFERROR(VLOOKUP($B14,RD[#All],GR$2,0)/GR$1,"")</f>
        <v>1.9712121212121212</v>
      </c>
      <c r="GS14" s="67" t="str">
        <f>IFERROR(VLOOKUP($B14,RD[#All],GS$2,0)/GS$1,"")</f>
        <v/>
      </c>
      <c r="GT14" s="67" t="str">
        <f>IFERROR(VLOOKUP($B14,RD[#All],GT$2,0)/GT$1,"")</f>
        <v/>
      </c>
      <c r="GU14" s="67">
        <f>IFERROR(VLOOKUP($B14,RD[#All],GU$2,0)/GU$1,"")</f>
        <v>0</v>
      </c>
      <c r="GV14" s="67">
        <f>IFERROR(VLOOKUP($B14,RD[#All],GV$2,0)/GV$1,"")</f>
        <v>2.0026267402153928</v>
      </c>
      <c r="GW14" s="67">
        <f>IFERROR(VLOOKUP($B14,RD[#All],GW$2,0)/GW$1,"")</f>
        <v>1.9623059866962305</v>
      </c>
      <c r="GX14" s="67" t="str">
        <f>IFERROR(VLOOKUP($B14,RD[#All],GX$2,0)/GX$1,"")</f>
        <v/>
      </c>
      <c r="GY14" s="67">
        <f>IFERROR(VLOOKUP($B14,RD[#All],GY$2,0)/GY$1,"")</f>
        <v>1.9514695830485302</v>
      </c>
      <c r="GZ14" s="67">
        <f>IFERROR(VLOOKUP($B14,RD[#All],GZ$2,0)/GZ$1,"")</f>
        <v>2</v>
      </c>
      <c r="HA14" s="67">
        <f>IFERROR(VLOOKUP($B14,RD[#All],HA$2,0)/HA$1,"")</f>
        <v>1.9737827715355805</v>
      </c>
      <c r="HB14" s="67">
        <f>IFERROR(VLOOKUP($B14,RD[#All],HB$2,0)/HB$1,"")</f>
        <v>2.0074906367041199</v>
      </c>
      <c r="HC14" s="67">
        <f>IFERROR(VLOOKUP($B14,RD[#All],HC$2,0)/HC$1,"")</f>
        <v>2.0074906367041199</v>
      </c>
      <c r="HD14" s="67">
        <f>IFERROR(VLOOKUP($B14,RD[#All],HD$2,0)/HD$1,"")</f>
        <v>1.9745318352059926</v>
      </c>
      <c r="HE14" s="67">
        <f>IFERROR(VLOOKUP($B14,RD[#All],HE$2,0)/HE$1,"")</f>
        <v>1.8164794007490637</v>
      </c>
      <c r="HF14" s="67">
        <f>IFERROR(VLOOKUP($B14,RD[#All],HF$2,0)/HF$1,"")</f>
        <v>2.0202247191011233</v>
      </c>
      <c r="HG14" s="67">
        <f>IFERROR(VLOOKUP($B14,RD[#All],HG$2,0)/HG$1,"")</f>
        <v>1.9580524344569286</v>
      </c>
      <c r="HH14" s="67">
        <f>IFERROR(VLOOKUP($B14,RD[#All],HH$2,0)/HH$1,"")</f>
        <v>1.9992509363295878</v>
      </c>
      <c r="HI14" s="67">
        <f>IFERROR(VLOOKUP($B14,RD[#All],HI$2,0)/HI$1,"")</f>
        <v>1.9749063670411984</v>
      </c>
      <c r="HJ14" s="67">
        <f>IFERROR(VLOOKUP($B14,RD[#All],HJ$2,0)/HJ$1,"")</f>
        <v>2.0243445692883895</v>
      </c>
      <c r="HK14" s="67">
        <f>IFERROR(VLOOKUP($B14,RD[#All],HK$2,0)/HK$1,"")</f>
        <v>1.9642114024136497</v>
      </c>
      <c r="HL14" s="67">
        <f>IFERROR(VLOOKUP($B14,RD[#All],HL$2,0)/HL$1,"")</f>
        <v>2.0557636287973367</v>
      </c>
      <c r="HM14" s="67">
        <f>IFERROR(VLOOKUP($B14,RD[#All],HM$2,0)/HM$1,"")</f>
        <v>2.1137483206448722</v>
      </c>
      <c r="HN14" s="67">
        <f>IFERROR(VLOOKUP($B14,RD[#All],HN$2,0)/HN$1,"")</f>
        <v>2.0197044334975369</v>
      </c>
      <c r="HO14" s="67">
        <f>IFERROR(VLOOKUP($B14,RD[#All],HO$2,0)/HO$1,"")</f>
        <v>2.0376175548589339</v>
      </c>
      <c r="HP14" s="67">
        <f>IFERROR(VLOOKUP($B14,RD[#All],HP$2,0)/HP$1,"")</f>
        <v>2.0902821316614419</v>
      </c>
      <c r="HQ14" s="67">
        <f>IFERROR(VLOOKUP($B14,RD[#All],HQ$2,0)/HQ$1,"")</f>
        <v>1.9865319865319864</v>
      </c>
      <c r="HR14" s="67">
        <f>IFERROR(VLOOKUP($B14,RD[#All],HR$2,0)/HR$1,"")</f>
        <v>1.9753961634695578</v>
      </c>
      <c r="HS14" s="67">
        <f>IFERROR(VLOOKUP($B14,RD[#All],HS$2,0)/HS$1,"")</f>
        <v>2.0077303370786517</v>
      </c>
      <c r="HT14" s="67">
        <f>IFERROR(VLOOKUP($B14,RD[#All],HT$2,0)/HT$1,"")</f>
        <v>1.9891801914273823</v>
      </c>
      <c r="HU14" s="67">
        <f>IFERROR(VLOOKUP($B14,RD[#All],HU$2,0)/HU$1,"")</f>
        <v>1.9650821089023336</v>
      </c>
      <c r="HV14" s="67">
        <f>IFERROR(VLOOKUP($B14,RD[#All],HV$2,0)/HV$1,"")</f>
        <v>1.9809853068280034</v>
      </c>
      <c r="HW14" s="67">
        <f>IFERROR(VLOOKUP($B14,RD[#All],HW$2,0)/HW$1,"")</f>
        <v>2.0296629213483146</v>
      </c>
      <c r="HX14" s="67">
        <f>IFERROR(VLOOKUP($B14,RD[#All],HX$2,0)/HX$1,"")</f>
        <v>1.986171132238548</v>
      </c>
      <c r="HY14" s="67">
        <f>IFERROR(VLOOKUP($B14,RD[#All],HY$2,0)/HY$1,"")</f>
        <v>1.9895131086142324</v>
      </c>
      <c r="HZ14" s="67">
        <f>IFERROR(VLOOKUP($B14,RD[#All],HZ$2,0)/HZ$1,"")</f>
        <v>1.9505617977528089</v>
      </c>
      <c r="IA14" s="67">
        <f>IFERROR(VLOOKUP($B14,RD[#All],IA$2,0)/IA$1,"")</f>
        <v>1.9930069930069931</v>
      </c>
      <c r="IB14" s="67">
        <f>IFERROR(VLOOKUP($B14,RD[#All],IB$2,0)/IB$1,"")</f>
        <v>1.9884559884559887</v>
      </c>
      <c r="IC14" s="67">
        <f>IFERROR(VLOOKUP($B14,RD[#All],IC$2,0)/IC$1,"")</f>
        <v>2.0512820512820515</v>
      </c>
      <c r="ID14" s="67">
        <f>IFERROR(VLOOKUP($B14,RD[#All],ID$2,0)/ID$1,"")</f>
        <v>2.012719790497568</v>
      </c>
      <c r="IE14" s="67">
        <f>IFERROR(VLOOKUP($B14,RD[#All],IE$2,0)/IE$1,"")</f>
        <v>2.0080808080808081</v>
      </c>
      <c r="IF14" s="67" t="str">
        <f>IFERROR(VLOOKUP($B14,RD[#All],IF$2,0)/IF$1,"")</f>
        <v/>
      </c>
      <c r="IG14" s="67">
        <f>IFERROR(VLOOKUP($B14,RD[#All],IG$2,0)/IG$1,"")</f>
        <v>2.0775544862722897</v>
      </c>
      <c r="IH14" s="67">
        <f>IFERROR(VLOOKUP($B14,RD[#All],IH$2,0)/IH$1,"")</f>
        <v>1.9575060954371297</v>
      </c>
      <c r="II14" s="67">
        <f>IFERROR(VLOOKUP($B14,RD[#All],II$2,0)/II$1,"")</f>
        <v>1.9701492537313432</v>
      </c>
      <c r="IJ14" s="67">
        <f>IFERROR(VLOOKUP($B14,RD[#All],IJ$2,0)/IJ$1,"")</f>
        <v>1.9640852974186307</v>
      </c>
      <c r="IK14" s="67">
        <f>IFERROR(VLOOKUP($B14,RD[#All],IK$2,0)/IK$1,"")</f>
        <v>1.9774669774669777</v>
      </c>
      <c r="IL14" s="67" t="str">
        <f>IFERROR(VLOOKUP($B14,RD[#All],IL$2,0)/IL$1,"")</f>
        <v/>
      </c>
      <c r="IM14" s="67" t="str">
        <f>IFERROR(VLOOKUP($B14,RD[#All],IM$2,0)/IM$1,"")</f>
        <v/>
      </c>
      <c r="IN14" s="67">
        <f>IFERROR(VLOOKUP($B14,RD[#All],IN$2,0)/IN$1,"")</f>
        <v>2.1400208986415885</v>
      </c>
      <c r="IO14" s="67">
        <f>IFERROR(VLOOKUP($B14,RD[#All],IO$2,0)/IO$1,"")</f>
        <v>2.108150470219436</v>
      </c>
      <c r="IP14" s="67">
        <f>IFERROR(VLOOKUP($B14,RD[#All],IP$2,0)/IP$1,"")</f>
        <v>2.3593308711709753</v>
      </c>
      <c r="IQ14" s="67">
        <f>IFERROR(VLOOKUP($B14,RD[#All],IQ$2,0)/IQ$1,"")</f>
        <v>1.9879564879564882</v>
      </c>
      <c r="IR14" s="67">
        <f>IFERROR(VLOOKUP($B14,RD[#All],IR$2,0)/IR$1,"")</f>
        <v>2.0190713101160864</v>
      </c>
      <c r="IS14" s="86">
        <f>IFERROR(AVERAGEIF(Inv_SY_B[[#This Row],[BLK1_INV1]:[BLK8_INV27]],"&gt;"&amp;0.1,Inv_SY_B[[#This Row],[BLK1_INV1]:[BLK8_INV27]]),"")</f>
        <v>1.9975969074463102</v>
      </c>
    </row>
    <row r="15" spans="2:253" x14ac:dyDescent="0.25">
      <c r="B15" s="85">
        <f t="shared" si="0"/>
        <v>45840</v>
      </c>
      <c r="C15" s="67">
        <f>IFERROR(VLOOKUP($B15,RD[#All],C$2,0)/C$1,"")</f>
        <v>3.2290406222990491</v>
      </c>
      <c r="D15" s="67">
        <f>IFERROR(VLOOKUP($B15,RD[#All],D$2,0)/D$1,"")</f>
        <v>3.2912705272255836</v>
      </c>
      <c r="E15" s="67">
        <f>IFERROR(VLOOKUP($B15,RD[#All],E$2,0)/E$1,"")</f>
        <v>3.2846441947565541</v>
      </c>
      <c r="F15" s="67">
        <f>IFERROR(VLOOKUP($B15,RD[#All],F$2,0)/F$1,"")</f>
        <v>3.2883895131086143</v>
      </c>
      <c r="G15" s="67">
        <f>IFERROR(VLOOKUP($B15,RD[#All],G$2,0)/G$1,"")</f>
        <v>3.2497839239412274</v>
      </c>
      <c r="H15" s="67">
        <f>IFERROR(VLOOKUP($B15,RD[#All],H$2,0)/H$1,"")</f>
        <v>3.2546816479400751</v>
      </c>
      <c r="I15" s="67">
        <f>IFERROR(VLOOKUP($B15,RD[#All],I$2,0)/I$1,"")</f>
        <v>3.2808988764044944</v>
      </c>
      <c r="J15" s="67">
        <f>IFERROR(VLOOKUP($B15,RD[#All],J$2,0)/J$1,"")</f>
        <v>3.2771535580524342</v>
      </c>
      <c r="K15" s="67">
        <f>IFERROR(VLOOKUP($B15,RD[#All],K$2,0)/K$1,"")</f>
        <v>3.1101123595505618</v>
      </c>
      <c r="L15" s="67">
        <f>IFERROR(VLOOKUP($B15,RD[#All],L$2,0)/L$1,"")</f>
        <v>3.2539325842696631</v>
      </c>
      <c r="M15" s="67">
        <f>IFERROR(VLOOKUP($B15,RD[#All],M$2,0)/M$1,"")</f>
        <v>3.3558052434456931</v>
      </c>
      <c r="N15" s="67">
        <f>IFERROR(VLOOKUP($B15,RD[#All],N$2,0)/N$1,"")</f>
        <v>3.3258426966292136</v>
      </c>
      <c r="O15" s="67">
        <f>IFERROR(VLOOKUP($B15,RD[#All],O$2,0)/O$1,"")</f>
        <v>3.1348314606741572</v>
      </c>
      <c r="P15" s="67">
        <f>IFERROR(VLOOKUP($B15,RD[#All],P$2,0)/P$1,"")</f>
        <v>3.3585291113380999</v>
      </c>
      <c r="Q15" s="67">
        <f>IFERROR(VLOOKUP($B15,RD[#All],Q$2,0)/Q$1,"")</f>
        <v>3.303370786516854</v>
      </c>
      <c r="R15" s="67">
        <f>IFERROR(VLOOKUP($B15,RD[#All],R$2,0)/R$1,"")</f>
        <v>3.292134831460674</v>
      </c>
      <c r="S15" s="67">
        <f>IFERROR(VLOOKUP($B15,RD[#All],S$2,0)/S$1,"")</f>
        <v>3.2996254681647939</v>
      </c>
      <c r="T15" s="67">
        <f>IFERROR(VLOOKUP($B15,RD[#All],T$2,0)/T$1,"")</f>
        <v>3.2996254681647939</v>
      </c>
      <c r="U15" s="67">
        <f>IFERROR(VLOOKUP($B15,RD[#All],U$2,0)/U$1,"")</f>
        <v>3.3258426966292136</v>
      </c>
      <c r="V15" s="67">
        <f>IFERROR(VLOOKUP($B15,RD[#All],V$2,0)/V$1,"")</f>
        <v>3.3258426966292136</v>
      </c>
      <c r="W15" s="67">
        <f>IFERROR(VLOOKUP($B15,RD[#All],W$2,0)/W$1,"")</f>
        <v>3.3408239700374533</v>
      </c>
      <c r="X15" s="67">
        <f>IFERROR(VLOOKUP($B15,RD[#All],X$2,0)/X$1,"")</f>
        <v>3.3295880149812733</v>
      </c>
      <c r="Y15" s="67">
        <f>IFERROR(VLOOKUP($B15,RD[#All],Y$2,0)/Y$1,"")</f>
        <v>3.2394122731201382</v>
      </c>
      <c r="Z15" s="67">
        <f>IFERROR(VLOOKUP($B15,RD[#All],Z$2,0)/Z$1,"")</f>
        <v>3.3524760715771951</v>
      </c>
      <c r="AA15" s="67">
        <f>IFERROR(VLOOKUP($B15,RD[#All],AA$2,0)/AA$1,"")</f>
        <v>3.3327571305099397</v>
      </c>
      <c r="AB15" s="67">
        <f>IFERROR(VLOOKUP($B15,RD[#All],AB$2,0)/AB$1,"")</f>
        <v>3.3120138288677614</v>
      </c>
      <c r="AC15" s="67">
        <f>IFERROR(VLOOKUP($B15,RD[#All],AC$2,0)/AC$1,"")</f>
        <v>3.2843560933448575</v>
      </c>
      <c r="AD15" s="67">
        <f>IFERROR(VLOOKUP($B15,RD[#All],AD$2,0)/AD$1,"")</f>
        <v>3.2925509779442366</v>
      </c>
      <c r="AE15" s="67">
        <f>IFERROR(VLOOKUP($B15,RD[#All],AE$2,0)/AE$1,"")</f>
        <v>3.2992093216812317</v>
      </c>
      <c r="AF15" s="67">
        <f>IFERROR(VLOOKUP($B15,RD[#All],AF$2,0)/AF$1,"")</f>
        <v>3.1527257594673324</v>
      </c>
      <c r="AG15" s="67">
        <f>IFERROR(VLOOKUP($B15,RD[#All],AG$2,0)/AG$1,"")</f>
        <v>3.1893466500208074</v>
      </c>
      <c r="AH15" s="67">
        <f>IFERROR(VLOOKUP($B15,RD[#All],AH$2,0)/AH$1,"")</f>
        <v>3.3158551810237205</v>
      </c>
      <c r="AI15" s="67">
        <f>IFERROR(VLOOKUP($B15,RD[#All],AI$2,0)/AI$1,"")</f>
        <v>3.1957547169811318</v>
      </c>
      <c r="AJ15" s="67">
        <f>IFERROR(VLOOKUP($B15,RD[#All],AJ$2,0)/AJ$1,"")</f>
        <v>3.2909878941862201</v>
      </c>
      <c r="AK15" s="67">
        <f>IFERROR(VLOOKUP($B15,RD[#All],AK$2,0)/AK$1,"")</f>
        <v>3.2846441947565541</v>
      </c>
      <c r="AL15" s="67">
        <f>IFERROR(VLOOKUP($B15,RD[#All],AL$2,0)/AL$1,"")</f>
        <v>3.2954165272666445</v>
      </c>
      <c r="AM15" s="67">
        <f>IFERROR(VLOOKUP($B15,RD[#All],AM$2,0)/AM$1,"")</f>
        <v>3.3183520599250937</v>
      </c>
      <c r="AN15" s="67">
        <f>IFERROR(VLOOKUP($B15,RD[#All],AN$2,0)/AN$1,"")</f>
        <v>3.2584269662921348</v>
      </c>
      <c r="AO15" s="67">
        <f>IFERROR(VLOOKUP($B15,RD[#All],AO$2,0)/AO$1,"")</f>
        <v>3.1685393258426968</v>
      </c>
      <c r="AP15" s="67">
        <f>IFERROR(VLOOKUP($B15,RD[#All],AP$2,0)/AP$1,"")</f>
        <v>3.262172284644195</v>
      </c>
      <c r="AQ15" s="67">
        <f>IFERROR(VLOOKUP($B15,RD[#All],AQ$2,0)/AQ$1,"")</f>
        <v>3.1685393258426968</v>
      </c>
      <c r="AR15" s="67">
        <f>IFERROR(VLOOKUP($B15,RD[#All],AR$2,0)/AR$1,"")</f>
        <v>3.1423220973782771</v>
      </c>
      <c r="AS15" s="67">
        <f>IFERROR(VLOOKUP($B15,RD[#All],AS$2,0)/AS$1,"")</f>
        <v>3.1985018726591758</v>
      </c>
      <c r="AT15" s="67">
        <f>IFERROR(VLOOKUP($B15,RD[#All],AT$2,0)/AT$1,"")</f>
        <v>3.202247191011236</v>
      </c>
      <c r="AU15" s="67">
        <f>IFERROR(VLOOKUP($B15,RD[#All],AU$2,0)/AU$1,"")</f>
        <v>3.2209737827715355</v>
      </c>
      <c r="AV15" s="67">
        <f>IFERROR(VLOOKUP($B15,RD[#All],AV$2,0)/AV$1,"")</f>
        <v>3.2359550561797752</v>
      </c>
      <c r="AW15" s="67">
        <f>IFERROR(VLOOKUP($B15,RD[#All],AW$2,0)/AW$1,"")</f>
        <v>3.2221261884183234</v>
      </c>
      <c r="AX15" s="67">
        <f>IFERROR(VLOOKUP($B15,RD[#All],AX$2,0)/AX$1,"")</f>
        <v>3.2134831460674156</v>
      </c>
      <c r="AY15" s="67">
        <f>IFERROR(VLOOKUP($B15,RD[#All],AY$2,0)/AY$1,"")</f>
        <v>3.2107865168539327</v>
      </c>
      <c r="AZ15" s="67">
        <f>IFERROR(VLOOKUP($B15,RD[#All],AZ$2,0)/AZ$1,"")</f>
        <v>3.1532584269662922</v>
      </c>
      <c r="BA15" s="67">
        <f>IFERROR(VLOOKUP($B15,RD[#All],BA$2,0)/BA$1,"")</f>
        <v>3.1872659176029963</v>
      </c>
      <c r="BB15" s="67">
        <f>IFERROR(VLOOKUP($B15,RD[#All],BB$2,0)/BB$1,"")</f>
        <v>3.2397003745318353</v>
      </c>
      <c r="BC15" s="67">
        <f>IFERROR(VLOOKUP($B15,RD[#All],BC$2,0)/BC$1,"")</f>
        <v>3.2892218060757386</v>
      </c>
      <c r="BD15" s="67">
        <f>IFERROR(VLOOKUP($B15,RD[#All],BD$2,0)/BD$1,"")</f>
        <v>3.2226383687057845</v>
      </c>
      <c r="BE15" s="67">
        <f>IFERROR(VLOOKUP($B15,RD[#All],BE$2,0)/BE$1,"")</f>
        <v>3.159896283491789</v>
      </c>
      <c r="BF15" s="67">
        <f>IFERROR(VLOOKUP($B15,RD[#All],BF$2,0)/BF$1,"")</f>
        <v>3.2759051186017478</v>
      </c>
      <c r="BG15" s="67">
        <f>IFERROR(VLOOKUP($B15,RD[#All],BG$2,0)/BG$1,"")</f>
        <v>3.1826883062838118</v>
      </c>
      <c r="BH15" s="67">
        <f>IFERROR(VLOOKUP($B15,RD[#All],BH$2,0)/BH$1,"")</f>
        <v>2.9588014981273409</v>
      </c>
      <c r="BI15" s="67">
        <f>IFERROR(VLOOKUP($B15,RD[#All],BI$2,0)/BI$1,"")</f>
        <v>3.1826883062838118</v>
      </c>
      <c r="BJ15" s="67">
        <f>IFERROR(VLOOKUP($B15,RD[#All],BJ$2,0)/BJ$1,"")</f>
        <v>3.2093216812317937</v>
      </c>
      <c r="BK15" s="67">
        <f>IFERROR(VLOOKUP($B15,RD[#All],BK$2,0)/BK$1,"")</f>
        <v>3.2172284644194757</v>
      </c>
      <c r="BL15" s="67">
        <f>IFERROR(VLOOKUP($B15,RD[#All],BL$2,0)/BL$1,"")</f>
        <v>3.2251589160254266</v>
      </c>
      <c r="BM15" s="67">
        <f>IFERROR(VLOOKUP($B15,RD[#All],BM$2,0)/BM$1,"")</f>
        <v>3</v>
      </c>
      <c r="BN15" s="67">
        <f>IFERROR(VLOOKUP($B15,RD[#All],BN$2,0)/BN$1,"")</f>
        <v>3.3354231974921631</v>
      </c>
      <c r="BO15" s="67">
        <f>IFERROR(VLOOKUP($B15,RD[#All],BO$2,0)/BO$1,"")</f>
        <v>3.225583405358686</v>
      </c>
      <c r="BP15" s="67">
        <f>IFERROR(VLOOKUP($B15,RD[#All],BP$2,0)/BP$1,"")</f>
        <v>3.2497839239412274</v>
      </c>
      <c r="BQ15" s="67">
        <f>IFERROR(VLOOKUP($B15,RD[#All],BQ$2,0)/BQ$1,"")</f>
        <v>3.2566983578219535</v>
      </c>
      <c r="BR15" s="67">
        <f>IFERROR(VLOOKUP($B15,RD[#All],BR$2,0)/BR$1,"")</f>
        <v>3.132238547968885</v>
      </c>
      <c r="BS15" s="67">
        <f>IFERROR(VLOOKUP($B15,RD[#All],BS$2,0)/BS$1,"")</f>
        <v>3.2397003745318353</v>
      </c>
      <c r="BT15" s="67">
        <f>IFERROR(VLOOKUP($B15,RD[#All],BT$2,0)/BT$1,"")</f>
        <v>3.2546816479400751</v>
      </c>
      <c r="BU15" s="67">
        <f>IFERROR(VLOOKUP($B15,RD[#All],BU$2,0)/BU$1,"")</f>
        <v>3.2509363295880149</v>
      </c>
      <c r="BV15" s="67">
        <f>IFERROR(VLOOKUP($B15,RD[#All],BV$2,0)/BV$1,"")</f>
        <v>3.1797752808988764</v>
      </c>
      <c r="BW15" s="67">
        <f>IFERROR(VLOOKUP($B15,RD[#All],BW$2,0)/BW$1,"")</f>
        <v>3.1423220973782771</v>
      </c>
      <c r="BX15" s="67">
        <f>IFERROR(VLOOKUP($B15,RD[#All],BX$2,0)/BX$1,"")</f>
        <v>3.1760299625468167</v>
      </c>
      <c r="BY15" s="67">
        <f>IFERROR(VLOOKUP($B15,RD[#All],BY$2,0)/BY$1,"")</f>
        <v>3.192675821889305</v>
      </c>
      <c r="BZ15" s="67">
        <f>IFERROR(VLOOKUP($B15,RD[#All],BZ$2,0)/BZ$1,"")</f>
        <v>3.1527257594673324</v>
      </c>
      <c r="CA15" s="67">
        <f>IFERROR(VLOOKUP($B15,RD[#All],CA$2,0)/CA$1,"")</f>
        <v>3.1094465251768622</v>
      </c>
      <c r="CB15" s="67">
        <f>IFERROR(VLOOKUP($B15,RD[#All],CB$2,0)/CB$1,"")</f>
        <v>3.191011235955056</v>
      </c>
      <c r="CC15" s="67">
        <f>IFERROR(VLOOKUP($B15,RD[#All],CC$2,0)/CC$1,"")</f>
        <v>3.2397003745318353</v>
      </c>
      <c r="CD15" s="67">
        <f>IFERROR(VLOOKUP($B15,RD[#All],CD$2,0)/CD$1,"")</f>
        <v>3.1426101987899742</v>
      </c>
      <c r="CE15" s="67">
        <f>IFERROR(VLOOKUP($B15,RD[#All],CE$2,0)/CE$1,"")</f>
        <v>3.1310861423220975</v>
      </c>
      <c r="CF15" s="67">
        <f>IFERROR(VLOOKUP($B15,RD[#All],CF$2,0)/CF$1,"")</f>
        <v>3.2322097378277155</v>
      </c>
      <c r="CG15" s="67">
        <f>IFERROR(VLOOKUP($B15,RD[#All],CG$2,0)/CG$1,"")</f>
        <v>3.2397003745318353</v>
      </c>
      <c r="CH15" s="67">
        <f>IFERROR(VLOOKUP($B15,RD[#All],CH$2,0)/CH$1,"")</f>
        <v>3.2322097378277155</v>
      </c>
      <c r="CI15" s="67">
        <f>IFERROR(VLOOKUP($B15,RD[#All],CI$2,0)/CI$1,"")</f>
        <v>3.1498127340823969</v>
      </c>
      <c r="CJ15" s="67">
        <f>IFERROR(VLOOKUP($B15,RD[#All],CJ$2,0)/CJ$1,"")</f>
        <v>3.1835205992509361</v>
      </c>
      <c r="CK15" s="67">
        <f>IFERROR(VLOOKUP($B15,RD[#All],CK$2,0)/CK$1,"")</f>
        <v>3.1498127340823969</v>
      </c>
      <c r="CL15" s="67">
        <f>IFERROR(VLOOKUP($B15,RD[#All],CL$2,0)/CL$1,"")</f>
        <v>3.202247191011236</v>
      </c>
      <c r="CM15" s="67">
        <f>IFERROR(VLOOKUP($B15,RD[#All],CM$2,0)/CM$1,"")</f>
        <v>3.1423220973782771</v>
      </c>
      <c r="CN15" s="67">
        <f>IFERROR(VLOOKUP($B15,RD[#All],CN$2,0)/CN$1,"")</f>
        <v>3.1629213483146068</v>
      </c>
      <c r="CO15" s="67">
        <f>IFERROR(VLOOKUP($B15,RD[#All],CO$2,0)/CO$1,"")</f>
        <v>3.1676404494382022</v>
      </c>
      <c r="CP15" s="67">
        <f>IFERROR(VLOOKUP($B15,RD[#All],CP$2,0)/CP$1,"")</f>
        <v>3.1149524632670702</v>
      </c>
      <c r="CQ15" s="67">
        <f>IFERROR(VLOOKUP($B15,RD[#All],CQ$2,0)/CQ$1,"")</f>
        <v>3.0411985018726591</v>
      </c>
      <c r="CR15" s="67">
        <f>IFERROR(VLOOKUP($B15,RD[#All],CR$2,0)/CR$1,"")</f>
        <v>3.191011235955056</v>
      </c>
      <c r="CS15" s="67">
        <f>IFERROR(VLOOKUP($B15,RD[#All],CS$2,0)/CS$1,"")</f>
        <v>3.1893466500208074</v>
      </c>
      <c r="CT15" s="67">
        <f>IFERROR(VLOOKUP($B15,RD[#All],CT$2,0)/CT$1,"")</f>
        <v>3.2397003745318353</v>
      </c>
      <c r="CU15" s="67">
        <f>IFERROR(VLOOKUP($B15,RD[#All],CU$2,0)/CU$1,"")</f>
        <v>2.9513108614232211</v>
      </c>
      <c r="CV15" s="67">
        <f>IFERROR(VLOOKUP($B15,RD[#All],CV$2,0)/CV$1,"")</f>
        <v>3.1947565543071161</v>
      </c>
      <c r="CW15" s="67">
        <f>IFERROR(VLOOKUP($B15,RD[#All],CW$2,0)/CW$1,"")</f>
        <v>3.1685393258426968</v>
      </c>
      <c r="CX15" s="67">
        <f>IFERROR(VLOOKUP($B15,RD[#All],CX$2,0)/CX$1,"")</f>
        <v>3.1947565543071161</v>
      </c>
      <c r="CY15" s="67">
        <f>IFERROR(VLOOKUP($B15,RD[#All],CY$2,0)/CY$1,"")</f>
        <v>3.191011235955056</v>
      </c>
      <c r="CZ15" s="67">
        <f>IFERROR(VLOOKUP($B15,RD[#All],CZ$2,0)/CZ$1,"")</f>
        <v>3.2284644194756553</v>
      </c>
      <c r="DA15" s="67">
        <f>IFERROR(VLOOKUP($B15,RD[#All],DA$2,0)/DA$1,"")</f>
        <v>3.1535580524344571</v>
      </c>
      <c r="DB15" s="67">
        <f>IFERROR(VLOOKUP($B15,RD[#All],DB$2,0)/DB$1,"")</f>
        <v>3.1985018726591758</v>
      </c>
      <c r="DC15" s="67">
        <f>IFERROR(VLOOKUP($B15,RD[#All],DC$2,0)/DC$1,"")</f>
        <v>3.2059925093632957</v>
      </c>
      <c r="DD15" s="67">
        <f>IFERROR(VLOOKUP($B15,RD[#All],DD$2,0)/DD$1,"")</f>
        <v>2.9138576779026217</v>
      </c>
      <c r="DE15" s="67">
        <f>IFERROR(VLOOKUP($B15,RD[#All],DE$2,0)/DE$1,"")</f>
        <v>3.2193091968372869</v>
      </c>
      <c r="DF15" s="67">
        <f>IFERROR(VLOOKUP($B15,RD[#All],DF$2,0)/DF$1,"")</f>
        <v>3.1749749079959857</v>
      </c>
      <c r="DG15" s="67">
        <f>IFERROR(VLOOKUP($B15,RD[#All],DG$2,0)/DG$1,"")</f>
        <v>3.2771535580524342</v>
      </c>
      <c r="DH15" s="67">
        <f>IFERROR(VLOOKUP($B15,RD[#All],DH$2,0)/DH$1,"")</f>
        <v>3.2559300873907615</v>
      </c>
      <c r="DI15" s="67">
        <f>IFERROR(VLOOKUP($B15,RD[#All],DI$2,0)/DI$1,"")</f>
        <v>3.2670700086430422</v>
      </c>
      <c r="DJ15" s="67">
        <f>IFERROR(VLOOKUP($B15,RD[#All],DJ$2,0)/DJ$1,"")</f>
        <v>3.2324978392394121</v>
      </c>
      <c r="DK15" s="67">
        <f>IFERROR(VLOOKUP($B15,RD[#All],DK$2,0)/DK$1,"")</f>
        <v>3.2559300873907615</v>
      </c>
      <c r="DL15" s="67">
        <f>IFERROR(VLOOKUP($B15,RD[#All],DL$2,0)/DL$1,"")</f>
        <v>3.2592592592592591</v>
      </c>
      <c r="DM15" s="67">
        <f>IFERROR(VLOOKUP($B15,RD[#All],DM$2,0)/DM$1,"")</f>
        <v>3.292134831460674</v>
      </c>
      <c r="DN15" s="67">
        <f>IFERROR(VLOOKUP($B15,RD[#All],DN$2,0)/DN$1,"")</f>
        <v>3.1573033707865168</v>
      </c>
      <c r="DO15" s="67">
        <f>IFERROR(VLOOKUP($B15,RD[#All],DO$2,0)/DO$1,"")</f>
        <v>3.1682837069253935</v>
      </c>
      <c r="DP15" s="67">
        <f>IFERROR(VLOOKUP($B15,RD[#All],DP$2,0)/DP$1,"")</f>
        <v>3.1360799001248441</v>
      </c>
      <c r="DQ15" s="67">
        <f>IFERROR(VLOOKUP($B15,RD[#All],DQ$2,0)/DQ$1,"")</f>
        <v>3.2193091968372869</v>
      </c>
      <c r="DR15" s="67">
        <f>IFERROR(VLOOKUP($B15,RD[#All],DR$2,0)/DR$1,"")</f>
        <v>3.2434456928838951</v>
      </c>
      <c r="DS15" s="67">
        <f>IFERROR(VLOOKUP($B15,RD[#All],DS$2,0)/DS$1,"")</f>
        <v>3.2883895131086143</v>
      </c>
      <c r="DT15" s="67">
        <f>IFERROR(VLOOKUP($B15,RD[#All],DT$2,0)/DT$1,"")</f>
        <v>3.0129005409904286</v>
      </c>
      <c r="DU15" s="67">
        <f>IFERROR(VLOOKUP($B15,RD[#All],DU$2,0)/DU$1,"")</f>
        <v>3.0928006658343739</v>
      </c>
      <c r="DV15" s="67">
        <f>IFERROR(VLOOKUP($B15,RD[#All],DV$2,0)/DV$1,"")</f>
        <v>3.2471910112359552</v>
      </c>
      <c r="DW15" s="67">
        <f>IFERROR(VLOOKUP($B15,RD[#All],DW$2,0)/DW$1,"")</f>
        <v>3.2659176029962547</v>
      </c>
      <c r="DX15" s="67">
        <f>IFERROR(VLOOKUP($B15,RD[#All],DX$2,0)/DX$1,"")</f>
        <v>3.1593841032043279</v>
      </c>
      <c r="DY15" s="67">
        <f>IFERROR(VLOOKUP($B15,RD[#All],DY$2,0)/DY$1,"")</f>
        <v>3.1797752808988764</v>
      </c>
      <c r="DZ15" s="67">
        <f>IFERROR(VLOOKUP($B15,RD[#All],DZ$2,0)/DZ$1,"")</f>
        <v>3.1573033707865168</v>
      </c>
      <c r="EA15" s="67">
        <f>IFERROR(VLOOKUP($B15,RD[#All],EA$2,0)/EA$1,"")</f>
        <v>3.2093216812317937</v>
      </c>
      <c r="EB15" s="67">
        <f>IFERROR(VLOOKUP($B15,RD[#All],EB$2,0)/EB$1,"")</f>
        <v>3.1260923845193509</v>
      </c>
      <c r="EC15" s="67">
        <f>IFERROR(VLOOKUP($B15,RD[#All],EC$2,0)/EC$1,"")</f>
        <v>3.1218668971477959</v>
      </c>
      <c r="ED15" s="67">
        <f>IFERROR(VLOOKUP($B15,RD[#All],ED$2,0)/ED$1,"")</f>
        <v>3.2739844425237683</v>
      </c>
      <c r="EE15" s="67">
        <f>IFERROR(VLOOKUP($B15,RD[#All],EE$2,0)/EE$1,"")</f>
        <v>3.194468452895419</v>
      </c>
      <c r="EF15" s="67">
        <f>IFERROR(VLOOKUP($B15,RD[#All],EF$2,0)/EF$1,"")</f>
        <v>3.2604698672114401</v>
      </c>
      <c r="EG15" s="67">
        <f>IFERROR(VLOOKUP($B15,RD[#All],EG$2,0)/EG$1,"")</f>
        <v>3.1538461538461537</v>
      </c>
      <c r="EH15" s="67">
        <f>IFERROR(VLOOKUP($B15,RD[#All],EH$2,0)/EH$1,"")</f>
        <v>3.1363636363636362</v>
      </c>
      <c r="EI15" s="67">
        <f>IFERROR(VLOOKUP($B15,RD[#All],EI$2,0)/EI$1,"")</f>
        <v>3.1573426573426575</v>
      </c>
      <c r="EJ15" s="67">
        <f>IFERROR(VLOOKUP($B15,RD[#All],EJ$2,0)/EJ$1,"")</f>
        <v>3.2097902097902096</v>
      </c>
      <c r="EK15" s="67">
        <f>IFERROR(VLOOKUP($B15,RD[#All],EK$2,0)/EK$1,"")</f>
        <v>3.2503370786516852</v>
      </c>
      <c r="EL15" s="67">
        <f>IFERROR(VLOOKUP($B15,RD[#All],EL$2,0)/EL$1,"")</f>
        <v>3.2097378277153559</v>
      </c>
      <c r="EM15" s="67">
        <f>IFERROR(VLOOKUP($B15,RD[#All],EM$2,0)/EM$1,"")</f>
        <v>3.3016421780466723</v>
      </c>
      <c r="EN15" s="67">
        <f>IFERROR(VLOOKUP($B15,RD[#All],EN$2,0)/EN$1,"")</f>
        <v>3.2428694900605013</v>
      </c>
      <c r="EO15" s="67">
        <f>IFERROR(VLOOKUP($B15,RD[#All],EO$2,0)/EO$1,"")</f>
        <v>3.1797752808988764</v>
      </c>
      <c r="EP15" s="67">
        <f>IFERROR(VLOOKUP($B15,RD[#All],EP$2,0)/EP$1,"")</f>
        <v>3.191011235955056</v>
      </c>
      <c r="EQ15" s="67">
        <f>IFERROR(VLOOKUP($B15,RD[#All],EQ$2,0)/EQ$1,"")</f>
        <v>3.1647940074906367</v>
      </c>
      <c r="ER15" s="67">
        <f>IFERROR(VLOOKUP($B15,RD[#All],ER$2,0)/ER$1,"")</f>
        <v>3.2774416594641314</v>
      </c>
      <c r="ES15" s="67">
        <f>IFERROR(VLOOKUP($B15,RD[#All],ES$2,0)/ES$1,"")</f>
        <v>3.1872659176029963</v>
      </c>
      <c r="ET15" s="67">
        <f>IFERROR(VLOOKUP($B15,RD[#All],ET$2,0)/ET$1,"")</f>
        <v>3.2400408580183861</v>
      </c>
      <c r="EU15" s="67">
        <f>IFERROR(VLOOKUP($B15,RD[#All],EU$2,0)/EU$1,"")</f>
        <v>3.2636127917026792</v>
      </c>
      <c r="EV15" s="67">
        <f>IFERROR(VLOOKUP($B15,RD[#All],EV$2,0)/EV$1,"")</f>
        <v>3.2947277441659466</v>
      </c>
      <c r="EW15" s="67">
        <f>IFERROR(VLOOKUP($B15,RD[#All],EW$2,0)/EW$1,"")</f>
        <v>3.2670700086430422</v>
      </c>
      <c r="EX15" s="67">
        <f>IFERROR(VLOOKUP($B15,RD[#All],EX$2,0)/EX$1,"")</f>
        <v>3.2247191011235956</v>
      </c>
      <c r="EY15" s="67">
        <f>IFERROR(VLOOKUP($B15,RD[#All],EY$2,0)/EY$1,"")</f>
        <v>3.2326258843112776</v>
      </c>
      <c r="EZ15" s="67">
        <f>IFERROR(VLOOKUP($B15,RD[#All],EZ$2,0)/EZ$1,"")</f>
        <v>3.1985018726591758</v>
      </c>
      <c r="FA15" s="67">
        <f>IFERROR(VLOOKUP($B15,RD[#All],FA$2,0)/FA$1,"")</f>
        <v>3.1722846441947565</v>
      </c>
      <c r="FB15" s="67">
        <f>IFERROR(VLOOKUP($B15,RD[#All],FB$2,0)/FB$1,"")</f>
        <v>3.1535580524344571</v>
      </c>
      <c r="FC15" s="67">
        <f>IFERROR(VLOOKUP($B15,RD[#All],FC$2,0)/FC$1,"")</f>
        <v>3.1647940074906367</v>
      </c>
      <c r="FD15" s="67">
        <f>IFERROR(VLOOKUP($B15,RD[#All],FD$2,0)/FD$1,"")</f>
        <v>3.2696629213483148</v>
      </c>
      <c r="FE15" s="67">
        <f>IFERROR(VLOOKUP($B15,RD[#All],FE$2,0)/FE$1,"")</f>
        <v>3.2234848484848486</v>
      </c>
      <c r="FF15" s="67">
        <f>IFERROR(VLOOKUP($B15,RD[#All],FF$2,0)/FF$1,"")</f>
        <v>3.2234848484848486</v>
      </c>
      <c r="FG15" s="67">
        <f>IFERROR(VLOOKUP($B15,RD[#All],FG$2,0)/FG$1,"")</f>
        <v>3.2289562289562288</v>
      </c>
      <c r="FH15" s="67">
        <f>IFERROR(VLOOKUP($B15,RD[#All],FH$2,0)/FH$1,"")</f>
        <v>3.1818181818181817</v>
      </c>
      <c r="FI15" s="67">
        <f>IFERROR(VLOOKUP($B15,RD[#All],FI$2,0)/FI$1,"")</f>
        <v>3.1986531986531985</v>
      </c>
      <c r="FJ15" s="67">
        <f>IFERROR(VLOOKUP($B15,RD[#All],FJ$2,0)/FJ$1,"")</f>
        <v>3.1447811447811449</v>
      </c>
      <c r="FK15" s="67">
        <f>IFERROR(VLOOKUP($B15,RD[#All],FK$2,0)/FK$1,"")</f>
        <v>3.1986531986531985</v>
      </c>
      <c r="FL15" s="67">
        <f>IFERROR(VLOOKUP($B15,RD[#All],FL$2,0)/FL$1,"")</f>
        <v>3.1672727272727275</v>
      </c>
      <c r="FM15" s="67">
        <f>IFERROR(VLOOKUP($B15,RD[#All],FM$2,0)/FM$1,"")</f>
        <v>3.2045454545454546</v>
      </c>
      <c r="FN15" s="67">
        <f>IFERROR(VLOOKUP($B15,RD[#All],FN$2,0)/FN$1,"")</f>
        <v>3.2693602693602695</v>
      </c>
      <c r="FO15" s="67">
        <f>IFERROR(VLOOKUP($B15,RD[#All],FO$2,0)/FO$1,"")</f>
        <v>3.1477272727272729</v>
      </c>
      <c r="FP15" s="67">
        <f>IFERROR(VLOOKUP($B15,RD[#All],FP$2,0)/FP$1,"")</f>
        <v>3.2218181818181817</v>
      </c>
      <c r="FQ15" s="67">
        <f>IFERROR(VLOOKUP($B15,RD[#All],FQ$2,0)/FQ$1,"")</f>
        <v>3.2618181818181817</v>
      </c>
      <c r="FR15" s="67">
        <f>IFERROR(VLOOKUP($B15,RD[#All],FR$2,0)/FR$1,"")</f>
        <v>3.2072727272727271</v>
      </c>
      <c r="FS15" s="67">
        <f>IFERROR(VLOOKUP($B15,RD[#All],FS$2,0)/FS$1,"")</f>
        <v>3.2491582491582491</v>
      </c>
      <c r="FT15" s="67">
        <f>IFERROR(VLOOKUP($B15,RD[#All],FT$2,0)/FT$1,"")</f>
        <v>3.2254545454545456</v>
      </c>
      <c r="FU15" s="67">
        <f>IFERROR(VLOOKUP($B15,RD[#All],FU$2,0)/FU$1,"")</f>
        <v>3.0336700336700337</v>
      </c>
      <c r="FV15" s="67">
        <f>IFERROR(VLOOKUP($B15,RD[#All],FV$2,0)/FV$1,"")</f>
        <v>3.1590909090909092</v>
      </c>
      <c r="FW15" s="67">
        <f>IFERROR(VLOOKUP($B15,RD[#All],FW$2,0)/FW$1,"")</f>
        <v>3.2462121212121211</v>
      </c>
      <c r="FX15" s="67">
        <f>IFERROR(VLOOKUP($B15,RD[#All],FX$2,0)/FX$1,"")</f>
        <v>3.1477272727272729</v>
      </c>
      <c r="FY15" s="67">
        <f>IFERROR(VLOOKUP($B15,RD[#All],FY$2,0)/FY$1,"")</f>
        <v>3.1750841750841752</v>
      </c>
      <c r="FZ15" s="67">
        <f>IFERROR(VLOOKUP($B15,RD[#All],FZ$2,0)/FZ$1,"")</f>
        <v>3.2234848484848486</v>
      </c>
      <c r="GA15" s="67">
        <f>IFERROR(VLOOKUP($B15,RD[#All],GA$2,0)/GA$1,"")</f>
        <v>3.1713286713286712</v>
      </c>
      <c r="GB15" s="67">
        <f>IFERROR(VLOOKUP($B15,RD[#All],GB$2,0)/GB$1,"")</f>
        <v>3.1818181818181817</v>
      </c>
      <c r="GC15" s="67">
        <f>IFERROR(VLOOKUP($B15,RD[#All],GC$2,0)/GC$1,"")</f>
        <v>3.2053872053872055</v>
      </c>
      <c r="GD15" s="67">
        <f>IFERROR(VLOOKUP($B15,RD[#All],GD$2,0)/GD$1,"")</f>
        <v>3.1927272727272729</v>
      </c>
      <c r="GE15" s="67">
        <f>IFERROR(VLOOKUP($B15,RD[#All],GE$2,0)/GE$1,"")</f>
        <v>3.2797202797202796</v>
      </c>
      <c r="GF15" s="67">
        <f>IFERROR(VLOOKUP($B15,RD[#All],GF$2,0)/GF$1,"")</f>
        <v>3.2727272727272729</v>
      </c>
      <c r="GG15" s="67">
        <f>IFERROR(VLOOKUP($B15,RD[#All],GG$2,0)/GG$1,"")</f>
        <v>3.1709090909090909</v>
      </c>
      <c r="GH15" s="67">
        <f>IFERROR(VLOOKUP($B15,RD[#All],GH$2,0)/GH$1,"")</f>
        <v>3.2254545454545456</v>
      </c>
      <c r="GI15" s="67">
        <f>IFERROR(VLOOKUP($B15,RD[#All],GI$2,0)/GI$1,"")</f>
        <v>3.1527272727272728</v>
      </c>
      <c r="GJ15" s="67">
        <f>IFERROR(VLOOKUP($B15,RD[#All],GJ$2,0)/GJ$1,"")</f>
        <v>3.1853146853146854</v>
      </c>
      <c r="GK15" s="67">
        <f>IFERROR(VLOOKUP($B15,RD[#All],GK$2,0)/GK$1,"")</f>
        <v>3.1780303030303032</v>
      </c>
      <c r="GL15" s="67">
        <f>IFERROR(VLOOKUP($B15,RD[#All],GL$2,0)/GL$1,"")</f>
        <v>3.1431818181818181</v>
      </c>
      <c r="GM15" s="67">
        <f>IFERROR(VLOOKUP($B15,RD[#All],GM$2,0)/GM$1,"")</f>
        <v>2.8674242424242422</v>
      </c>
      <c r="GN15" s="67">
        <f>IFERROR(VLOOKUP($B15,RD[#All],GN$2,0)/GN$1,"")</f>
        <v>3.1477272727272729</v>
      </c>
      <c r="GO15" s="67">
        <f>IFERROR(VLOOKUP($B15,RD[#All],GO$2,0)/GO$1,"")</f>
        <v>3.1477272727272729</v>
      </c>
      <c r="GP15" s="67">
        <f>IFERROR(VLOOKUP($B15,RD[#All],GP$2,0)/GP$1,"")</f>
        <v>3.0568181818181817</v>
      </c>
      <c r="GQ15" s="67">
        <f>IFERROR(VLOOKUP($B15,RD[#All],GQ$2,0)/GQ$1,"")</f>
        <v>3.1909090909090909</v>
      </c>
      <c r="GR15" s="67">
        <f>IFERROR(VLOOKUP($B15,RD[#All],GR$2,0)/GR$1,"")</f>
        <v>3.1553030303030303</v>
      </c>
      <c r="GS15" s="67" t="str">
        <f>IFERROR(VLOOKUP($B15,RD[#All],GS$2,0)/GS$1,"")</f>
        <v/>
      </c>
      <c r="GT15" s="67" t="str">
        <f>IFERROR(VLOOKUP($B15,RD[#All],GT$2,0)/GT$1,"")</f>
        <v/>
      </c>
      <c r="GU15" s="67">
        <f>IFERROR(VLOOKUP($B15,RD[#All],GU$2,0)/GU$1,"")</f>
        <v>1.7897977132805629</v>
      </c>
      <c r="GV15" s="67">
        <f>IFERROR(VLOOKUP($B15,RD[#All],GV$2,0)/GV$1,"")</f>
        <v>3.1993695823483059</v>
      </c>
      <c r="GW15" s="67">
        <f>IFERROR(VLOOKUP($B15,RD[#All],GW$2,0)/GW$1,"")</f>
        <v>3.2113821138211378</v>
      </c>
      <c r="GX15" s="67" t="str">
        <f>IFERROR(VLOOKUP($B15,RD[#All],GX$2,0)/GX$1,"")</f>
        <v/>
      </c>
      <c r="GY15" s="67">
        <f>IFERROR(VLOOKUP($B15,RD[#All],GY$2,0)/GY$1,"")</f>
        <v>3.2023239917976758</v>
      </c>
      <c r="GZ15" s="67">
        <f>IFERROR(VLOOKUP($B15,RD[#All],GZ$2,0)/GZ$1,"")</f>
        <v>3.1685393258426968</v>
      </c>
      <c r="HA15" s="67">
        <f>IFERROR(VLOOKUP($B15,RD[#All],HA$2,0)/HA$1,"")</f>
        <v>3.1872659176029963</v>
      </c>
      <c r="HB15" s="67">
        <f>IFERROR(VLOOKUP($B15,RD[#All],HB$2,0)/HB$1,"")</f>
        <v>3.1498127340823969</v>
      </c>
      <c r="HC15" s="67">
        <f>IFERROR(VLOOKUP($B15,RD[#All],HC$2,0)/HC$1,"")</f>
        <v>3.1985018726591758</v>
      </c>
      <c r="HD15" s="67">
        <f>IFERROR(VLOOKUP($B15,RD[#All],HD$2,0)/HD$1,"")</f>
        <v>3.1535580524344571</v>
      </c>
      <c r="HE15" s="67">
        <f>IFERROR(VLOOKUP($B15,RD[#All],HE$2,0)/HE$1,"")</f>
        <v>3.1797752808988764</v>
      </c>
      <c r="HF15" s="67">
        <f>IFERROR(VLOOKUP($B15,RD[#All],HF$2,0)/HF$1,"")</f>
        <v>3.2546816479400751</v>
      </c>
      <c r="HG15" s="67">
        <f>IFERROR(VLOOKUP($B15,RD[#All],HG$2,0)/HG$1,"")</f>
        <v>3.1760299625468167</v>
      </c>
      <c r="HH15" s="67">
        <f>IFERROR(VLOOKUP($B15,RD[#All],HH$2,0)/HH$1,"")</f>
        <v>3.1985018726591758</v>
      </c>
      <c r="HI15" s="67">
        <f>IFERROR(VLOOKUP($B15,RD[#All],HI$2,0)/HI$1,"")</f>
        <v>3.1872659176029963</v>
      </c>
      <c r="HJ15" s="67">
        <f>IFERROR(VLOOKUP($B15,RD[#All],HJ$2,0)/HJ$1,"")</f>
        <v>3.2434456928838951</v>
      </c>
      <c r="HK15" s="67">
        <f>IFERROR(VLOOKUP($B15,RD[#All],HK$2,0)/HK$1,"")</f>
        <v>3.2226383687057845</v>
      </c>
      <c r="HL15" s="67">
        <f>IFERROR(VLOOKUP($B15,RD[#All],HL$2,0)/HL$1,"")</f>
        <v>3.2093216812317937</v>
      </c>
      <c r="HM15" s="67">
        <f>IFERROR(VLOOKUP($B15,RD[#All],HM$2,0)/HM$1,"")</f>
        <v>3.3452754142409313</v>
      </c>
      <c r="HN15" s="67">
        <f>IFERROR(VLOOKUP($B15,RD[#All],HN$2,0)/HN$1,"")</f>
        <v>3.4079713390058215</v>
      </c>
      <c r="HO15" s="67">
        <f>IFERROR(VLOOKUP($B15,RD[#All],HO$2,0)/HO$1,"")</f>
        <v>3.301985370950888</v>
      </c>
      <c r="HP15" s="67">
        <f>IFERROR(VLOOKUP($B15,RD[#All],HP$2,0)/HP$1,"")</f>
        <v>3.3291536050156738</v>
      </c>
      <c r="HQ15" s="67">
        <f>IFERROR(VLOOKUP($B15,RD[#All],HQ$2,0)/HQ$1,"")</f>
        <v>3.2034632034632033</v>
      </c>
      <c r="HR15" s="67">
        <f>IFERROR(VLOOKUP($B15,RD[#All],HR$2,0)/HR$1,"")</f>
        <v>3.1484570475396163</v>
      </c>
      <c r="HS15" s="67">
        <f>IFERROR(VLOOKUP($B15,RD[#All],HS$2,0)/HS$1,"")</f>
        <v>3.1748314606741572</v>
      </c>
      <c r="HT15" s="67">
        <f>IFERROR(VLOOKUP($B15,RD[#All],HT$2,0)/HT$1,"")</f>
        <v>3.1993341656263006</v>
      </c>
      <c r="HU15" s="67">
        <f>IFERROR(VLOOKUP($B15,RD[#All],HU$2,0)/HU$1,"")</f>
        <v>3.1460674157303372</v>
      </c>
      <c r="HV15" s="67">
        <f>IFERROR(VLOOKUP($B15,RD[#All],HV$2,0)/HV$1,"")</f>
        <v>3.1702679343128781</v>
      </c>
      <c r="HW15" s="67">
        <f>IFERROR(VLOOKUP($B15,RD[#All],HW$2,0)/HW$1,"")</f>
        <v>3.2431460674157302</v>
      </c>
      <c r="HX15" s="67">
        <f>IFERROR(VLOOKUP($B15,RD[#All],HX$2,0)/HX$1,"")</f>
        <v>3.1426101987899742</v>
      </c>
      <c r="HY15" s="67">
        <f>IFERROR(VLOOKUP($B15,RD[#All],HY$2,0)/HY$1,"")</f>
        <v>3.2026633374947981</v>
      </c>
      <c r="HZ15" s="67">
        <f>IFERROR(VLOOKUP($B15,RD[#All],HZ$2,0)/HZ$1,"")</f>
        <v>3.1427382438618392</v>
      </c>
      <c r="IA15" s="67">
        <f>IFERROR(VLOOKUP($B15,RD[#All],IA$2,0)/IA$1,"")</f>
        <v>3.1818181818181821</v>
      </c>
      <c r="IB15" s="67">
        <f>IFERROR(VLOOKUP($B15,RD[#All],IB$2,0)/IB$1,"")</f>
        <v>3.1565656565656566</v>
      </c>
      <c r="IC15" s="67">
        <f>IFERROR(VLOOKUP($B15,RD[#All],IC$2,0)/IC$1,"")</f>
        <v>3.1429681429681433</v>
      </c>
      <c r="ID15" s="67">
        <f>IFERROR(VLOOKUP($B15,RD[#All],ID$2,0)/ID$1,"")</f>
        <v>3.2061354283576504</v>
      </c>
      <c r="IE15" s="67">
        <f>IFERROR(VLOOKUP($B15,RD[#All],IE$2,0)/IE$1,"")</f>
        <v>3.1959595959595961</v>
      </c>
      <c r="IF15" s="67" t="str">
        <f>IFERROR(VLOOKUP($B15,RD[#All],IF$2,0)/IF$1,"")</f>
        <v/>
      </c>
      <c r="IG15" s="67">
        <f>IFERROR(VLOOKUP($B15,RD[#All],IG$2,0)/IG$1,"")</f>
        <v>3.3993772997452587</v>
      </c>
      <c r="IH15" s="67">
        <f>IFERROR(VLOOKUP($B15,RD[#All],IH$2,0)/IH$1,"")</f>
        <v>3.2079414838035527</v>
      </c>
      <c r="II15" s="67">
        <f>IFERROR(VLOOKUP($B15,RD[#All],II$2,0)/II$1,"")</f>
        <v>3.1940298507462686</v>
      </c>
      <c r="IJ15" s="67">
        <f>IFERROR(VLOOKUP($B15,RD[#All],IJ$2,0)/IJ$1,"")</f>
        <v>3.2061354283576504</v>
      </c>
      <c r="IK15" s="67">
        <f>IFERROR(VLOOKUP($B15,RD[#All],IK$2,0)/IK$1,"")</f>
        <v>3.1701631701631703</v>
      </c>
      <c r="IL15" s="67" t="str">
        <f>IFERROR(VLOOKUP($B15,RD[#All],IL$2,0)/IL$1,"")</f>
        <v/>
      </c>
      <c r="IM15" s="67" t="str">
        <f>IFERROR(VLOOKUP($B15,RD[#All],IM$2,0)/IM$1,"")</f>
        <v/>
      </c>
      <c r="IN15" s="67">
        <f>IFERROR(VLOOKUP($B15,RD[#All],IN$2,0)/IN$1,"")</f>
        <v>3.3479623824451412</v>
      </c>
      <c r="IO15" s="67">
        <f>IFERROR(VLOOKUP($B15,RD[#All],IO$2,0)/IO$1,"")</f>
        <v>3.3738244514106586</v>
      </c>
      <c r="IP15" s="67">
        <f>IFERROR(VLOOKUP($B15,RD[#All],IP$2,0)/IP$1,"")</f>
        <v>3.7497284379752336</v>
      </c>
      <c r="IQ15" s="67">
        <f>IFERROR(VLOOKUP($B15,RD[#All],IQ$2,0)/IQ$1,"")</f>
        <v>3.1429681429681433</v>
      </c>
      <c r="IR15" s="67">
        <f>IFERROR(VLOOKUP($B15,RD[#All],IR$2,0)/IR$1,"")</f>
        <v>3.1965174129353233</v>
      </c>
      <c r="IS15" s="86">
        <f>IFERROR(AVERAGEIF(Inv_SY_B[[#This Row],[BLK1_INV1]:[BLK8_INV27]],"&gt;"&amp;0.1,Inv_SY_B[[#This Row],[BLK1_INV1]:[BLK8_INV27]]),"")</f>
        <v>3.205514986852291</v>
      </c>
    </row>
    <row r="16" spans="2:253" x14ac:dyDescent="0.25">
      <c r="B16" s="85">
        <f t="shared" si="0"/>
        <v>45841</v>
      </c>
      <c r="C16" s="67">
        <f>IFERROR(VLOOKUP($B16,RD[#All],C$2,0)/C$1,"")</f>
        <v>3.5816767502160762</v>
      </c>
      <c r="D16" s="67">
        <f>IFERROR(VLOOKUP($B16,RD[#All],D$2,0)/D$1,"")</f>
        <v>3.6611927398444251</v>
      </c>
      <c r="E16" s="67">
        <f>IFERROR(VLOOKUP($B16,RD[#All],E$2,0)/E$1,"")</f>
        <v>3.6629213483146068</v>
      </c>
      <c r="F16" s="67">
        <f>IFERROR(VLOOKUP($B16,RD[#All],F$2,0)/F$1,"")</f>
        <v>3.6516853932584268</v>
      </c>
      <c r="G16" s="67">
        <f>IFERROR(VLOOKUP($B16,RD[#All],G$2,0)/G$1,"")</f>
        <v>3.6439066551426103</v>
      </c>
      <c r="H16" s="67">
        <f>IFERROR(VLOOKUP($B16,RD[#All],H$2,0)/H$1,"")</f>
        <v>3.6441947565543069</v>
      </c>
      <c r="I16" s="67">
        <f>IFERROR(VLOOKUP($B16,RD[#All],I$2,0)/I$1,"")</f>
        <v>3.5805243445692883</v>
      </c>
      <c r="J16" s="67">
        <f>IFERROR(VLOOKUP($B16,RD[#All],J$2,0)/J$1,"")</f>
        <v>3.5617977528089888</v>
      </c>
      <c r="K16" s="67">
        <f>IFERROR(VLOOKUP($B16,RD[#All],K$2,0)/K$1,"")</f>
        <v>3.4660674157303371</v>
      </c>
      <c r="L16" s="67">
        <f>IFERROR(VLOOKUP($B16,RD[#All],L$2,0)/L$1,"")</f>
        <v>3.656629213483146</v>
      </c>
      <c r="M16" s="67">
        <f>IFERROR(VLOOKUP($B16,RD[#All],M$2,0)/M$1,"")</f>
        <v>3.6029962546816479</v>
      </c>
      <c r="N16" s="67">
        <f>IFERROR(VLOOKUP($B16,RD[#All],N$2,0)/N$1,"")</f>
        <v>3.5767790262172285</v>
      </c>
      <c r="O16" s="67">
        <f>IFERROR(VLOOKUP($B16,RD[#All],O$2,0)/O$1,"")</f>
        <v>3.5018726591760299</v>
      </c>
      <c r="P16" s="67">
        <f>IFERROR(VLOOKUP($B16,RD[#All],P$2,0)/P$1,"")</f>
        <v>3.6363636363636362</v>
      </c>
      <c r="Q16" s="67">
        <f>IFERROR(VLOOKUP($B16,RD[#All],Q$2,0)/Q$1,"")</f>
        <v>3.6554307116104869</v>
      </c>
      <c r="R16" s="67">
        <f>IFERROR(VLOOKUP($B16,RD[#All],R$2,0)/R$1,"")</f>
        <v>3.6441947565543069</v>
      </c>
      <c r="S16" s="67">
        <f>IFERROR(VLOOKUP($B16,RD[#All],S$2,0)/S$1,"")</f>
        <v>3.6254681647940075</v>
      </c>
      <c r="T16" s="67">
        <f>IFERROR(VLOOKUP($B16,RD[#All],T$2,0)/T$1,"")</f>
        <v>3.6217228464419478</v>
      </c>
      <c r="U16" s="67">
        <f>IFERROR(VLOOKUP($B16,RD[#All],U$2,0)/U$1,"")</f>
        <v>3.6404494382022472</v>
      </c>
      <c r="V16" s="67">
        <f>IFERROR(VLOOKUP($B16,RD[#All],V$2,0)/V$1,"")</f>
        <v>3.6404494382022472</v>
      </c>
      <c r="W16" s="67">
        <f>IFERROR(VLOOKUP($B16,RD[#All],W$2,0)/W$1,"")</f>
        <v>3.6629213483146068</v>
      </c>
      <c r="X16" s="67">
        <f>IFERROR(VLOOKUP($B16,RD[#All],X$2,0)/X$1,"")</f>
        <v>3.6629213483146068</v>
      </c>
      <c r="Y16" s="67">
        <f>IFERROR(VLOOKUP($B16,RD[#All],Y$2,0)/Y$1,"")</f>
        <v>3.567847882454624</v>
      </c>
      <c r="Z16" s="67">
        <f>IFERROR(VLOOKUP($B16,RD[#All],Z$2,0)/Z$1,"")</f>
        <v>3.6820640865584684</v>
      </c>
      <c r="AA16" s="67">
        <f>IFERROR(VLOOKUP($B16,RD[#All],AA$2,0)/AA$1,"")</f>
        <v>3.6715643906655142</v>
      </c>
      <c r="AB16" s="67">
        <f>IFERROR(VLOOKUP($B16,RD[#All],AB$2,0)/AB$1,"")</f>
        <v>3.6369922212618842</v>
      </c>
      <c r="AC16" s="67">
        <f>IFERROR(VLOOKUP($B16,RD[#All],AC$2,0)/AC$1,"")</f>
        <v>3.6127917026793432</v>
      </c>
      <c r="AD16" s="67">
        <f>IFERROR(VLOOKUP($B16,RD[#All],AD$2,0)/AD$1,"")</f>
        <v>3.6221389929255099</v>
      </c>
      <c r="AE16" s="67">
        <f>IFERROR(VLOOKUP($B16,RD[#All],AE$2,0)/AE$1,"")</f>
        <v>3.6321265085310031</v>
      </c>
      <c r="AF16" s="67">
        <f>IFERROR(VLOOKUP($B16,RD[#All],AF$2,0)/AF$1,"")</f>
        <v>3.4623387432376198</v>
      </c>
      <c r="AG16" s="67">
        <f>IFERROR(VLOOKUP($B16,RD[#All],AG$2,0)/AG$1,"")</f>
        <v>3.4823137744486061</v>
      </c>
      <c r="AH16" s="67">
        <f>IFERROR(VLOOKUP($B16,RD[#All],AH$2,0)/AH$1,"")</f>
        <v>3.4989596337910944</v>
      </c>
      <c r="AI16" s="67">
        <f>IFERROR(VLOOKUP($B16,RD[#All],AI$2,0)/AI$1,"")</f>
        <v>3.5455974842767293</v>
      </c>
      <c r="AJ16" s="67">
        <f>IFERROR(VLOOKUP($B16,RD[#All],AJ$2,0)/AJ$1,"")</f>
        <v>3.6556568524884172</v>
      </c>
      <c r="AK16" s="67">
        <f>IFERROR(VLOOKUP($B16,RD[#All],AK$2,0)/AK$1,"")</f>
        <v>3.5842696629213484</v>
      </c>
      <c r="AL16" s="67">
        <f>IFERROR(VLOOKUP($B16,RD[#All],AL$2,0)/AL$1,"")</f>
        <v>3.5597189695550355</v>
      </c>
      <c r="AM16" s="67">
        <f>IFERROR(VLOOKUP($B16,RD[#All],AM$2,0)/AM$1,"")</f>
        <v>3.4794007490636703</v>
      </c>
      <c r="AN16" s="67">
        <f>IFERROR(VLOOKUP($B16,RD[#All],AN$2,0)/AN$1,"")</f>
        <v>3.4756554307116105</v>
      </c>
      <c r="AO16" s="67">
        <f>IFERROR(VLOOKUP($B16,RD[#All],AO$2,0)/AO$1,"")</f>
        <v>3.49438202247191</v>
      </c>
      <c r="AP16" s="67">
        <f>IFERROR(VLOOKUP($B16,RD[#All],AP$2,0)/AP$1,"")</f>
        <v>3.6104868913857677</v>
      </c>
      <c r="AQ16" s="67">
        <f>IFERROR(VLOOKUP($B16,RD[#All],AQ$2,0)/AQ$1,"")</f>
        <v>3.50561797752809</v>
      </c>
      <c r="AR16" s="67">
        <f>IFERROR(VLOOKUP($B16,RD[#All],AR$2,0)/AR$1,"")</f>
        <v>3.4962546816479403</v>
      </c>
      <c r="AS16" s="67">
        <f>IFERROR(VLOOKUP($B16,RD[#All],AS$2,0)/AS$1,"")</f>
        <v>3.5205992509363297</v>
      </c>
      <c r="AT16" s="67">
        <f>IFERROR(VLOOKUP($B16,RD[#All],AT$2,0)/AT$1,"")</f>
        <v>3.5393258426966292</v>
      </c>
      <c r="AU16" s="67">
        <f>IFERROR(VLOOKUP($B16,RD[#All],AU$2,0)/AU$1,"")</f>
        <v>3.5617977528089888</v>
      </c>
      <c r="AV16" s="67">
        <f>IFERROR(VLOOKUP($B16,RD[#All],AV$2,0)/AV$1,"")</f>
        <v>3.5842696629213484</v>
      </c>
      <c r="AW16" s="67">
        <f>IFERROR(VLOOKUP($B16,RD[#All],AW$2,0)/AW$1,"")</f>
        <v>3.5920484010371649</v>
      </c>
      <c r="AX16" s="67">
        <f>IFERROR(VLOOKUP($B16,RD[#All],AX$2,0)/AX$1,"")</f>
        <v>3.5730337078651684</v>
      </c>
      <c r="AY16" s="67">
        <f>IFERROR(VLOOKUP($B16,RD[#All],AY$2,0)/AY$1,"")</f>
        <v>3.552359550561798</v>
      </c>
      <c r="AZ16" s="67">
        <f>IFERROR(VLOOKUP($B16,RD[#All],AZ$2,0)/AZ$1,"")</f>
        <v>3.4912359550561796</v>
      </c>
      <c r="BA16" s="67">
        <f>IFERROR(VLOOKUP($B16,RD[#All],BA$2,0)/BA$1,"")</f>
        <v>3.5617977528089888</v>
      </c>
      <c r="BB16" s="67">
        <f>IFERROR(VLOOKUP($B16,RD[#All],BB$2,0)/BB$1,"")</f>
        <v>3.606741573033708</v>
      </c>
      <c r="BC16" s="67">
        <f>IFERROR(VLOOKUP($B16,RD[#All],BC$2,0)/BC$1,"")</f>
        <v>3.6820640865584684</v>
      </c>
      <c r="BD16" s="67">
        <f>IFERROR(VLOOKUP($B16,RD[#All],BD$2,0)/BD$1,"")</f>
        <v>3.6088223054515187</v>
      </c>
      <c r="BE16" s="67">
        <f>IFERROR(VLOOKUP($B16,RD[#All],BE$2,0)/BE$1,"")</f>
        <v>3.47104580812446</v>
      </c>
      <c r="BF16" s="67">
        <f>IFERROR(VLOOKUP($B16,RD[#All],BF$2,0)/BF$1,"")</f>
        <v>3.598834789846026</v>
      </c>
      <c r="BG16" s="67">
        <f>IFERROR(VLOOKUP($B16,RD[#All],BG$2,0)/BG$1,"")</f>
        <v>3.5389096962130671</v>
      </c>
      <c r="BH16" s="67">
        <f>IFERROR(VLOOKUP($B16,RD[#All],BH$2,0)/BH$1,"")</f>
        <v>3.5543071161048689</v>
      </c>
      <c r="BI16" s="67">
        <f>IFERROR(VLOOKUP($B16,RD[#All],BI$2,0)/BI$1,"")</f>
        <v>3.6354556803995006</v>
      </c>
      <c r="BJ16" s="67">
        <f>IFERROR(VLOOKUP($B16,RD[#All],BJ$2,0)/BJ$1,"")</f>
        <v>3.6820640865584684</v>
      </c>
      <c r="BK16" s="67">
        <f>IFERROR(VLOOKUP($B16,RD[#All],BK$2,0)/BK$1,"")</f>
        <v>3.6217228464419478</v>
      </c>
      <c r="BL16" s="67">
        <f>IFERROR(VLOOKUP($B16,RD[#All],BL$2,0)/BL$1,"")</f>
        <v>3.5530277684844433</v>
      </c>
      <c r="BM16" s="67">
        <f>IFERROR(VLOOKUP($B16,RD[#All],BM$2,0)/BM$1,"")</f>
        <v>3.5730337078651684</v>
      </c>
      <c r="BN16" s="67">
        <f>IFERROR(VLOOKUP($B16,RD[#All],BN$2,0)/BN$1,"")</f>
        <v>3.7659352142110762</v>
      </c>
      <c r="BO16" s="67">
        <f>IFERROR(VLOOKUP($B16,RD[#All],BO$2,0)/BO$1,"")</f>
        <v>3.567847882454624</v>
      </c>
      <c r="BP16" s="67">
        <f>IFERROR(VLOOKUP($B16,RD[#All],BP$2,0)/BP$1,"")</f>
        <v>3.6093344857389802</v>
      </c>
      <c r="BQ16" s="67">
        <f>IFERROR(VLOOKUP($B16,RD[#All],BQ$2,0)/BQ$1,"")</f>
        <v>3.6197061365600693</v>
      </c>
      <c r="BR16" s="67">
        <f>IFERROR(VLOOKUP($B16,RD[#All],BR$2,0)/BR$1,"")</f>
        <v>3.4848746758859117</v>
      </c>
      <c r="BS16" s="67">
        <f>IFERROR(VLOOKUP($B16,RD[#All],BS$2,0)/BS$1,"")</f>
        <v>3.5730337078651684</v>
      </c>
      <c r="BT16" s="67">
        <f>IFERROR(VLOOKUP($B16,RD[#All],BT$2,0)/BT$1,"")</f>
        <v>3.606741573033708</v>
      </c>
      <c r="BU16" s="67">
        <f>IFERROR(VLOOKUP($B16,RD[#All],BU$2,0)/BU$1,"")</f>
        <v>3.595505617977528</v>
      </c>
      <c r="BV16" s="67">
        <f>IFERROR(VLOOKUP($B16,RD[#All],BV$2,0)/BV$1,"")</f>
        <v>3.50561797752809</v>
      </c>
      <c r="BW16" s="67">
        <f>IFERROR(VLOOKUP($B16,RD[#All],BW$2,0)/BW$1,"")</f>
        <v>3.6329588014981273</v>
      </c>
      <c r="BX16" s="67">
        <f>IFERROR(VLOOKUP($B16,RD[#All],BX$2,0)/BX$1,"")</f>
        <v>3.5617977528089888</v>
      </c>
      <c r="BY16" s="67">
        <f>IFERROR(VLOOKUP($B16,RD[#All],BY$2,0)/BY$1,"")</f>
        <v>3.5422388680815646</v>
      </c>
      <c r="BZ16" s="67">
        <f>IFERROR(VLOOKUP($B16,RD[#All],BZ$2,0)/BZ$1,"")</f>
        <v>3.5788597586350397</v>
      </c>
      <c r="CA16" s="67">
        <f>IFERROR(VLOOKUP($B16,RD[#All],CA$2,0)/CA$1,"")</f>
        <v>3.598834789846026</v>
      </c>
      <c r="CB16" s="67">
        <f>IFERROR(VLOOKUP($B16,RD[#All],CB$2,0)/CB$1,"")</f>
        <v>3.5543071161048689</v>
      </c>
      <c r="CC16" s="67">
        <f>IFERROR(VLOOKUP($B16,RD[#All],CC$2,0)/CC$1,"")</f>
        <v>3.5730337078651684</v>
      </c>
      <c r="CD16" s="67">
        <f>IFERROR(VLOOKUP($B16,RD[#All],CD$2,0)/CD$1,"")</f>
        <v>3.6127917026793432</v>
      </c>
      <c r="CE16" s="67">
        <f>IFERROR(VLOOKUP($B16,RD[#All],CE$2,0)/CE$1,"")</f>
        <v>3.636704119850187</v>
      </c>
      <c r="CF16" s="67">
        <f>IFERROR(VLOOKUP($B16,RD[#All],CF$2,0)/CF$1,"")</f>
        <v>3.5318352059925093</v>
      </c>
      <c r="CG16" s="67">
        <f>IFERROR(VLOOKUP($B16,RD[#All],CG$2,0)/CG$1,"")</f>
        <v>3.6029962546816479</v>
      </c>
      <c r="CH16" s="67">
        <f>IFERROR(VLOOKUP($B16,RD[#All],CH$2,0)/CH$1,"")</f>
        <v>3.5580524344569286</v>
      </c>
      <c r="CI16" s="67">
        <f>IFERROR(VLOOKUP($B16,RD[#All],CI$2,0)/CI$1,"")</f>
        <v>3.4831460674157304</v>
      </c>
      <c r="CJ16" s="67">
        <f>IFERROR(VLOOKUP($B16,RD[#All],CJ$2,0)/CJ$1,"")</f>
        <v>3.5280898876404496</v>
      </c>
      <c r="CK16" s="67">
        <f>IFERROR(VLOOKUP($B16,RD[#All],CK$2,0)/CK$1,"")</f>
        <v>3.4719101123595504</v>
      </c>
      <c r="CL16" s="67">
        <f>IFERROR(VLOOKUP($B16,RD[#All],CL$2,0)/CL$1,"")</f>
        <v>3.5393258426966292</v>
      </c>
      <c r="CM16" s="67">
        <f>IFERROR(VLOOKUP($B16,RD[#All],CM$2,0)/CM$1,"")</f>
        <v>3.49438202247191</v>
      </c>
      <c r="CN16" s="67">
        <f>IFERROR(VLOOKUP($B16,RD[#All],CN$2,0)/CN$1,"")</f>
        <v>3.4794007490636703</v>
      </c>
      <c r="CO16" s="67">
        <f>IFERROR(VLOOKUP($B16,RD[#All],CO$2,0)/CO$1,"")</f>
        <v>3.4912359550561796</v>
      </c>
      <c r="CP16" s="67">
        <f>IFERROR(VLOOKUP($B16,RD[#All],CP$2,0)/CP$1,"")</f>
        <v>3.4917891097666378</v>
      </c>
      <c r="CQ16" s="67">
        <f>IFERROR(VLOOKUP($B16,RD[#All],CQ$2,0)/CQ$1,"")</f>
        <v>3.6104868913857677</v>
      </c>
      <c r="CR16" s="67">
        <f>IFERROR(VLOOKUP($B16,RD[#All],CR$2,0)/CR$1,"")</f>
        <v>3.5018726591760299</v>
      </c>
      <c r="CS16" s="67">
        <f>IFERROR(VLOOKUP($B16,RD[#All],CS$2,0)/CS$1,"")</f>
        <v>3.6188098210570119</v>
      </c>
      <c r="CT16" s="67">
        <f>IFERROR(VLOOKUP($B16,RD[#All],CT$2,0)/CT$1,"")</f>
        <v>3.5992509363295881</v>
      </c>
      <c r="CU16" s="67">
        <f>IFERROR(VLOOKUP($B16,RD[#All],CU$2,0)/CU$1,"")</f>
        <v>3.49438202247191</v>
      </c>
      <c r="CV16" s="67">
        <f>IFERROR(VLOOKUP($B16,RD[#All],CV$2,0)/CV$1,"")</f>
        <v>3.5692883895131087</v>
      </c>
      <c r="CW16" s="67">
        <f>IFERROR(VLOOKUP($B16,RD[#All],CW$2,0)/CW$1,"")</f>
        <v>3.5842696629213484</v>
      </c>
      <c r="CX16" s="67">
        <f>IFERROR(VLOOKUP($B16,RD[#All],CX$2,0)/CX$1,"")</f>
        <v>3.5543071161048689</v>
      </c>
      <c r="CY16" s="67">
        <f>IFERROR(VLOOKUP($B16,RD[#All],CY$2,0)/CY$1,"")</f>
        <v>3.5992509363295881</v>
      </c>
      <c r="CZ16" s="67">
        <f>IFERROR(VLOOKUP($B16,RD[#All],CZ$2,0)/CZ$1,"")</f>
        <v>3.5842696629213484</v>
      </c>
      <c r="DA16" s="67">
        <f>IFERROR(VLOOKUP($B16,RD[#All],DA$2,0)/DA$1,"")</f>
        <v>3.5468164794007491</v>
      </c>
      <c r="DB16" s="67">
        <f>IFERROR(VLOOKUP($B16,RD[#All],DB$2,0)/DB$1,"")</f>
        <v>3.5430711610486894</v>
      </c>
      <c r="DC16" s="67">
        <f>IFERROR(VLOOKUP($B16,RD[#All],DC$2,0)/DC$1,"")</f>
        <v>3.5522263836870578</v>
      </c>
      <c r="DD16" s="67">
        <f>IFERROR(VLOOKUP($B16,RD[#All],DD$2,0)/DD$1,"")</f>
        <v>3.5617977528089888</v>
      </c>
      <c r="DE16" s="67">
        <f>IFERROR(VLOOKUP($B16,RD[#All],DE$2,0)/DE$1,"")</f>
        <v>3.6088223054515187</v>
      </c>
      <c r="DF16" s="67">
        <f>IFERROR(VLOOKUP($B16,RD[#All],DF$2,0)/DF$1,"")</f>
        <v>3.4620274339243897</v>
      </c>
      <c r="DG16" s="67">
        <f>IFERROR(VLOOKUP($B16,RD[#All],DG$2,0)/DG$1,"")</f>
        <v>3.6254681647940075</v>
      </c>
      <c r="DH16" s="67">
        <f>IFERROR(VLOOKUP($B16,RD[#All],DH$2,0)/DH$1,"")</f>
        <v>3.6354556803995006</v>
      </c>
      <c r="DI16" s="67">
        <f>IFERROR(VLOOKUP($B16,RD[#All],DI$2,0)/DI$1,"")</f>
        <v>3.6231633535004319</v>
      </c>
      <c r="DJ16" s="67">
        <f>IFERROR(VLOOKUP($B16,RD[#All],DJ$2,0)/DJ$1,"")</f>
        <v>3.5401901469317201</v>
      </c>
      <c r="DK16" s="67">
        <f>IFERROR(VLOOKUP($B16,RD[#All],DK$2,0)/DK$1,"")</f>
        <v>3.4756554307116105</v>
      </c>
      <c r="DL16" s="67">
        <f>IFERROR(VLOOKUP($B16,RD[#All],DL$2,0)/DL$1,"")</f>
        <v>3.5122763212650852</v>
      </c>
      <c r="DM16" s="67">
        <f>IFERROR(VLOOKUP($B16,RD[#All],DM$2,0)/DM$1,"")</f>
        <v>3.5393258426966292</v>
      </c>
      <c r="DN16" s="67">
        <f>IFERROR(VLOOKUP($B16,RD[#All],DN$2,0)/DN$1,"")</f>
        <v>3.4794007490636703</v>
      </c>
      <c r="DO16" s="67">
        <f>IFERROR(VLOOKUP($B16,RD[#All],DO$2,0)/DO$1,"")</f>
        <v>3.4861157577785216</v>
      </c>
      <c r="DP16" s="67">
        <f>IFERROR(VLOOKUP($B16,RD[#All],DP$2,0)/DP$1,"")</f>
        <v>3.4756554307116105</v>
      </c>
      <c r="DQ16" s="67">
        <f>IFERROR(VLOOKUP($B16,RD[#All],DQ$2,0)/DQ$1,"")</f>
        <v>3.6387848522679982</v>
      </c>
      <c r="DR16" s="67">
        <f>IFERROR(VLOOKUP($B16,RD[#All],DR$2,0)/DR$1,"")</f>
        <v>3.6254681647940075</v>
      </c>
      <c r="DS16" s="67">
        <f>IFERROR(VLOOKUP($B16,RD[#All],DS$2,0)/DS$1,"")</f>
        <v>3.6591760299625467</v>
      </c>
      <c r="DT16" s="67">
        <f>IFERROR(VLOOKUP($B16,RD[#All],DT$2,0)/DT$1,"")</f>
        <v>3.379109446525177</v>
      </c>
      <c r="DU16" s="67">
        <f>IFERROR(VLOOKUP($B16,RD[#All],DU$2,0)/DU$1,"")</f>
        <v>3.4523512276321267</v>
      </c>
      <c r="DV16" s="67">
        <f>IFERROR(VLOOKUP($B16,RD[#All],DV$2,0)/DV$1,"")</f>
        <v>3.5842696629213484</v>
      </c>
      <c r="DW16" s="67">
        <f>IFERROR(VLOOKUP($B16,RD[#All],DW$2,0)/DW$1,"")</f>
        <v>3.6104868913857677</v>
      </c>
      <c r="DX16" s="67">
        <f>IFERROR(VLOOKUP($B16,RD[#All],DX$2,0)/DX$1,"")</f>
        <v>3.5089471493965876</v>
      </c>
      <c r="DY16" s="67">
        <f>IFERROR(VLOOKUP($B16,RD[#All],DY$2,0)/DY$1,"")</f>
        <v>3.49438202247191</v>
      </c>
      <c r="DZ16" s="67">
        <f>IFERROR(VLOOKUP($B16,RD[#All],DZ$2,0)/DZ$1,"")</f>
        <v>3.5318352059925093</v>
      </c>
      <c r="EA16" s="67">
        <f>IFERROR(VLOOKUP($B16,RD[#All],EA$2,0)/EA$1,"")</f>
        <v>3.5295880149812735</v>
      </c>
      <c r="EB16" s="67">
        <f>IFERROR(VLOOKUP($B16,RD[#All],EB$2,0)/EB$1,"")</f>
        <v>3.5645443196004996</v>
      </c>
      <c r="EC16" s="67">
        <f>IFERROR(VLOOKUP($B16,RD[#All],EC$2,0)/EC$1,"")</f>
        <v>3.536732929991357</v>
      </c>
      <c r="ED16" s="67">
        <f>IFERROR(VLOOKUP($B16,RD[#All],ED$2,0)/ED$1,"")</f>
        <v>3.5685393258426967</v>
      </c>
      <c r="EE16" s="67">
        <f>IFERROR(VLOOKUP($B16,RD[#All],EE$2,0)/EE$1,"")</f>
        <v>3.5961970613656007</v>
      </c>
      <c r="EF16" s="67">
        <f>IFERROR(VLOOKUP($B16,RD[#All],EF$2,0)/EF$1,"")</f>
        <v>3.5015321756894791</v>
      </c>
      <c r="EG16" s="67">
        <f>IFERROR(VLOOKUP($B16,RD[#All],EG$2,0)/EG$1,"")</f>
        <v>3.5</v>
      </c>
      <c r="EH16" s="67">
        <f>IFERROR(VLOOKUP($B16,RD[#All],EH$2,0)/EH$1,"")</f>
        <v>3.540909090909091</v>
      </c>
      <c r="EI16" s="67">
        <f>IFERROR(VLOOKUP($B16,RD[#All],EI$2,0)/EI$1,"")</f>
        <v>3.4755244755244754</v>
      </c>
      <c r="EJ16" s="67">
        <f>IFERROR(VLOOKUP($B16,RD[#All],EJ$2,0)/EJ$1,"")</f>
        <v>3.5944055944055946</v>
      </c>
      <c r="EK16" s="67">
        <f>IFERROR(VLOOKUP($B16,RD[#All],EK$2,0)/EK$1,"")</f>
        <v>3.5451685393258425</v>
      </c>
      <c r="EL16" s="67">
        <f>IFERROR(VLOOKUP($B16,RD[#All],EL$2,0)/EL$1,"")</f>
        <v>3.5655430711610485</v>
      </c>
      <c r="EM16" s="67">
        <f>IFERROR(VLOOKUP($B16,RD[#All],EM$2,0)/EM$1,"")</f>
        <v>3.4883318928262748</v>
      </c>
      <c r="EN16" s="67">
        <f>IFERROR(VLOOKUP($B16,RD[#All],EN$2,0)/EN$1,"")</f>
        <v>3.5388072601555747</v>
      </c>
      <c r="EO16" s="67">
        <f>IFERROR(VLOOKUP($B16,RD[#All],EO$2,0)/EO$1,"")</f>
        <v>3.5902621722846444</v>
      </c>
      <c r="EP16" s="67">
        <f>IFERROR(VLOOKUP($B16,RD[#All],EP$2,0)/EP$1,"")</f>
        <v>3.567847882454624</v>
      </c>
      <c r="EQ16" s="67">
        <f>IFERROR(VLOOKUP($B16,RD[#All],EQ$2,0)/EQ$1,"")</f>
        <v>3.4666666666666668</v>
      </c>
      <c r="ER16" s="67">
        <f>IFERROR(VLOOKUP($B16,RD[#All],ER$2,0)/ER$1,"")</f>
        <v>3.5906655142610195</v>
      </c>
      <c r="ES16" s="67">
        <f>IFERROR(VLOOKUP($B16,RD[#All],ES$2,0)/ES$1,"")</f>
        <v>3.6</v>
      </c>
      <c r="ET16" s="67">
        <f>IFERROR(VLOOKUP($B16,RD[#All],ET$2,0)/ET$1,"")</f>
        <v>3.3544433094994894</v>
      </c>
      <c r="EU16" s="67">
        <f>IFERROR(VLOOKUP($B16,RD[#All],EU$2,0)/EU$1,"")</f>
        <v>3.5339671564390667</v>
      </c>
      <c r="EV16" s="67">
        <f>IFERROR(VLOOKUP($B16,RD[#All],EV$2,0)/EV$1,"")</f>
        <v>3.5747623163353501</v>
      </c>
      <c r="EW16" s="67">
        <f>IFERROR(VLOOKUP($B16,RD[#All],EW$2,0)/EW$1,"")</f>
        <v>3.564390665514261</v>
      </c>
      <c r="EX16" s="67">
        <f>IFERROR(VLOOKUP($B16,RD[#All],EX$2,0)/EX$1,"")</f>
        <v>3.5692883895131087</v>
      </c>
      <c r="EY16" s="67">
        <f>IFERROR(VLOOKUP($B16,RD[#All],EY$2,0)/EY$1,"")</f>
        <v>3.5688722430295465</v>
      </c>
      <c r="EZ16" s="67">
        <f>IFERROR(VLOOKUP($B16,RD[#All],EZ$2,0)/EZ$1,"")</f>
        <v>3.5842696629213484</v>
      </c>
      <c r="FA16" s="67">
        <f>IFERROR(VLOOKUP($B16,RD[#All],FA$2,0)/FA$1,"")</f>
        <v>3.5617977528089888</v>
      </c>
      <c r="FB16" s="67">
        <f>IFERROR(VLOOKUP($B16,RD[#All],FB$2,0)/FB$1,"")</f>
        <v>3.5318352059925093</v>
      </c>
      <c r="FC16" s="67">
        <f>IFERROR(VLOOKUP($B16,RD[#All],FC$2,0)/FC$1,"")</f>
        <v>3.5430711610486894</v>
      </c>
      <c r="FD16" s="67">
        <f>IFERROR(VLOOKUP($B16,RD[#All],FD$2,0)/FD$1,"")</f>
        <v>3.5168539325842696</v>
      </c>
      <c r="FE16" s="67">
        <f>IFERROR(VLOOKUP($B16,RD[#All],FE$2,0)/FE$1,"")</f>
        <v>3.5719696969696968</v>
      </c>
      <c r="FF16" s="67">
        <f>IFERROR(VLOOKUP($B16,RD[#All],FF$2,0)/FF$1,"")</f>
        <v>3.5151515151515151</v>
      </c>
      <c r="FG16" s="67">
        <f>IFERROR(VLOOKUP($B16,RD[#All],FG$2,0)/FG$1,"")</f>
        <v>3.5185185185185186</v>
      </c>
      <c r="FH16" s="67">
        <f>IFERROR(VLOOKUP($B16,RD[#All],FH$2,0)/FH$1,"")</f>
        <v>3.5378787878787881</v>
      </c>
      <c r="FI16" s="67">
        <f>IFERROR(VLOOKUP($B16,RD[#All],FI$2,0)/FI$1,"")</f>
        <v>3.5555555555555554</v>
      </c>
      <c r="FJ16" s="67">
        <f>IFERROR(VLOOKUP($B16,RD[#All],FJ$2,0)/FJ$1,"")</f>
        <v>3.1616161616161618</v>
      </c>
      <c r="FK16" s="67">
        <f>IFERROR(VLOOKUP($B16,RD[#All],FK$2,0)/FK$1,"")</f>
        <v>3.5723905723905722</v>
      </c>
      <c r="FL16" s="67">
        <f>IFERROR(VLOOKUP($B16,RD[#All],FL$2,0)/FL$1,"")</f>
        <v>3.5090909090909093</v>
      </c>
      <c r="FM16" s="67">
        <f>IFERROR(VLOOKUP($B16,RD[#All],FM$2,0)/FM$1,"")</f>
        <v>3.0227272727272729</v>
      </c>
      <c r="FN16" s="67">
        <f>IFERROR(VLOOKUP($B16,RD[#All],FN$2,0)/FN$1,"")</f>
        <v>3.0235690235690234</v>
      </c>
      <c r="FO16" s="67">
        <f>IFERROR(VLOOKUP($B16,RD[#All],FO$2,0)/FO$1,"")</f>
        <v>3.4962121212121211</v>
      </c>
      <c r="FP16" s="67">
        <f>IFERROR(VLOOKUP($B16,RD[#All],FP$2,0)/FP$1,"")</f>
        <v>3.5236363636363635</v>
      </c>
      <c r="FQ16" s="67">
        <f>IFERROR(VLOOKUP($B16,RD[#All],FQ$2,0)/FQ$1,"")</f>
        <v>3.5927272727272728</v>
      </c>
      <c r="FR16" s="67">
        <f>IFERROR(VLOOKUP($B16,RD[#All],FR$2,0)/FR$1,"")</f>
        <v>3.5163636363636366</v>
      </c>
      <c r="FS16" s="67">
        <f>IFERROR(VLOOKUP($B16,RD[#All],FS$2,0)/FS$1,"")</f>
        <v>3.5185185185185186</v>
      </c>
      <c r="FT16" s="67">
        <f>IFERROR(VLOOKUP($B16,RD[#All],FT$2,0)/FT$1,"")</f>
        <v>3.4872727272727273</v>
      </c>
      <c r="FU16" s="67">
        <f>IFERROR(VLOOKUP($B16,RD[#All],FU$2,0)/FU$1,"")</f>
        <v>3.4781144781144779</v>
      </c>
      <c r="FV16" s="67">
        <f>IFERROR(VLOOKUP($B16,RD[#All],FV$2,0)/FV$1,"")</f>
        <v>3.4962121212121211</v>
      </c>
      <c r="FW16" s="67">
        <f>IFERROR(VLOOKUP($B16,RD[#All],FW$2,0)/FW$1,"")</f>
        <v>3.481060606060606</v>
      </c>
      <c r="FX16" s="67">
        <f>IFERROR(VLOOKUP($B16,RD[#All],FX$2,0)/FX$1,"")</f>
        <v>3.481060606060606</v>
      </c>
      <c r="FY16" s="67">
        <f>IFERROR(VLOOKUP($B16,RD[#All],FY$2,0)/FY$1,"")</f>
        <v>3.4814814814814814</v>
      </c>
      <c r="FZ16" s="67">
        <f>IFERROR(VLOOKUP($B16,RD[#All],FZ$2,0)/FZ$1,"")</f>
        <v>3.5</v>
      </c>
      <c r="GA16" s="67">
        <f>IFERROR(VLOOKUP($B16,RD[#All],GA$2,0)/GA$1,"")</f>
        <v>3.5314685314685317</v>
      </c>
      <c r="GB16" s="67">
        <f>IFERROR(VLOOKUP($B16,RD[#All],GB$2,0)/GB$1,"")</f>
        <v>3.4814814814814814</v>
      </c>
      <c r="GC16" s="67">
        <f>IFERROR(VLOOKUP($B16,RD[#All],GC$2,0)/GC$1,"")</f>
        <v>3.4713804713804715</v>
      </c>
      <c r="GD16" s="67">
        <f>IFERROR(VLOOKUP($B16,RD[#All],GD$2,0)/GD$1,"")</f>
        <v>3.5963636363636362</v>
      </c>
      <c r="GE16" s="67">
        <f>IFERROR(VLOOKUP($B16,RD[#All],GE$2,0)/GE$1,"")</f>
        <v>3.4895104895104896</v>
      </c>
      <c r="GF16" s="67">
        <f>IFERROR(VLOOKUP($B16,RD[#All],GF$2,0)/GF$1,"")</f>
        <v>3.4781144781144779</v>
      </c>
      <c r="GG16" s="67">
        <f>IFERROR(VLOOKUP($B16,RD[#All],GG$2,0)/GG$1,"")</f>
        <v>3.541818181818182</v>
      </c>
      <c r="GH16" s="67">
        <f>IFERROR(VLOOKUP($B16,RD[#All],GH$2,0)/GH$1,"")</f>
        <v>3.5090909090909093</v>
      </c>
      <c r="GI16" s="67">
        <f>IFERROR(VLOOKUP($B16,RD[#All],GI$2,0)/GI$1,"")</f>
        <v>3.6</v>
      </c>
      <c r="GJ16" s="67">
        <f>IFERROR(VLOOKUP($B16,RD[#All],GJ$2,0)/GJ$1,"")</f>
        <v>3.4825174825174825</v>
      </c>
      <c r="GK16" s="67">
        <f>IFERROR(VLOOKUP($B16,RD[#All],GK$2,0)/GK$1,"")</f>
        <v>3.5303030303030303</v>
      </c>
      <c r="GL16" s="67">
        <f>IFERROR(VLOOKUP($B16,RD[#All],GL$2,0)/GL$1,"")</f>
        <v>3.5378787878787881</v>
      </c>
      <c r="GM16" s="67">
        <f>IFERROR(VLOOKUP($B16,RD[#All],GM$2,0)/GM$1,"")</f>
        <v>3.5378787878787881</v>
      </c>
      <c r="GN16" s="67">
        <f>IFERROR(VLOOKUP($B16,RD[#All],GN$2,0)/GN$1,"")</f>
        <v>3.5113636363636362</v>
      </c>
      <c r="GO16" s="67">
        <f>IFERROR(VLOOKUP($B16,RD[#All],GO$2,0)/GO$1,"")</f>
        <v>3.5416666666666665</v>
      </c>
      <c r="GP16" s="67">
        <f>IFERROR(VLOOKUP($B16,RD[#All],GP$2,0)/GP$1,"")</f>
        <v>3.5795454545454546</v>
      </c>
      <c r="GQ16" s="67">
        <f>IFERROR(VLOOKUP($B16,RD[#All],GQ$2,0)/GQ$1,"")</f>
        <v>3.6045454545454545</v>
      </c>
      <c r="GR16" s="67">
        <f>IFERROR(VLOOKUP($B16,RD[#All],GR$2,0)/GR$1,"")</f>
        <v>3.5833333333333335</v>
      </c>
      <c r="GS16" s="67" t="str">
        <f>IFERROR(VLOOKUP($B16,RD[#All],GS$2,0)/GS$1,"")</f>
        <v/>
      </c>
      <c r="GT16" s="67" t="str">
        <f>IFERROR(VLOOKUP($B16,RD[#All],GT$2,0)/GT$1,"")</f>
        <v/>
      </c>
      <c r="GU16" s="67">
        <f>IFERROR(VLOOKUP($B16,RD[#All],GU$2,0)/GU$1,"")</f>
        <v>3.812664907651715</v>
      </c>
      <c r="GV16" s="67">
        <f>IFERROR(VLOOKUP($B16,RD[#All],GV$2,0)/GV$1,"")</f>
        <v>3.6091410559495669</v>
      </c>
      <c r="GW16" s="67">
        <f>IFERROR(VLOOKUP($B16,RD[#All],GW$2,0)/GW$1,"")</f>
        <v>3.5661492978566147</v>
      </c>
      <c r="GX16" s="67" t="str">
        <f>IFERROR(VLOOKUP($B16,RD[#All],GX$2,0)/GX$1,"")</f>
        <v/>
      </c>
      <c r="GY16" s="67">
        <f>IFERROR(VLOOKUP($B16,RD[#All],GY$2,0)/GY$1,"")</f>
        <v>3.5372522214627473</v>
      </c>
      <c r="GZ16" s="67">
        <f>IFERROR(VLOOKUP($B16,RD[#All],GZ$2,0)/GZ$1,"")</f>
        <v>3.4981273408239701</v>
      </c>
      <c r="HA16" s="67">
        <f>IFERROR(VLOOKUP($B16,RD[#All],HA$2,0)/HA$1,"")</f>
        <v>3.4868913857677901</v>
      </c>
      <c r="HB16" s="67">
        <f>IFERROR(VLOOKUP($B16,RD[#All],HB$2,0)/HB$1,"")</f>
        <v>3.4868913857677901</v>
      </c>
      <c r="HC16" s="67">
        <f>IFERROR(VLOOKUP($B16,RD[#All],HC$2,0)/HC$1,"")</f>
        <v>3.5430711610486894</v>
      </c>
      <c r="HD16" s="67">
        <f>IFERROR(VLOOKUP($B16,RD[#All],HD$2,0)/HD$1,"")</f>
        <v>3.5992509363295881</v>
      </c>
      <c r="HE16" s="67">
        <f>IFERROR(VLOOKUP($B16,RD[#All],HE$2,0)/HE$1,"")</f>
        <v>3.5805243445692883</v>
      </c>
      <c r="HF16" s="67">
        <f>IFERROR(VLOOKUP($B16,RD[#All],HF$2,0)/HF$1,"")</f>
        <v>3.5692883895131087</v>
      </c>
      <c r="HG16" s="67">
        <f>IFERROR(VLOOKUP($B16,RD[#All],HG$2,0)/HG$1,"")</f>
        <v>3.6104868913857677</v>
      </c>
      <c r="HH16" s="67">
        <f>IFERROR(VLOOKUP($B16,RD[#All],HH$2,0)/HH$1,"")</f>
        <v>3.5018726591760299</v>
      </c>
      <c r="HI16" s="67">
        <f>IFERROR(VLOOKUP($B16,RD[#All],HI$2,0)/HI$1,"")</f>
        <v>3.6104868913857677</v>
      </c>
      <c r="HJ16" s="67">
        <f>IFERROR(VLOOKUP($B16,RD[#All],HJ$2,0)/HJ$1,"")</f>
        <v>3.5655430711610485</v>
      </c>
      <c r="HK16" s="67">
        <f>IFERROR(VLOOKUP($B16,RD[#All],HK$2,0)/HK$1,"")</f>
        <v>3.4923012900540988</v>
      </c>
      <c r="HL16" s="67">
        <f>IFERROR(VLOOKUP($B16,RD[#All],HL$2,0)/HL$1,"")</f>
        <v>3.6188098210570119</v>
      </c>
      <c r="HM16" s="67">
        <f>IFERROR(VLOOKUP($B16,RD[#All],HM$2,0)/HM$1,"")</f>
        <v>3.7214509628302728</v>
      </c>
      <c r="HN16" s="67">
        <f>IFERROR(VLOOKUP($B16,RD[#All],HN$2,0)/HN$1,"")</f>
        <v>3.694581280788177</v>
      </c>
      <c r="HO16" s="67">
        <f>IFERROR(VLOOKUP($B16,RD[#All],HO$2,0)/HO$1,"")</f>
        <v>3.6624869383490073</v>
      </c>
      <c r="HP16" s="67">
        <f>IFERROR(VLOOKUP($B16,RD[#All],HP$2,0)/HP$1,"")</f>
        <v>3.6990595611285269</v>
      </c>
      <c r="HQ16" s="67">
        <f>IFERROR(VLOOKUP($B16,RD[#All],HQ$2,0)/HQ$1,"")</f>
        <v>3.5016835016835017</v>
      </c>
      <c r="HR16" s="67">
        <f>IFERROR(VLOOKUP($B16,RD[#All],HR$2,0)/HR$1,"")</f>
        <v>3.5654712260216845</v>
      </c>
      <c r="HS16" s="67">
        <f>IFERROR(VLOOKUP($B16,RD[#All],HS$2,0)/HS$1,"")</f>
        <v>3.6674157303370785</v>
      </c>
      <c r="HT16" s="67">
        <f>IFERROR(VLOOKUP($B16,RD[#All],HT$2,0)/HT$1,"")</f>
        <v>3.5488972118185602</v>
      </c>
      <c r="HU16" s="67">
        <f>IFERROR(VLOOKUP($B16,RD[#All],HU$2,0)/HU$1,"")</f>
        <v>3.567847882454624</v>
      </c>
      <c r="HV16" s="67">
        <f>IFERROR(VLOOKUP($B16,RD[#All],HV$2,0)/HV$1,"")</f>
        <v>3.5851339671564393</v>
      </c>
      <c r="HW16" s="67">
        <f>IFERROR(VLOOKUP($B16,RD[#All],HW$2,0)/HW$1,"")</f>
        <v>3.602696629213483</v>
      </c>
      <c r="HX16" s="67">
        <f>IFERROR(VLOOKUP($B16,RD[#All],HX$2,0)/HX$1,"")</f>
        <v>3.5436473638720831</v>
      </c>
      <c r="HY16" s="67">
        <f>IFERROR(VLOOKUP($B16,RD[#All],HY$2,0)/HY$1,"")</f>
        <v>3.5455680399500622</v>
      </c>
      <c r="HZ16" s="67">
        <f>IFERROR(VLOOKUP($B16,RD[#All],HZ$2,0)/HZ$1,"")</f>
        <v>3.6121514773200167</v>
      </c>
      <c r="IA16" s="67">
        <f>IFERROR(VLOOKUP($B16,RD[#All],IA$2,0)/IA$1,"")</f>
        <v>3.5003885003885009</v>
      </c>
      <c r="IB16" s="67">
        <f>IFERROR(VLOOKUP($B16,RD[#All],IB$2,0)/IB$1,"")</f>
        <v>3.5353535353535355</v>
      </c>
      <c r="IC16" s="67">
        <f>IFERROR(VLOOKUP($B16,RD[#All],IC$2,0)/IC$1,"")</f>
        <v>3.5003885003885009</v>
      </c>
      <c r="ID16" s="67">
        <f>IFERROR(VLOOKUP($B16,RD[#All],ID$2,0)/ID$1,"")</f>
        <v>3.4979423868312756</v>
      </c>
      <c r="IE16" s="67">
        <f>IFERROR(VLOOKUP($B16,RD[#All],IE$2,0)/IE$1,"")</f>
        <v>3.4909090909090907</v>
      </c>
      <c r="IF16" s="67" t="str">
        <f>IFERROR(VLOOKUP($B16,RD[#All],IF$2,0)/IF$1,"")</f>
        <v/>
      </c>
      <c r="IG16" s="67">
        <f>IFERROR(VLOOKUP($B16,RD[#All],IG$2,0)/IG$1,"")</f>
        <v>3.6852533257854514</v>
      </c>
      <c r="IH16" s="67">
        <f>IFERROR(VLOOKUP($B16,RD[#All],IH$2,0)/IH$1,"")</f>
        <v>3.4970393591083244</v>
      </c>
      <c r="II16" s="67">
        <f>IFERROR(VLOOKUP($B16,RD[#All],II$2,0)/II$1,"")</f>
        <v>3.5422885572139302</v>
      </c>
      <c r="IJ16" s="67">
        <f>IFERROR(VLOOKUP($B16,RD[#All],IJ$2,0)/IJ$1,"")</f>
        <v>3.4942012719790494</v>
      </c>
      <c r="IK16" s="67">
        <f>IFERROR(VLOOKUP($B16,RD[#All],IK$2,0)/IK$1,"")</f>
        <v>3.5003885003885009</v>
      </c>
      <c r="IL16" s="67" t="str">
        <f>IFERROR(VLOOKUP($B16,RD[#All],IL$2,0)/IL$1,"")</f>
        <v/>
      </c>
      <c r="IM16" s="67" t="str">
        <f>IFERROR(VLOOKUP($B16,RD[#All],IM$2,0)/IM$1,"")</f>
        <v/>
      </c>
      <c r="IN16" s="67">
        <f>IFERROR(VLOOKUP($B16,RD[#All],IN$2,0)/IN$1,"")</f>
        <v>3.6572622779519333</v>
      </c>
      <c r="IO16" s="67">
        <f>IFERROR(VLOOKUP($B16,RD[#All],IO$2,0)/IO$1,"")</f>
        <v>3.7460815047021945</v>
      </c>
      <c r="IP16" s="67">
        <f>IFERROR(VLOOKUP($B16,RD[#All],IP$2,0)/IP$1,"")</f>
        <v>4.1016728220725609</v>
      </c>
      <c r="IQ16" s="67">
        <f>IFERROR(VLOOKUP($B16,RD[#All],IQ$2,0)/IQ$1,"")</f>
        <v>3.4848484848484853</v>
      </c>
      <c r="IR16" s="67">
        <f>IFERROR(VLOOKUP($B16,RD[#All],IR$2,0)/IR$1,"")</f>
        <v>3.4908789386401327</v>
      </c>
      <c r="IS16" s="86">
        <f>IFERROR(AVERAGEIF(Inv_SY_B[[#This Row],[BLK1_INV1]:[BLK8_INV27]],"&gt;"&amp;0.1,Inv_SY_B[[#This Row],[BLK1_INV1]:[BLK8_INV27]]),"")</f>
        <v>3.5575171446891409</v>
      </c>
    </row>
    <row r="17" spans="2:253" x14ac:dyDescent="0.25">
      <c r="B17" s="85">
        <f t="shared" si="0"/>
        <v>45842</v>
      </c>
      <c r="C17" s="67">
        <f>IFERROR(VLOOKUP($B17,RD[#All],C$2,0)/C$1,"")</f>
        <v>3.2981849611063092</v>
      </c>
      <c r="D17" s="67">
        <f>IFERROR(VLOOKUP($B17,RD[#All],D$2,0)/D$1,"")</f>
        <v>3.3223854796888506</v>
      </c>
      <c r="E17" s="67">
        <f>IFERROR(VLOOKUP($B17,RD[#All],E$2,0)/E$1,"")</f>
        <v>3.2808988764044944</v>
      </c>
      <c r="F17" s="67">
        <f>IFERROR(VLOOKUP($B17,RD[#All],F$2,0)/F$1,"")</f>
        <v>3.3258426966292136</v>
      </c>
      <c r="G17" s="67">
        <f>IFERROR(VLOOKUP($B17,RD[#All],G$2,0)/G$1,"")</f>
        <v>3.2981849611063092</v>
      </c>
      <c r="H17" s="67">
        <f>IFERROR(VLOOKUP($B17,RD[#All],H$2,0)/H$1,"")</f>
        <v>3.2996254681647939</v>
      </c>
      <c r="I17" s="67">
        <f>IFERROR(VLOOKUP($B17,RD[#All],I$2,0)/I$1,"")</f>
        <v>3.3146067415730336</v>
      </c>
      <c r="J17" s="67">
        <f>IFERROR(VLOOKUP($B17,RD[#All],J$2,0)/J$1,"")</f>
        <v>3.3071161048689137</v>
      </c>
      <c r="K17" s="67">
        <f>IFERROR(VLOOKUP($B17,RD[#All],K$2,0)/K$1,"")</f>
        <v>3.2035955056179777</v>
      </c>
      <c r="L17" s="67">
        <f>IFERROR(VLOOKUP($B17,RD[#All],L$2,0)/L$1,"")</f>
        <v>3.2395505617977527</v>
      </c>
      <c r="M17" s="67">
        <f>IFERROR(VLOOKUP($B17,RD[#All],M$2,0)/M$1,"")</f>
        <v>3.2659176029962547</v>
      </c>
      <c r="N17" s="67">
        <f>IFERROR(VLOOKUP($B17,RD[#All],N$2,0)/N$1,"")</f>
        <v>3.2771535580524342</v>
      </c>
      <c r="O17" s="67">
        <f>IFERROR(VLOOKUP($B17,RD[#All],O$2,0)/O$1,"")</f>
        <v>3.2782771535580522</v>
      </c>
      <c r="P17" s="67">
        <f>IFERROR(VLOOKUP($B17,RD[#All],P$2,0)/P$1,"")</f>
        <v>3.2727272727272729</v>
      </c>
      <c r="Q17" s="67">
        <f>IFERROR(VLOOKUP($B17,RD[#All],Q$2,0)/Q$1,"")</f>
        <v>3.2209737827715355</v>
      </c>
      <c r="R17" s="67">
        <f>IFERROR(VLOOKUP($B17,RD[#All],R$2,0)/R$1,"")</f>
        <v>3.2434456928838951</v>
      </c>
      <c r="S17" s="67">
        <f>IFERROR(VLOOKUP($B17,RD[#All],S$2,0)/S$1,"")</f>
        <v>3.292134831460674</v>
      </c>
      <c r="T17" s="67">
        <f>IFERROR(VLOOKUP($B17,RD[#All],T$2,0)/T$1,"")</f>
        <v>3.3333333333333335</v>
      </c>
      <c r="U17" s="67">
        <f>IFERROR(VLOOKUP($B17,RD[#All],U$2,0)/U$1,"")</f>
        <v>3.2912705272255836</v>
      </c>
      <c r="V17" s="67">
        <f>IFERROR(VLOOKUP($B17,RD[#All],V$2,0)/V$1,"")</f>
        <v>3.2808988764044944</v>
      </c>
      <c r="W17" s="67">
        <f>IFERROR(VLOOKUP($B17,RD[#All],W$2,0)/W$1,"")</f>
        <v>3.303370786516854</v>
      </c>
      <c r="X17" s="67">
        <f>IFERROR(VLOOKUP($B17,RD[#All],X$2,0)/X$1,"")</f>
        <v>3.2734082397003745</v>
      </c>
      <c r="Y17" s="67">
        <f>IFERROR(VLOOKUP($B17,RD[#All],Y$2,0)/Y$1,"")</f>
        <v>3.3362143474503023</v>
      </c>
      <c r="Z17" s="67">
        <f>IFERROR(VLOOKUP($B17,RD[#All],Z$2,0)/Z$1,"")</f>
        <v>3.3691219309196838</v>
      </c>
      <c r="AA17" s="67">
        <f>IFERROR(VLOOKUP($B17,RD[#All],AA$2,0)/AA$1,"")</f>
        <v>3.3396715643906654</v>
      </c>
      <c r="AB17" s="67">
        <f>IFERROR(VLOOKUP($B17,RD[#All],AB$2,0)/AB$1,"")</f>
        <v>3.3811581676750215</v>
      </c>
      <c r="AC17" s="67">
        <f>IFERROR(VLOOKUP($B17,RD[#All],AC$2,0)/AC$1,"")</f>
        <v>3.3569576490924806</v>
      </c>
      <c r="AD17" s="67">
        <f>IFERROR(VLOOKUP($B17,RD[#All],AD$2,0)/AD$1,"")</f>
        <v>3.2958801498127341</v>
      </c>
      <c r="AE17" s="67">
        <f>IFERROR(VLOOKUP($B17,RD[#All],AE$2,0)/AE$1,"")</f>
        <v>3.3677902621722846</v>
      </c>
      <c r="AF17" s="67">
        <f>IFERROR(VLOOKUP($B17,RD[#All],AF$2,0)/AF$1,"")</f>
        <v>3.2236371202663334</v>
      </c>
      <c r="AG17" s="67">
        <f>IFERROR(VLOOKUP($B17,RD[#All],AG$2,0)/AG$1,"")</f>
        <v>3.3025384935497297</v>
      </c>
      <c r="AH17" s="67">
        <f>IFERROR(VLOOKUP($B17,RD[#All],AH$2,0)/AH$1,"")</f>
        <v>3.3158551810237205</v>
      </c>
      <c r="AI17" s="67">
        <f>IFERROR(VLOOKUP($B17,RD[#All],AI$2,0)/AI$1,"")</f>
        <v>3.2606132075471699</v>
      </c>
      <c r="AJ17" s="67">
        <f>IFERROR(VLOOKUP($B17,RD[#All],AJ$2,0)/AJ$1,"")</f>
        <v>3.2909878941862201</v>
      </c>
      <c r="AK17" s="67">
        <f>IFERROR(VLOOKUP($B17,RD[#All],AK$2,0)/AK$1,"")</f>
        <v>3.2168539325842698</v>
      </c>
      <c r="AL17" s="67">
        <f>IFERROR(VLOOKUP($B17,RD[#All],AL$2,0)/AL$1,"")</f>
        <v>3.1927065908330547</v>
      </c>
      <c r="AM17" s="67">
        <f>IFERROR(VLOOKUP($B17,RD[#All],AM$2,0)/AM$1,"")</f>
        <v>3</v>
      </c>
      <c r="AN17" s="67">
        <f>IFERROR(VLOOKUP($B17,RD[#All],AN$2,0)/AN$1,"")</f>
        <v>3.262172284644195</v>
      </c>
      <c r="AO17" s="67">
        <f>IFERROR(VLOOKUP($B17,RD[#All],AO$2,0)/AO$1,"")</f>
        <v>3.1876404494382022</v>
      </c>
      <c r="AP17" s="67">
        <f>IFERROR(VLOOKUP($B17,RD[#All],AP$2,0)/AP$1,"")</f>
        <v>3.3116104868913858</v>
      </c>
      <c r="AQ17" s="67">
        <f>IFERROR(VLOOKUP($B17,RD[#All],AQ$2,0)/AQ$1,"")</f>
        <v>3.2471910112359552</v>
      </c>
      <c r="AR17" s="67">
        <f>IFERROR(VLOOKUP($B17,RD[#All],AR$2,0)/AR$1,"")</f>
        <v>3.2808988764044944</v>
      </c>
      <c r="AS17" s="67">
        <f>IFERROR(VLOOKUP($B17,RD[#All],AS$2,0)/AS$1,"")</f>
        <v>3.1925093632958799</v>
      </c>
      <c r="AT17" s="67">
        <f>IFERROR(VLOOKUP($B17,RD[#All],AT$2,0)/AT$1,"")</f>
        <v>3.2056179775280897</v>
      </c>
      <c r="AU17" s="67">
        <f>IFERROR(VLOOKUP($B17,RD[#All],AU$2,0)/AU$1,"")</f>
        <v>3.2441947565543074</v>
      </c>
      <c r="AV17" s="67">
        <f>IFERROR(VLOOKUP($B17,RD[#All],AV$2,0)/AV$1,"")</f>
        <v>3.2827715355805243</v>
      </c>
      <c r="AW17" s="67">
        <f>IFERROR(VLOOKUP($B17,RD[#All],AW$2,0)/AW$1,"")</f>
        <v>3.3006050129645637</v>
      </c>
      <c r="AX17" s="67">
        <f>IFERROR(VLOOKUP($B17,RD[#All],AX$2,0)/AX$1,"")</f>
        <v>3.2689138576779024</v>
      </c>
      <c r="AY17" s="67">
        <f>IFERROR(VLOOKUP($B17,RD[#All],AY$2,0)/AY$1,"")</f>
        <v>3.2722696629213486</v>
      </c>
      <c r="AZ17" s="67">
        <f>IFERROR(VLOOKUP($B17,RD[#All],AZ$2,0)/AZ$1,"")</f>
        <v>3.2251685393258427</v>
      </c>
      <c r="BA17" s="67">
        <f>IFERROR(VLOOKUP($B17,RD[#All],BA$2,0)/BA$1,"")</f>
        <v>3.3157303370786515</v>
      </c>
      <c r="BB17" s="67">
        <f>IFERROR(VLOOKUP($B17,RD[#All],BB$2,0)/BB$1,"")</f>
        <v>3.3299625468164793</v>
      </c>
      <c r="BC17" s="67">
        <f>IFERROR(VLOOKUP($B17,RD[#All],BC$2,0)/BC$1,"")</f>
        <v>3.3058676654182273</v>
      </c>
      <c r="BD17" s="67">
        <f>IFERROR(VLOOKUP($B17,RD[#All],BD$2,0)/BD$1,"")</f>
        <v>3.3268414481897626</v>
      </c>
      <c r="BE17" s="67">
        <f>IFERROR(VLOOKUP($B17,RD[#All],BE$2,0)/BE$1,"")</f>
        <v>3.2276577355229041</v>
      </c>
      <c r="BF17" s="67">
        <f>IFERROR(VLOOKUP($B17,RD[#All],BF$2,0)/BF$1,"")</f>
        <v>3.2958801498127341</v>
      </c>
      <c r="BG17" s="67">
        <f>IFERROR(VLOOKUP($B17,RD[#All],BG$2,0)/BG$1,"")</f>
        <v>3.1826883062838118</v>
      </c>
      <c r="BH17" s="67">
        <f>IFERROR(VLOOKUP($B17,RD[#All],BH$2,0)/BH$1,"")</f>
        <v>3.2172284644194757</v>
      </c>
      <c r="BI17" s="67">
        <f>IFERROR(VLOOKUP($B17,RD[#All],BI$2,0)/BI$1,"")</f>
        <v>3.3534748231377445</v>
      </c>
      <c r="BJ17" s="67">
        <f>IFERROR(VLOOKUP($B17,RD[#All],BJ$2,0)/BJ$1,"")</f>
        <v>3.3125260091552224</v>
      </c>
      <c r="BK17" s="67">
        <f>IFERROR(VLOOKUP($B17,RD[#All],BK$2,0)/BK$1,"")</f>
        <v>3.2996254681647939</v>
      </c>
      <c r="BL17" s="67">
        <f>IFERROR(VLOOKUP($B17,RD[#All],BL$2,0)/BL$1,"")</f>
        <v>3.2285045165607227</v>
      </c>
      <c r="BM17" s="67">
        <f>IFERROR(VLOOKUP($B17,RD[#All],BM$2,0)/BM$1,"")</f>
        <v>3.2059925093632957</v>
      </c>
      <c r="BN17" s="67">
        <f>IFERROR(VLOOKUP($B17,RD[#All],BN$2,0)/BN$1,"")</f>
        <v>3.4190177638453498</v>
      </c>
      <c r="BO17" s="67">
        <f>IFERROR(VLOOKUP($B17,RD[#All],BO$2,0)/BO$1,"")</f>
        <v>3.2881590319792569</v>
      </c>
      <c r="BP17" s="67">
        <f>IFERROR(VLOOKUP($B17,RD[#All],BP$2,0)/BP$1,"")</f>
        <v>3.2712186689714779</v>
      </c>
      <c r="BQ17" s="67">
        <f>IFERROR(VLOOKUP($B17,RD[#All],BQ$2,0)/BQ$1,"")</f>
        <v>3.3050993949870353</v>
      </c>
      <c r="BR17" s="67">
        <f>IFERROR(VLOOKUP($B17,RD[#All],BR$2,0)/BR$1,"")</f>
        <v>3.1948141745894554</v>
      </c>
      <c r="BS17" s="67">
        <f>IFERROR(VLOOKUP($B17,RD[#All],BS$2,0)/BS$1,"")</f>
        <v>3.2183520599250937</v>
      </c>
      <c r="BT17" s="67">
        <f>IFERROR(VLOOKUP($B17,RD[#All],BT$2,0)/BT$1,"")</f>
        <v>3.2486891385767791</v>
      </c>
      <c r="BU17" s="67">
        <f>IFERROR(VLOOKUP($B17,RD[#All],BU$2,0)/BU$1,"")</f>
        <v>3.2666666666666671</v>
      </c>
      <c r="BV17" s="67">
        <f>IFERROR(VLOOKUP($B17,RD[#All],BV$2,0)/BV$1,"")</f>
        <v>3.20187265917603</v>
      </c>
      <c r="BW17" s="67">
        <f>IFERROR(VLOOKUP($B17,RD[#All],BW$2,0)/BW$1,"")</f>
        <v>3.2831460674157302</v>
      </c>
      <c r="BX17" s="67">
        <f>IFERROR(VLOOKUP($B17,RD[#All],BX$2,0)/BX$1,"")</f>
        <v>3.2490636704119851</v>
      </c>
      <c r="BY17" s="67">
        <f>IFERROR(VLOOKUP($B17,RD[#All],BY$2,0)/BY$1,"")</f>
        <v>3.2246358718268833</v>
      </c>
      <c r="BZ17" s="67">
        <f>IFERROR(VLOOKUP($B17,RD[#All],BZ$2,0)/BZ$1,"")</f>
        <v>3.1593841032043279</v>
      </c>
      <c r="CA17" s="67">
        <f>IFERROR(VLOOKUP($B17,RD[#All],CA$2,0)/CA$1,"")</f>
        <v>3.2412817311693716</v>
      </c>
      <c r="CB17" s="67">
        <f>IFERROR(VLOOKUP($B17,RD[#All],CB$2,0)/CB$1,"")</f>
        <v>3.2322097378277155</v>
      </c>
      <c r="CC17" s="67">
        <f>IFERROR(VLOOKUP($B17,RD[#All],CC$2,0)/CC$1,"")</f>
        <v>3.2041198501872659</v>
      </c>
      <c r="CD17" s="67">
        <f>IFERROR(VLOOKUP($B17,RD[#All],CD$2,0)/CD$1,"")</f>
        <v>3.24114088159032</v>
      </c>
      <c r="CE17" s="67">
        <f>IFERROR(VLOOKUP($B17,RD[#All],CE$2,0)/CE$1,"")</f>
        <v>3.2790262172284645</v>
      </c>
      <c r="CF17" s="67">
        <f>IFERROR(VLOOKUP($B17,RD[#All],CF$2,0)/CF$1,"")</f>
        <v>3.2247191011235956</v>
      </c>
      <c r="CG17" s="67">
        <f>IFERROR(VLOOKUP($B17,RD[#All],CG$2,0)/CG$1,"")</f>
        <v>3.2528089887640448</v>
      </c>
      <c r="CH17" s="67">
        <f>IFERROR(VLOOKUP($B17,RD[#All],CH$2,0)/CH$1,"")</f>
        <v>3.2048689138576782</v>
      </c>
      <c r="CI17" s="67">
        <f>IFERROR(VLOOKUP($B17,RD[#All],CI$2,0)/CI$1,"")</f>
        <v>3.1554307116104869</v>
      </c>
      <c r="CJ17" s="67">
        <f>IFERROR(VLOOKUP($B17,RD[#All],CJ$2,0)/CJ$1,"")</f>
        <v>3.2056179775280897</v>
      </c>
      <c r="CK17" s="67">
        <f>IFERROR(VLOOKUP($B17,RD[#All],CK$2,0)/CK$1,"")</f>
        <v>3.1629213483146068</v>
      </c>
      <c r="CL17" s="67">
        <f>IFERROR(VLOOKUP($B17,RD[#All],CL$2,0)/CL$1,"")</f>
        <v>3.2490636704119851</v>
      </c>
      <c r="CM17" s="67">
        <f>IFERROR(VLOOKUP($B17,RD[#All],CM$2,0)/CM$1,"")</f>
        <v>3.2059925093632957</v>
      </c>
      <c r="CN17" s="67">
        <f>IFERROR(VLOOKUP($B17,RD[#All],CN$2,0)/CN$1,"")</f>
        <v>3.1985018726591758</v>
      </c>
      <c r="CO17" s="67">
        <f>IFERROR(VLOOKUP($B17,RD[#All],CO$2,0)/CO$1,"")</f>
        <v>3.2683146067415731</v>
      </c>
      <c r="CP17" s="67">
        <f>IFERROR(VLOOKUP($B17,RD[#All],CP$2,0)/CP$1,"")</f>
        <v>3.1529818496110633</v>
      </c>
      <c r="CQ17" s="67">
        <f>IFERROR(VLOOKUP($B17,RD[#All],CQ$2,0)/CQ$1,"")</f>
        <v>3.2767790262172283</v>
      </c>
      <c r="CR17" s="67">
        <f>IFERROR(VLOOKUP($B17,RD[#All],CR$2,0)/CR$1,"")</f>
        <v>3.1985018726591758</v>
      </c>
      <c r="CS17" s="67">
        <f>IFERROR(VLOOKUP($B17,RD[#All],CS$2,0)/CS$1,"")</f>
        <v>3.2126508531002913</v>
      </c>
      <c r="CT17" s="67">
        <f>IFERROR(VLOOKUP($B17,RD[#All],CT$2,0)/CT$1,"")</f>
        <v>3.2164794007490634</v>
      </c>
      <c r="CU17" s="67">
        <f>IFERROR(VLOOKUP($B17,RD[#All],CU$2,0)/CU$1,"")</f>
        <v>3.1760299625468167</v>
      </c>
      <c r="CV17" s="67">
        <f>IFERROR(VLOOKUP($B17,RD[#All],CV$2,0)/CV$1,"")</f>
        <v>3.3026217228464416</v>
      </c>
      <c r="CW17" s="67">
        <f>IFERROR(VLOOKUP($B17,RD[#All],CW$2,0)/CW$1,"")</f>
        <v>3.2520599250936328</v>
      </c>
      <c r="CX17" s="67">
        <f>IFERROR(VLOOKUP($B17,RD[#All],CX$2,0)/CX$1,"")</f>
        <v>3.262172284644195</v>
      </c>
      <c r="CY17" s="67">
        <f>IFERROR(VLOOKUP($B17,RD[#All],CY$2,0)/CY$1,"")</f>
        <v>3.3052434456928839</v>
      </c>
      <c r="CZ17" s="67">
        <f>IFERROR(VLOOKUP($B17,RD[#All],CZ$2,0)/CZ$1,"")</f>
        <v>3.2430711610486891</v>
      </c>
      <c r="DA17" s="67">
        <f>IFERROR(VLOOKUP($B17,RD[#All],DA$2,0)/DA$1,"")</f>
        <v>3.2722846441947566</v>
      </c>
      <c r="DB17" s="67">
        <f>IFERROR(VLOOKUP($B17,RD[#All],DB$2,0)/DB$1,"")</f>
        <v>3.2157303370786519</v>
      </c>
      <c r="DC17" s="67">
        <f>IFERROR(VLOOKUP($B17,RD[#All],DC$2,0)/DC$1,"")</f>
        <v>3.1890137328339576</v>
      </c>
      <c r="DD17" s="67">
        <f>IFERROR(VLOOKUP($B17,RD[#All],DD$2,0)/DD$1,"")</f>
        <v>3.1872659176029963</v>
      </c>
      <c r="DE17" s="67">
        <f>IFERROR(VLOOKUP($B17,RD[#All],DE$2,0)/DE$1,"")</f>
        <v>3.2539325842696627</v>
      </c>
      <c r="DF17" s="67">
        <f>IFERROR(VLOOKUP($B17,RD[#All],DF$2,0)/DF$1,"")</f>
        <v>3.1716293074606896</v>
      </c>
      <c r="DG17" s="67">
        <f>IFERROR(VLOOKUP($B17,RD[#All],DG$2,0)/DG$1,"")</f>
        <v>3.2265917602996255</v>
      </c>
      <c r="DH17" s="67">
        <f>IFERROR(VLOOKUP($B17,RD[#All],DH$2,0)/DH$1,"")</f>
        <v>3.1893466500208074</v>
      </c>
      <c r="DI17" s="67">
        <f>IFERROR(VLOOKUP($B17,RD[#All],DI$2,0)/DI$1,"")</f>
        <v>3.1640449438202247</v>
      </c>
      <c r="DJ17" s="67">
        <f>IFERROR(VLOOKUP($B17,RD[#All],DJ$2,0)/DJ$1,"")</f>
        <v>3.2708729472774416</v>
      </c>
      <c r="DK17" s="67">
        <f>IFERROR(VLOOKUP($B17,RD[#All],DK$2,0)/DK$1,"")</f>
        <v>3.2692467748647522</v>
      </c>
      <c r="DL17" s="67">
        <f>IFERROR(VLOOKUP($B17,RD[#All],DL$2,0)/DL$1,"")</f>
        <v>3.2785684560965458</v>
      </c>
      <c r="DM17" s="67">
        <f>IFERROR(VLOOKUP($B17,RD[#All],DM$2,0)/DM$1,"")</f>
        <v>3.2827715355805243</v>
      </c>
      <c r="DN17" s="67">
        <f>IFERROR(VLOOKUP($B17,RD[#All],DN$2,0)/DN$1,"")</f>
        <v>3.1647940074906367</v>
      </c>
      <c r="DO17" s="67">
        <f>IFERROR(VLOOKUP($B17,RD[#All],DO$2,0)/DO$1,"")</f>
        <v>3.1549013047842092</v>
      </c>
      <c r="DP17" s="67">
        <f>IFERROR(VLOOKUP($B17,RD[#All],DP$2,0)/DP$1,"")</f>
        <v>3.1727007906783187</v>
      </c>
      <c r="DQ17" s="67">
        <f>IFERROR(VLOOKUP($B17,RD[#All],DQ$2,0)/DQ$1,"")</f>
        <v>3.2326258843112776</v>
      </c>
      <c r="DR17" s="67">
        <f>IFERROR(VLOOKUP($B17,RD[#All],DR$2,0)/DR$1,"")</f>
        <v>3.1883895131086142</v>
      </c>
      <c r="DS17" s="67">
        <f>IFERROR(VLOOKUP($B17,RD[#All],DS$2,0)/DS$1,"")</f>
        <v>3.2277153558052434</v>
      </c>
      <c r="DT17" s="67">
        <f>IFERROR(VLOOKUP($B17,RD[#All],DT$2,0)/DT$1,"")</f>
        <v>2.9413233458177279</v>
      </c>
      <c r="DU17" s="67">
        <f>IFERROR(VLOOKUP($B17,RD[#All],DU$2,0)/DU$1,"")</f>
        <v>3.0578443612151478</v>
      </c>
      <c r="DV17" s="67">
        <f>IFERROR(VLOOKUP($B17,RD[#All],DV$2,0)/DV$1,"")</f>
        <v>3.1516853932584268</v>
      </c>
      <c r="DW17" s="67">
        <f>IFERROR(VLOOKUP($B17,RD[#All],DW$2,0)/DW$1,"")</f>
        <v>3.1696629213483143</v>
      </c>
      <c r="DX17" s="67">
        <f>IFERROR(VLOOKUP($B17,RD[#All],DX$2,0)/DX$1,"")</f>
        <v>3.2153141905950893</v>
      </c>
      <c r="DY17" s="67">
        <f>IFERROR(VLOOKUP($B17,RD[#All],DY$2,0)/DY$1,"")</f>
        <v>3.0299625468164795</v>
      </c>
      <c r="DZ17" s="67">
        <f>IFERROR(VLOOKUP($B17,RD[#All],DZ$2,0)/DZ$1,"")</f>
        <v>3.1872659176029963</v>
      </c>
      <c r="EA17" s="67">
        <f>IFERROR(VLOOKUP($B17,RD[#All],EA$2,0)/EA$1,"")</f>
        <v>3.1467332501040368</v>
      </c>
      <c r="EB17" s="67">
        <f>IFERROR(VLOOKUP($B17,RD[#All],EB$2,0)/EB$1,"")</f>
        <v>3.1277569704535995</v>
      </c>
      <c r="EC17" s="67">
        <f>IFERROR(VLOOKUP($B17,RD[#All],EC$2,0)/EC$1,"")</f>
        <v>3.0547968885047538</v>
      </c>
      <c r="ED17" s="67">
        <f>IFERROR(VLOOKUP($B17,RD[#All],ED$2,0)/ED$1,"")</f>
        <v>3.1906655142610196</v>
      </c>
      <c r="EE17" s="67">
        <f>IFERROR(VLOOKUP($B17,RD[#All],EE$2,0)/EE$1,"")</f>
        <v>3.2280034572169405</v>
      </c>
      <c r="EF17" s="67">
        <f>IFERROR(VLOOKUP($B17,RD[#All],EF$2,0)/EF$1,"")</f>
        <v>3.2604698672114401</v>
      </c>
      <c r="EG17" s="67">
        <f>IFERROR(VLOOKUP($B17,RD[#All],EG$2,0)/EG$1,"")</f>
        <v>3.2307692307692308</v>
      </c>
      <c r="EH17" s="67">
        <f>IFERROR(VLOOKUP($B17,RD[#All],EH$2,0)/EH$1,"")</f>
        <v>3.2216783216783216</v>
      </c>
      <c r="EI17" s="67">
        <f>IFERROR(VLOOKUP($B17,RD[#All],EI$2,0)/EI$1,"")</f>
        <v>3.1503496503496504</v>
      </c>
      <c r="EJ17" s="67">
        <f>IFERROR(VLOOKUP($B17,RD[#All],EJ$2,0)/EJ$1,"")</f>
        <v>3.2657342657342658</v>
      </c>
      <c r="EK17" s="67">
        <f>IFERROR(VLOOKUP($B17,RD[#All],EK$2,0)/EK$1,"")</f>
        <v>3.2395505617977527</v>
      </c>
      <c r="EL17" s="67">
        <f>IFERROR(VLOOKUP($B17,RD[#All],EL$2,0)/EL$1,"")</f>
        <v>3.2797752808988765</v>
      </c>
      <c r="EM17" s="67">
        <f>IFERROR(VLOOKUP($B17,RD[#All],EM$2,0)/EM$1,"")</f>
        <v>3.2138288677614519</v>
      </c>
      <c r="EN17" s="67">
        <f>IFERROR(VLOOKUP($B17,RD[#All],EN$2,0)/EN$1,"")</f>
        <v>3.1782195332757128</v>
      </c>
      <c r="EO17" s="67">
        <f>IFERROR(VLOOKUP($B17,RD[#All],EO$2,0)/EO$1,"")</f>
        <v>3.2872659176029964</v>
      </c>
      <c r="EP17" s="67">
        <f>IFERROR(VLOOKUP($B17,RD[#All],EP$2,0)/EP$1,"")</f>
        <v>3.2601555747623165</v>
      </c>
      <c r="EQ17" s="67">
        <f>IFERROR(VLOOKUP($B17,RD[#All],EQ$2,0)/EQ$1,"")</f>
        <v>3.1704119850187267</v>
      </c>
      <c r="ER17" s="67">
        <f>IFERROR(VLOOKUP($B17,RD[#All],ER$2,0)/ER$1,"")</f>
        <v>3.2276577355229041</v>
      </c>
      <c r="ES17" s="67">
        <f>IFERROR(VLOOKUP($B17,RD[#All],ES$2,0)/ES$1,"")</f>
        <v>3.1947565543071161</v>
      </c>
      <c r="ET17" s="67">
        <f>IFERROR(VLOOKUP($B17,RD[#All],ET$2,0)/ET$1,"")</f>
        <v>3.2461695607763024</v>
      </c>
      <c r="EU17" s="67">
        <f>IFERROR(VLOOKUP($B17,RD[#All],EU$2,0)/EU$1,"")</f>
        <v>3.1796024200518582</v>
      </c>
      <c r="EV17" s="67">
        <f>IFERROR(VLOOKUP($B17,RD[#All],EV$2,0)/EV$1,"")</f>
        <v>3.2363007778738115</v>
      </c>
      <c r="EW17" s="67">
        <f>IFERROR(VLOOKUP($B17,RD[#All],EW$2,0)/EW$1,"")</f>
        <v>3.2636127917026792</v>
      </c>
      <c r="EX17" s="67">
        <f>IFERROR(VLOOKUP($B17,RD[#All],EX$2,0)/EX$1,"")</f>
        <v>3.2367041198501876</v>
      </c>
      <c r="EY17" s="67">
        <f>IFERROR(VLOOKUP($B17,RD[#All],EY$2,0)/EY$1,"")</f>
        <v>3.2033291718684977</v>
      </c>
      <c r="EZ17" s="67">
        <f>IFERROR(VLOOKUP($B17,RD[#All],EZ$2,0)/EZ$1,"")</f>
        <v>3.2490636704119851</v>
      </c>
      <c r="FA17" s="67">
        <f>IFERROR(VLOOKUP($B17,RD[#All],FA$2,0)/FA$1,"")</f>
        <v>3.2014981273408236</v>
      </c>
      <c r="FB17" s="67">
        <f>IFERROR(VLOOKUP($B17,RD[#All],FB$2,0)/FB$1,"")</f>
        <v>3.1704119850187267</v>
      </c>
      <c r="FC17" s="67">
        <f>IFERROR(VLOOKUP($B17,RD[#All],FC$2,0)/FC$1,"")</f>
        <v>3.2041198501872659</v>
      </c>
      <c r="FD17" s="67">
        <f>IFERROR(VLOOKUP($B17,RD[#All],FD$2,0)/FD$1,"")</f>
        <v>3.1722846441947565</v>
      </c>
      <c r="FE17" s="67">
        <f>IFERROR(VLOOKUP($B17,RD[#All],FE$2,0)/FE$1,"")</f>
        <v>3.2234848484848486</v>
      </c>
      <c r="FF17" s="67">
        <f>IFERROR(VLOOKUP($B17,RD[#All],FF$2,0)/FF$1,"")</f>
        <v>3.2159090909090908</v>
      </c>
      <c r="FG17" s="67">
        <f>IFERROR(VLOOKUP($B17,RD[#All],FG$2,0)/FG$1,"")</f>
        <v>3.2356902356902357</v>
      </c>
      <c r="FH17" s="67">
        <f>IFERROR(VLOOKUP($B17,RD[#All],FH$2,0)/FH$1,"")</f>
        <v>3.2325757575757574</v>
      </c>
      <c r="FI17" s="67">
        <f>IFERROR(VLOOKUP($B17,RD[#All],FI$2,0)/FI$1,"")</f>
        <v>3.2569023569023567</v>
      </c>
      <c r="FJ17" s="67">
        <f>IFERROR(VLOOKUP($B17,RD[#All],FJ$2,0)/FJ$1,"")</f>
        <v>3.1801346801346799</v>
      </c>
      <c r="FK17" s="67">
        <f>IFERROR(VLOOKUP($B17,RD[#All],FK$2,0)/FK$1,"")</f>
        <v>3.3949494949494947</v>
      </c>
      <c r="FL17" s="67">
        <f>IFERROR(VLOOKUP($B17,RD[#All],FL$2,0)/FL$1,"")</f>
        <v>3.2167272727272729</v>
      </c>
      <c r="FM17" s="67">
        <f>IFERROR(VLOOKUP($B17,RD[#All],FM$2,0)/FM$1,"")</f>
        <v>3.2007575757575757</v>
      </c>
      <c r="FN17" s="67">
        <f>IFERROR(VLOOKUP($B17,RD[#All],FN$2,0)/FN$1,"")</f>
        <v>3.2430976430976433</v>
      </c>
      <c r="FO17" s="67">
        <f>IFERROR(VLOOKUP($B17,RD[#All],FO$2,0)/FO$1,"")</f>
        <v>3.2617424242424242</v>
      </c>
      <c r="FP17" s="67">
        <f>IFERROR(VLOOKUP($B17,RD[#All],FP$2,0)/FP$1,"")</f>
        <v>3.2476363636363637</v>
      </c>
      <c r="FQ17" s="67">
        <f>IFERROR(VLOOKUP($B17,RD[#All],FQ$2,0)/FQ$1,"")</f>
        <v>3.2563636363636363</v>
      </c>
      <c r="FR17" s="67">
        <f>IFERROR(VLOOKUP($B17,RD[#All],FR$2,0)/FR$1,"")</f>
        <v>3.2316363636363636</v>
      </c>
      <c r="FS17" s="67">
        <f>IFERROR(VLOOKUP($B17,RD[#All],FS$2,0)/FS$1,"")</f>
        <v>3.2289562289562288</v>
      </c>
      <c r="FT17" s="67">
        <f>IFERROR(VLOOKUP($B17,RD[#All],FT$2,0)/FT$1,"")</f>
        <v>3.3421818181818184</v>
      </c>
      <c r="FU17" s="67">
        <f>IFERROR(VLOOKUP($B17,RD[#All],FU$2,0)/FU$1,"")</f>
        <v>3.1481481481481484</v>
      </c>
      <c r="FV17" s="67">
        <f>IFERROR(VLOOKUP($B17,RD[#All],FV$2,0)/FV$1,"")</f>
        <v>3.1969696969696968</v>
      </c>
      <c r="FW17" s="67">
        <f>IFERROR(VLOOKUP($B17,RD[#All],FW$2,0)/FW$1,"")</f>
        <v>3.1886363636363635</v>
      </c>
      <c r="FX17" s="67">
        <f>IFERROR(VLOOKUP($B17,RD[#All],FX$2,0)/FX$1,"")</f>
        <v>3.2234848484848486</v>
      </c>
      <c r="FY17" s="67">
        <f>IFERROR(VLOOKUP($B17,RD[#All],FY$2,0)/FY$1,"")</f>
        <v>3.1461279461279461</v>
      </c>
      <c r="FZ17" s="67">
        <f>IFERROR(VLOOKUP($B17,RD[#All],FZ$2,0)/FZ$1,"")</f>
        <v>3.1761363636363638</v>
      </c>
      <c r="GA17" s="67">
        <f>IFERROR(VLOOKUP($B17,RD[#All],GA$2,0)/GA$1,"")</f>
        <v>3.2587412587412588</v>
      </c>
      <c r="GB17" s="67">
        <f>IFERROR(VLOOKUP($B17,RD[#All],GB$2,0)/GB$1,"")</f>
        <v>3.2121212121212119</v>
      </c>
      <c r="GC17" s="67">
        <f>IFERROR(VLOOKUP($B17,RD[#All],GC$2,0)/GC$1,"")</f>
        <v>3.2259259259259259</v>
      </c>
      <c r="GD17" s="67">
        <f>IFERROR(VLOOKUP($B17,RD[#All],GD$2,0)/GD$1,"")</f>
        <v>3.1527272727272728</v>
      </c>
      <c r="GE17" s="67">
        <f>IFERROR(VLOOKUP($B17,RD[#All],GE$2,0)/GE$1,"")</f>
        <v>3.2660839160839163</v>
      </c>
      <c r="GF17" s="67">
        <f>IFERROR(VLOOKUP($B17,RD[#All],GF$2,0)/GF$1,"")</f>
        <v>3.2555555555555555</v>
      </c>
      <c r="GG17" s="67">
        <f>IFERROR(VLOOKUP($B17,RD[#All],GG$2,0)/GG$1,"")</f>
        <v>3.2625454545454549</v>
      </c>
      <c r="GH17" s="67">
        <f>IFERROR(VLOOKUP($B17,RD[#All],GH$2,0)/GH$1,"")</f>
        <v>3.2283636363636363</v>
      </c>
      <c r="GI17" s="67">
        <f>IFERROR(VLOOKUP($B17,RD[#All],GI$2,0)/GI$1,"")</f>
        <v>3.2363636363636363</v>
      </c>
      <c r="GJ17" s="67">
        <f>IFERROR(VLOOKUP($B17,RD[#All],GJ$2,0)/GJ$1,"")</f>
        <v>3.1888111888111887</v>
      </c>
      <c r="GK17" s="67">
        <f>IFERROR(VLOOKUP($B17,RD[#All],GK$2,0)/GK$1,"")</f>
        <v>3.1893939393939394</v>
      </c>
      <c r="GL17" s="67">
        <f>IFERROR(VLOOKUP($B17,RD[#All],GL$2,0)/GL$1,"")</f>
        <v>3.1856060606060606</v>
      </c>
      <c r="GM17" s="67">
        <f>IFERROR(VLOOKUP($B17,RD[#All],GM$2,0)/GM$1,"")</f>
        <v>3.1742424242424243</v>
      </c>
      <c r="GN17" s="67">
        <f>IFERROR(VLOOKUP($B17,RD[#All],GN$2,0)/GN$1,"")</f>
        <v>3.2007575757575757</v>
      </c>
      <c r="GO17" s="67">
        <f>IFERROR(VLOOKUP($B17,RD[#All],GO$2,0)/GO$1,"")</f>
        <v>3.16780303030303</v>
      </c>
      <c r="GP17" s="67">
        <f>IFERROR(VLOOKUP($B17,RD[#All],GP$2,0)/GP$1,"")</f>
        <v>3.1893939393939394</v>
      </c>
      <c r="GQ17" s="67">
        <f>IFERROR(VLOOKUP($B17,RD[#All],GQ$2,0)/GQ$1,"")</f>
        <v>3.2659090909090911</v>
      </c>
      <c r="GR17" s="67">
        <f>IFERROR(VLOOKUP($B17,RD[#All],GR$2,0)/GR$1,"")</f>
        <v>3.187878787878788</v>
      </c>
      <c r="GS17" s="67" t="str">
        <f>IFERROR(VLOOKUP($B17,RD[#All],GS$2,0)/GS$1,"")</f>
        <v/>
      </c>
      <c r="GT17" s="67" t="str">
        <f>IFERROR(VLOOKUP($B17,RD[#All],GT$2,0)/GT$1,"")</f>
        <v/>
      </c>
      <c r="GU17" s="67">
        <f>IFERROR(VLOOKUP($B17,RD[#All],GU$2,0)/GU$1,"")</f>
        <v>3.3614775725593664</v>
      </c>
      <c r="GV17" s="67">
        <f>IFERROR(VLOOKUP($B17,RD[#All],GV$2,0)/GV$1,"")</f>
        <v>3.1993695823483059</v>
      </c>
      <c r="GW17" s="67">
        <f>IFERROR(VLOOKUP($B17,RD[#All],GW$2,0)/GW$1,"")</f>
        <v>3.1892091648189207</v>
      </c>
      <c r="GX17" s="67" t="str">
        <f>IFERROR(VLOOKUP($B17,RD[#All],GX$2,0)/GX$1,"")</f>
        <v/>
      </c>
      <c r="GY17" s="67">
        <f>IFERROR(VLOOKUP($B17,RD[#All],GY$2,0)/GY$1,"")</f>
        <v>3.1920710868079287</v>
      </c>
      <c r="GZ17" s="67">
        <f>IFERROR(VLOOKUP($B17,RD[#All],GZ$2,0)/GZ$1,"")</f>
        <v>3.1647940074906367</v>
      </c>
      <c r="HA17" s="67">
        <f>IFERROR(VLOOKUP($B17,RD[#All],HA$2,0)/HA$1,"")</f>
        <v>3.1797752808988764</v>
      </c>
      <c r="HB17" s="67">
        <f>IFERROR(VLOOKUP($B17,RD[#All],HB$2,0)/HB$1,"")</f>
        <v>3.202247191011236</v>
      </c>
      <c r="HC17" s="67">
        <f>IFERROR(VLOOKUP($B17,RD[#All],HC$2,0)/HC$1,"")</f>
        <v>3.2059925093632957</v>
      </c>
      <c r="HD17" s="67">
        <f>IFERROR(VLOOKUP($B17,RD[#All],HD$2,0)/HD$1,"")</f>
        <v>3.1872659176029963</v>
      </c>
      <c r="HE17" s="67">
        <f>IFERROR(VLOOKUP($B17,RD[#All],HE$2,0)/HE$1,"")</f>
        <v>3.1722846441947565</v>
      </c>
      <c r="HF17" s="67">
        <f>IFERROR(VLOOKUP($B17,RD[#All],HF$2,0)/HF$1,"")</f>
        <v>3.2464419475655428</v>
      </c>
      <c r="HG17" s="67">
        <f>IFERROR(VLOOKUP($B17,RD[#All],HG$2,0)/HG$1,"")</f>
        <v>3.2127340823970036</v>
      </c>
      <c r="HH17" s="67">
        <f>IFERROR(VLOOKUP($B17,RD[#All],HH$2,0)/HH$1,"")</f>
        <v>3.2247191011235956</v>
      </c>
      <c r="HI17" s="67">
        <f>IFERROR(VLOOKUP($B17,RD[#All],HI$2,0)/HI$1,"")</f>
        <v>3.2352059925093632</v>
      </c>
      <c r="HJ17" s="67">
        <f>IFERROR(VLOOKUP($B17,RD[#All],HJ$2,0)/HJ$1,"")</f>
        <v>3.3131086142322097</v>
      </c>
      <c r="HK17" s="67">
        <f>IFERROR(VLOOKUP($B17,RD[#All],HK$2,0)/HK$1,"")</f>
        <v>3.2026633374947981</v>
      </c>
      <c r="HL17" s="67">
        <f>IFERROR(VLOOKUP($B17,RD[#All],HL$2,0)/HL$1,"")</f>
        <v>3.1826883062838118</v>
      </c>
      <c r="HM17" s="67">
        <f>IFERROR(VLOOKUP($B17,RD[#All],HM$2,0)/HM$1,"")</f>
        <v>3.4079713390058215</v>
      </c>
      <c r="HN17" s="67">
        <f>IFERROR(VLOOKUP($B17,RD[#All],HN$2,0)/HN$1,"")</f>
        <v>3.3631885356023283</v>
      </c>
      <c r="HO17" s="67">
        <f>IFERROR(VLOOKUP($B17,RD[#All],HO$2,0)/HO$1,"")</f>
        <v>3.4169278996865202</v>
      </c>
      <c r="HP17" s="67">
        <f>IFERROR(VLOOKUP($B17,RD[#All],HP$2,0)/HP$1,"")</f>
        <v>3.4733542319749215</v>
      </c>
      <c r="HQ17" s="67">
        <f>IFERROR(VLOOKUP($B17,RD[#All],HQ$2,0)/HQ$1,"")</f>
        <v>3.2275132275132274</v>
      </c>
      <c r="HR17" s="67">
        <f>IFERROR(VLOOKUP($B17,RD[#All],HR$2,0)/HR$1,"")</f>
        <v>3.1864053377814847</v>
      </c>
      <c r="HS17" s="67">
        <f>IFERROR(VLOOKUP($B17,RD[#All],HS$2,0)/HS$1,"")</f>
        <v>3.2801797752808985</v>
      </c>
      <c r="HT17" s="67">
        <f>IFERROR(VLOOKUP($B17,RD[#All],HT$2,0)/HT$1,"")</f>
        <v>3.249937578027466</v>
      </c>
      <c r="HU17" s="67">
        <f>IFERROR(VLOOKUP($B17,RD[#All],HU$2,0)/HU$1,"")</f>
        <v>3.1840968020743303</v>
      </c>
      <c r="HV17" s="67">
        <f>IFERROR(VLOOKUP($B17,RD[#All],HV$2,0)/HV$1,"")</f>
        <v>3.2324978392394121</v>
      </c>
      <c r="HW17" s="67">
        <f>IFERROR(VLOOKUP($B17,RD[#All],HW$2,0)/HW$1,"")</f>
        <v>3.3157752808988765</v>
      </c>
      <c r="HX17" s="67">
        <f>IFERROR(VLOOKUP($B17,RD[#All],HX$2,0)/HX$1,"")</f>
        <v>3.1996542783059638</v>
      </c>
      <c r="HY17" s="67">
        <f>IFERROR(VLOOKUP($B17,RD[#All],HY$2,0)/HY$1,"")</f>
        <v>3.237952559300874</v>
      </c>
      <c r="HZ17" s="67">
        <f>IFERROR(VLOOKUP($B17,RD[#All],HZ$2,0)/HZ$1,"")</f>
        <v>3.2126508531002913</v>
      </c>
      <c r="IA17" s="67">
        <f>IFERROR(VLOOKUP($B17,RD[#All],IA$2,0)/IA$1,"")</f>
        <v>3.1973581973581977</v>
      </c>
      <c r="IB17" s="67">
        <f>IFERROR(VLOOKUP($B17,RD[#All],IB$2,0)/IB$1,"")</f>
        <v>3.2142857142857144</v>
      </c>
      <c r="IC17" s="67">
        <f>IFERROR(VLOOKUP($B17,RD[#All],IC$2,0)/IC$1,"")</f>
        <v>3.2789432789432791</v>
      </c>
      <c r="ID17" s="67">
        <f>IFERROR(VLOOKUP($B17,RD[#All],ID$2,0)/ID$1,"")</f>
        <v>3.2510288065843622</v>
      </c>
      <c r="IE17" s="67">
        <f>IFERROR(VLOOKUP($B17,RD[#All],IE$2,0)/IE$1,"")</f>
        <v>3.2727272727272729</v>
      </c>
      <c r="IF17" s="67" t="str">
        <f>IFERROR(VLOOKUP($B17,RD[#All],IF$2,0)/IF$1,"")</f>
        <v/>
      </c>
      <c r="IG17" s="67">
        <f>IFERROR(VLOOKUP($B17,RD[#All],IG$2,0)/IG$1,"")</f>
        <v>3.3427681856778939</v>
      </c>
      <c r="IH17" s="67">
        <f>IFERROR(VLOOKUP($B17,RD[#All],IH$2,0)/IH$1,"")</f>
        <v>3.2776036224312084</v>
      </c>
      <c r="II17" s="67">
        <f>IFERROR(VLOOKUP($B17,RD[#All],II$2,0)/II$1,"")</f>
        <v>3.1940298507462686</v>
      </c>
      <c r="IJ17" s="67">
        <f>IFERROR(VLOOKUP($B17,RD[#All],IJ$2,0)/IJ$1,"")</f>
        <v>3.1949120838009724</v>
      </c>
      <c r="IK17" s="67">
        <f>IFERROR(VLOOKUP($B17,RD[#All],IK$2,0)/IK$1,"")</f>
        <v>3.2400932400932403</v>
      </c>
      <c r="IL17" s="67" t="str">
        <f>IFERROR(VLOOKUP($B17,RD[#All],IL$2,0)/IL$1,"")</f>
        <v/>
      </c>
      <c r="IM17" s="67" t="str">
        <f>IFERROR(VLOOKUP($B17,RD[#All],IM$2,0)/IM$1,"")</f>
        <v/>
      </c>
      <c r="IN17" s="67">
        <f>IFERROR(VLOOKUP($B17,RD[#All],IN$2,0)/IN$1,"")</f>
        <v>3.3479623824451412</v>
      </c>
      <c r="IO17" s="67">
        <f>IFERROR(VLOOKUP($B17,RD[#All],IO$2,0)/IO$1,"")</f>
        <v>3.4404388714733543</v>
      </c>
      <c r="IP17" s="67">
        <f>IFERROR(VLOOKUP($B17,RD[#All],IP$2,0)/IP$1,"")</f>
        <v>3.8583532478818161</v>
      </c>
      <c r="IQ17" s="67">
        <f>IFERROR(VLOOKUP($B17,RD[#All],IQ$2,0)/IQ$1,"")</f>
        <v>3.1973581973581977</v>
      </c>
      <c r="IR17" s="67">
        <f>IFERROR(VLOOKUP($B17,RD[#All],IR$2,0)/IR$1,"")</f>
        <v>3.2752902155887234</v>
      </c>
      <c r="IS17" s="86">
        <f>IFERROR(AVERAGEIF(Inv_SY_B[[#This Row],[BLK1_INV1]:[BLK8_INV27]],"&gt;"&amp;0.1,Inv_SY_B[[#This Row],[BLK1_INV1]:[BLK8_INV27]]),"")</f>
        <v>3.2412872994142323</v>
      </c>
    </row>
    <row r="18" spans="2:253" x14ac:dyDescent="0.25">
      <c r="B18" s="85">
        <f t="shared" si="0"/>
        <v>45843</v>
      </c>
      <c r="C18" s="67">
        <f>IFERROR(VLOOKUP($B18,RD[#All],C$2,0)/C$1,"")</f>
        <v>3.976145203111495</v>
      </c>
      <c r="D18" s="67">
        <f>IFERROR(VLOOKUP($B18,RD[#All],D$2,0)/D$1,"")</f>
        <v>4.0473638720829737</v>
      </c>
      <c r="E18" s="67">
        <f>IFERROR(VLOOKUP($B18,RD[#All],E$2,0)/E$1,"")</f>
        <v>4.0348314606741571</v>
      </c>
      <c r="F18" s="67">
        <f>IFERROR(VLOOKUP($B18,RD[#All],F$2,0)/F$1,"")</f>
        <v>4.0183520599250944</v>
      </c>
      <c r="G18" s="67">
        <f>IFERROR(VLOOKUP($B18,RD[#All],G$2,0)/G$1,"")</f>
        <v>4.0148660328435604</v>
      </c>
      <c r="H18" s="67">
        <f>IFERROR(VLOOKUP($B18,RD[#All],H$2,0)/H$1,"")</f>
        <v>4.0071161048689143</v>
      </c>
      <c r="I18" s="67">
        <f>IFERROR(VLOOKUP($B18,RD[#All],I$2,0)/I$1,"")</f>
        <v>4.0187265917602994</v>
      </c>
      <c r="J18" s="67">
        <f>IFERROR(VLOOKUP($B18,RD[#All],J$2,0)/J$1,"")</f>
        <v>4.035580524344569</v>
      </c>
      <c r="K18" s="67">
        <f>IFERROR(VLOOKUP($B18,RD[#All],K$2,0)/K$1,"")</f>
        <v>3.7260224719101123</v>
      </c>
      <c r="L18" s="67">
        <f>IFERROR(VLOOKUP($B18,RD[#All],L$2,0)/L$1,"")</f>
        <v>4.0266067415730342</v>
      </c>
      <c r="M18" s="67">
        <f>IFERROR(VLOOKUP($B18,RD[#All],M$2,0)/M$1,"")</f>
        <v>4.0745318352059927</v>
      </c>
      <c r="N18" s="67">
        <f>IFERROR(VLOOKUP($B18,RD[#All],N$2,0)/N$1,"")</f>
        <v>4.0644194756554306</v>
      </c>
      <c r="O18" s="67">
        <f>IFERROR(VLOOKUP($B18,RD[#All],O$2,0)/O$1,"")</f>
        <v>3.9288389513108615</v>
      </c>
      <c r="P18" s="67">
        <f>IFERROR(VLOOKUP($B18,RD[#All],P$2,0)/P$1,"")</f>
        <v>4.1397344228804904</v>
      </c>
      <c r="Q18" s="67">
        <f>IFERROR(VLOOKUP($B18,RD[#All],Q$2,0)/Q$1,"")</f>
        <v>4.0228464419475651</v>
      </c>
      <c r="R18" s="67">
        <f>IFERROR(VLOOKUP($B18,RD[#All],R$2,0)/R$1,"")</f>
        <v>4.0217228464419472</v>
      </c>
      <c r="S18" s="67">
        <f>IFERROR(VLOOKUP($B18,RD[#All],S$2,0)/S$1,"")</f>
        <v>3.9213483146067416</v>
      </c>
      <c r="T18" s="67">
        <f>IFERROR(VLOOKUP($B18,RD[#All],T$2,0)/T$1,"")</f>
        <v>3.9217228464419471</v>
      </c>
      <c r="U18" s="67">
        <f>IFERROR(VLOOKUP($B18,RD[#All],U$2,0)/U$1,"")</f>
        <v>3.9325842696629212</v>
      </c>
      <c r="V18" s="67">
        <f>IFERROR(VLOOKUP($B18,RD[#All],V$2,0)/V$1,"")</f>
        <v>3.9415730337078649</v>
      </c>
      <c r="W18" s="67">
        <f>IFERROR(VLOOKUP($B18,RD[#All],W$2,0)/W$1,"")</f>
        <v>4.0093632958801502</v>
      </c>
      <c r="X18" s="67">
        <f>IFERROR(VLOOKUP($B18,RD[#All],X$2,0)/X$1,"")</f>
        <v>4.0460674157303371</v>
      </c>
      <c r="Y18" s="67">
        <f>IFERROR(VLOOKUP($B18,RD[#All],Y$2,0)/Y$1,"")</f>
        <v>3.9557476231633535</v>
      </c>
      <c r="Z18" s="67">
        <f>IFERROR(VLOOKUP($B18,RD[#All],Z$2,0)/Z$1,"")</f>
        <v>4.0599250936329589</v>
      </c>
      <c r="AA18" s="67">
        <f>IFERROR(VLOOKUP($B18,RD[#All],AA$2,0)/AA$1,"")</f>
        <v>3.9878997407087295</v>
      </c>
      <c r="AB18" s="67">
        <f>IFERROR(VLOOKUP($B18,RD[#All],AB$2,0)/AB$1,"")</f>
        <v>3.9789109766637858</v>
      </c>
      <c r="AC18" s="67">
        <f>IFERROR(VLOOKUP($B18,RD[#All],AC$2,0)/AC$1,"")</f>
        <v>3.9751080380293864</v>
      </c>
      <c r="AD18" s="67">
        <f>IFERROR(VLOOKUP($B18,RD[#All],AD$2,0)/AD$1,"")</f>
        <v>4.0026633374947984</v>
      </c>
      <c r="AE18" s="67">
        <f>IFERROR(VLOOKUP($B18,RD[#All],AE$2,0)/AE$1,"")</f>
        <v>4.0056595921764462</v>
      </c>
      <c r="AF18" s="67">
        <f>IFERROR(VLOOKUP($B18,RD[#All],AF$2,0)/AF$1,"")</f>
        <v>3.8701622971285894</v>
      </c>
      <c r="AG18" s="67">
        <f>IFERROR(VLOOKUP($B18,RD[#All],AG$2,0)/AG$1,"")</f>
        <v>3.9800249687890137</v>
      </c>
      <c r="AH18" s="67">
        <f>IFERROR(VLOOKUP($B18,RD[#All],AH$2,0)/AH$1,"")</f>
        <v>4.007657095297545</v>
      </c>
      <c r="AI18" s="67">
        <f>IFERROR(VLOOKUP($B18,RD[#All],AI$2,0)/AI$1,"")</f>
        <v>3.9103773584905657</v>
      </c>
      <c r="AJ18" s="67">
        <f>IFERROR(VLOOKUP($B18,RD[#All],AJ$2,0)/AJ$1,"")</f>
        <v>4.0472276191899565</v>
      </c>
      <c r="AK18" s="67">
        <f>IFERROR(VLOOKUP($B18,RD[#All],AK$2,0)/AK$1,"")</f>
        <v>3.8677902621722846</v>
      </c>
      <c r="AL18" s="67">
        <f>IFERROR(VLOOKUP($B18,RD[#All],AL$2,0)/AL$1,"")</f>
        <v>3.8380729340916697</v>
      </c>
      <c r="AM18" s="67">
        <f>IFERROR(VLOOKUP($B18,RD[#All],AM$2,0)/AM$1,"")</f>
        <v>3.8202247191011236</v>
      </c>
      <c r="AN18" s="67">
        <f>IFERROR(VLOOKUP($B18,RD[#All],AN$2,0)/AN$1,"")</f>
        <v>3.8314606741573032</v>
      </c>
      <c r="AO18" s="67">
        <f>IFERROR(VLOOKUP($B18,RD[#All],AO$2,0)/AO$1,"")</f>
        <v>3.8022471910112361</v>
      </c>
      <c r="AP18" s="67">
        <f>IFERROR(VLOOKUP($B18,RD[#All],AP$2,0)/AP$1,"")</f>
        <v>3.7902621722846441</v>
      </c>
      <c r="AQ18" s="67">
        <f>IFERROR(VLOOKUP($B18,RD[#All],AQ$2,0)/AQ$1,"")</f>
        <v>3.8426966292134832</v>
      </c>
      <c r="AR18" s="67">
        <f>IFERROR(VLOOKUP($B18,RD[#All],AR$2,0)/AR$1,"")</f>
        <v>3.7902621722846441</v>
      </c>
      <c r="AS18" s="67">
        <f>IFERROR(VLOOKUP($B18,RD[#All],AS$2,0)/AS$1,"")</f>
        <v>3.8269662921348311</v>
      </c>
      <c r="AT18" s="67">
        <f>IFERROR(VLOOKUP($B18,RD[#All],AT$2,0)/AT$1,"")</f>
        <v>3.8756554307116104</v>
      </c>
      <c r="AU18" s="67">
        <f>IFERROR(VLOOKUP($B18,RD[#All],AU$2,0)/AU$1,"")</f>
        <v>3.9</v>
      </c>
      <c r="AV18" s="67">
        <f>IFERROR(VLOOKUP($B18,RD[#All],AV$2,0)/AV$1,"")</f>
        <v>3.9535580524344565</v>
      </c>
      <c r="AW18" s="67">
        <f>IFERROR(VLOOKUP($B18,RD[#All],AW$2,0)/AW$1,"")</f>
        <v>3.9512532411408818</v>
      </c>
      <c r="AX18" s="67">
        <f>IFERROR(VLOOKUP($B18,RD[#All],AX$2,0)/AX$1,"")</f>
        <v>3.8970037453183521</v>
      </c>
      <c r="AY18" s="67">
        <f>IFERROR(VLOOKUP($B18,RD[#All],AY$2,0)/AY$1,"")</f>
        <v>3.9723146067415729</v>
      </c>
      <c r="AZ18" s="67">
        <f>IFERROR(VLOOKUP($B18,RD[#All],AZ$2,0)/AZ$1,"")</f>
        <v>3.9198202247191012</v>
      </c>
      <c r="BA18" s="67">
        <f>IFERROR(VLOOKUP($B18,RD[#All],BA$2,0)/BA$1,"")</f>
        <v>3.9782771535580528</v>
      </c>
      <c r="BB18" s="67">
        <f>IFERROR(VLOOKUP($B18,RD[#All],BB$2,0)/BB$1,"")</f>
        <v>4.0048689138576776</v>
      </c>
      <c r="BC18" s="67">
        <f>IFERROR(VLOOKUP($B18,RD[#All],BC$2,0)/BC$1,"")</f>
        <v>4.0835622138992926</v>
      </c>
      <c r="BD18" s="67">
        <f>IFERROR(VLOOKUP($B18,RD[#All],BD$2,0)/BD$1,"")</f>
        <v>3.9700374531835205</v>
      </c>
      <c r="BE18" s="67">
        <f>IFERROR(VLOOKUP($B18,RD[#All],BE$2,0)/BE$1,"")</f>
        <v>3.9170267934312877</v>
      </c>
      <c r="BF18" s="67">
        <f>IFERROR(VLOOKUP($B18,RD[#All],BF$2,0)/BF$1,"")</f>
        <v>4.0878901373283396</v>
      </c>
      <c r="BG18" s="67">
        <f>IFERROR(VLOOKUP($B18,RD[#All],BG$2,0)/BG$1,"")</f>
        <v>3.7020391177694547</v>
      </c>
      <c r="BH18" s="67">
        <f>IFERROR(VLOOKUP($B18,RD[#All],BH$2,0)/BH$1,"")</f>
        <v>4.035205992509364</v>
      </c>
      <c r="BI18" s="67">
        <f>IFERROR(VLOOKUP($B18,RD[#All],BI$2,0)/BI$1,"")</f>
        <v>3.9760299625468165</v>
      </c>
      <c r="BJ18" s="67">
        <f>IFERROR(VLOOKUP($B18,RD[#All],BJ$2,0)/BJ$1,"")</f>
        <v>4.0239700374531839</v>
      </c>
      <c r="BK18" s="67">
        <f>IFERROR(VLOOKUP($B18,RD[#All],BK$2,0)/BK$1,"")</f>
        <v>3.9543071161048688</v>
      </c>
      <c r="BL18" s="67">
        <f>IFERROR(VLOOKUP($B18,RD[#All],BL$2,0)/BL$1,"")</f>
        <v>4.0378052860488465</v>
      </c>
      <c r="BM18" s="67">
        <f>IFERROR(VLOOKUP($B18,RD[#All],BM$2,0)/BM$1,"")</f>
        <v>3.9902621722846447</v>
      </c>
      <c r="BN18" s="67">
        <f>IFERROR(VLOOKUP($B18,RD[#All],BN$2,0)/BN$1,"")</f>
        <v>4.1379310344827589</v>
      </c>
      <c r="BO18" s="67">
        <f>IFERROR(VLOOKUP($B18,RD[#All],BO$2,0)/BO$1,"")</f>
        <v>4.0484010371650818</v>
      </c>
      <c r="BP18" s="67">
        <f>IFERROR(VLOOKUP($B18,RD[#All],BP$2,0)/BP$1,"")</f>
        <v>4.0656871218668975</v>
      </c>
      <c r="BQ18" s="67">
        <f>IFERROR(VLOOKUP($B18,RD[#All],BQ$2,0)/BQ$1,"")</f>
        <v>4.062229904926534</v>
      </c>
      <c r="BR18" s="67">
        <f>IFERROR(VLOOKUP($B18,RD[#All],BR$2,0)/BR$1,"")</f>
        <v>4.0414866032843557</v>
      </c>
      <c r="BS18" s="67">
        <f>IFERROR(VLOOKUP($B18,RD[#All],BS$2,0)/BS$1,"")</f>
        <v>3.9176029962546814</v>
      </c>
      <c r="BT18" s="67">
        <f>IFERROR(VLOOKUP($B18,RD[#All],BT$2,0)/BT$1,"")</f>
        <v>3.9475655430711609</v>
      </c>
      <c r="BU18" s="67">
        <f>IFERROR(VLOOKUP($B18,RD[#All],BU$2,0)/BU$1,"")</f>
        <v>3.9288389513108615</v>
      </c>
      <c r="BV18" s="67">
        <f>IFERROR(VLOOKUP($B18,RD[#All],BV$2,0)/BV$1,"")</f>
        <v>3.9063670411985019</v>
      </c>
      <c r="BW18" s="67">
        <f>IFERROR(VLOOKUP($B18,RD[#All],BW$2,0)/BW$1,"")</f>
        <v>3.9288389513108615</v>
      </c>
      <c r="BX18" s="67">
        <f>IFERROR(VLOOKUP($B18,RD[#All],BX$2,0)/BX$1,"")</f>
        <v>4.0823970037453181</v>
      </c>
      <c r="BY18" s="67">
        <f>IFERROR(VLOOKUP($B18,RD[#All],BY$2,0)/BY$1,"")</f>
        <v>3.9850187265917603</v>
      </c>
      <c r="BZ18" s="67">
        <f>IFERROR(VLOOKUP($B18,RD[#All],BZ$2,0)/BZ$1,"")</f>
        <v>3.9717020391177695</v>
      </c>
      <c r="CA18" s="67">
        <f>IFERROR(VLOOKUP($B18,RD[#All],CA$2,0)/CA$1,"")</f>
        <v>4.0682480233042027</v>
      </c>
      <c r="CB18" s="67">
        <f>IFERROR(VLOOKUP($B18,RD[#All],CB$2,0)/CB$1,"")</f>
        <v>4.0823970037453181</v>
      </c>
      <c r="CC18" s="67">
        <f>IFERROR(VLOOKUP($B18,RD[#All],CC$2,0)/CC$1,"")</f>
        <v>4.0861423220973787</v>
      </c>
      <c r="CD18" s="67">
        <f>IFERROR(VLOOKUP($B18,RD[#All],CD$2,0)/CD$1,"")</f>
        <v>4.093344857389801</v>
      </c>
      <c r="CE18" s="67">
        <f>IFERROR(VLOOKUP($B18,RD[#All],CE$2,0)/CE$1,"")</f>
        <v>4.0374531835205989</v>
      </c>
      <c r="CF18" s="67">
        <f>IFERROR(VLOOKUP($B18,RD[#All],CF$2,0)/CF$1,"")</f>
        <v>4.1235955056179776</v>
      </c>
      <c r="CG18" s="67">
        <f>IFERROR(VLOOKUP($B18,RD[#All],CG$2,0)/CG$1,"")</f>
        <v>4.0561797752808992</v>
      </c>
      <c r="CH18" s="67">
        <f>IFERROR(VLOOKUP($B18,RD[#All],CH$2,0)/CH$1,"")</f>
        <v>4.0561797752808992</v>
      </c>
      <c r="CI18" s="67">
        <f>IFERROR(VLOOKUP($B18,RD[#All],CI$2,0)/CI$1,"")</f>
        <v>4.0108614232209741</v>
      </c>
      <c r="CJ18" s="67">
        <f>IFERROR(VLOOKUP($B18,RD[#All],CJ$2,0)/CJ$1,"")</f>
        <v>4.0741573033707867</v>
      </c>
      <c r="CK18" s="67">
        <f>IFERROR(VLOOKUP($B18,RD[#All],CK$2,0)/CK$1,"")</f>
        <v>4.0220973782771541</v>
      </c>
      <c r="CL18" s="67">
        <f>IFERROR(VLOOKUP($B18,RD[#All],CL$2,0)/CL$1,"")</f>
        <v>4.0262172284644198</v>
      </c>
      <c r="CM18" s="67">
        <f>IFERROR(VLOOKUP($B18,RD[#All],CM$2,0)/CM$1,"")</f>
        <v>3.9213483146067416</v>
      </c>
      <c r="CN18" s="67">
        <f>IFERROR(VLOOKUP($B18,RD[#All],CN$2,0)/CN$1,"")</f>
        <v>3.9063670411985019</v>
      </c>
      <c r="CO18" s="67">
        <f>IFERROR(VLOOKUP($B18,RD[#All],CO$2,0)/CO$1,"")</f>
        <v>4.0999550561797751</v>
      </c>
      <c r="CP18" s="67">
        <f>IFERROR(VLOOKUP($B18,RD[#All],CP$2,0)/CP$1,"")</f>
        <v>3.8755401901469315</v>
      </c>
      <c r="CQ18" s="67">
        <f>IFERROR(VLOOKUP($B18,RD[#All],CQ$2,0)/CQ$1,"")</f>
        <v>4.1741573033707864</v>
      </c>
      <c r="CR18" s="67">
        <f>IFERROR(VLOOKUP($B18,RD[#All],CR$2,0)/CR$1,"")</f>
        <v>4.1232209737827716</v>
      </c>
      <c r="CS18" s="67">
        <f>IFERROR(VLOOKUP($B18,RD[#All],CS$2,0)/CS$1,"")</f>
        <v>4.0982105701206821</v>
      </c>
      <c r="CT18" s="67">
        <f>IFERROR(VLOOKUP($B18,RD[#All],CT$2,0)/CT$1,"")</f>
        <v>4.1659176029962541</v>
      </c>
      <c r="CU18" s="67">
        <f>IFERROR(VLOOKUP($B18,RD[#All],CU$2,0)/CU$1,"")</f>
        <v>3.9775280898876404</v>
      </c>
      <c r="CV18" s="67">
        <f>IFERROR(VLOOKUP($B18,RD[#All],CV$2,0)/CV$1,"")</f>
        <v>4.2280898876404498</v>
      </c>
      <c r="CW18" s="67">
        <f>IFERROR(VLOOKUP($B18,RD[#All],CW$2,0)/CW$1,"")</f>
        <v>4.1565543071161049</v>
      </c>
      <c r="CX18" s="67">
        <f>IFERROR(VLOOKUP($B18,RD[#All],CX$2,0)/CX$1,"")</f>
        <v>4.1771535580524342</v>
      </c>
      <c r="CY18" s="67">
        <f>IFERROR(VLOOKUP($B18,RD[#All],CY$2,0)/CY$1,"")</f>
        <v>4.2430711610486895</v>
      </c>
      <c r="CZ18" s="67">
        <f>IFERROR(VLOOKUP($B18,RD[#All],CZ$2,0)/CZ$1,"")</f>
        <v>4.1730337078651685</v>
      </c>
      <c r="DA18" s="67">
        <f>IFERROR(VLOOKUP($B18,RD[#All],DA$2,0)/DA$1,"")</f>
        <v>4.2299625468164797</v>
      </c>
      <c r="DB18" s="67">
        <f>IFERROR(VLOOKUP($B18,RD[#All],DB$2,0)/DB$1,"")</f>
        <v>4.1741573033707864</v>
      </c>
      <c r="DC18" s="67">
        <f>IFERROR(VLOOKUP($B18,RD[#All],DC$2,0)/DC$1,"")</f>
        <v>4.1198501872659179</v>
      </c>
      <c r="DD18" s="67">
        <f>IFERROR(VLOOKUP($B18,RD[#All],DD$2,0)/DD$1,"")</f>
        <v>4.1198501872659179</v>
      </c>
      <c r="DE18" s="67">
        <f>IFERROR(VLOOKUP($B18,RD[#All],DE$2,0)/DE$1,"")</f>
        <v>4.2380357885975863</v>
      </c>
      <c r="DF18" s="67">
        <f>IFERROR(VLOOKUP($B18,RD[#All],DF$2,0)/DF$1,"")</f>
        <v>4.200401472064236</v>
      </c>
      <c r="DG18" s="67">
        <f>IFERROR(VLOOKUP($B18,RD[#All],DG$2,0)/DG$1,"")</f>
        <v>4.1269662921348322</v>
      </c>
      <c r="DH18" s="67">
        <f>IFERROR(VLOOKUP($B18,RD[#All],DH$2,0)/DH$1,"")</f>
        <v>4.1684560965459836</v>
      </c>
      <c r="DI18" s="67">
        <f>IFERROR(VLOOKUP($B18,RD[#All],DI$2,0)/DI$1,"")</f>
        <v>4.1483146067415735</v>
      </c>
      <c r="DJ18" s="67">
        <f>IFERROR(VLOOKUP($B18,RD[#All],DJ$2,0)/DJ$1,"")</f>
        <v>4.1268798617113225</v>
      </c>
      <c r="DK18" s="67">
        <f>IFERROR(VLOOKUP($B18,RD[#All],DK$2,0)/DK$1,"")</f>
        <v>4.1514773200166459</v>
      </c>
      <c r="DL18" s="67">
        <f>IFERROR(VLOOKUP($B18,RD[#All],DL$2,0)/DL$1,"")</f>
        <v>4.1481481481481479</v>
      </c>
      <c r="DM18" s="67">
        <f>IFERROR(VLOOKUP($B18,RD[#All],DM$2,0)/DM$1,"")</f>
        <v>4.1940074906367037</v>
      </c>
      <c r="DN18" s="67">
        <f>IFERROR(VLOOKUP($B18,RD[#All],DN$2,0)/DN$1,"")</f>
        <v>3.9812734082397006</v>
      </c>
      <c r="DO18" s="67">
        <f>IFERROR(VLOOKUP($B18,RD[#All],DO$2,0)/DO$1,"")</f>
        <v>3.9946470391435267</v>
      </c>
      <c r="DP18" s="67">
        <f>IFERROR(VLOOKUP($B18,RD[#All],DP$2,0)/DP$1,"")</f>
        <v>4.008655846858094</v>
      </c>
      <c r="DQ18" s="67">
        <f>IFERROR(VLOOKUP($B18,RD[#All],DQ$2,0)/DQ$1,"")</f>
        <v>4.1774448605909278</v>
      </c>
      <c r="DR18" s="67">
        <f>IFERROR(VLOOKUP($B18,RD[#All],DR$2,0)/DR$1,"")</f>
        <v>4.1917602996254679</v>
      </c>
      <c r="DS18" s="67">
        <f>IFERROR(VLOOKUP($B18,RD[#All],DS$2,0)/DS$1,"")</f>
        <v>4.1707865168539326</v>
      </c>
      <c r="DT18" s="67">
        <f>IFERROR(VLOOKUP($B18,RD[#All],DT$2,0)/DT$1,"")</f>
        <v>3.8921348314606741</v>
      </c>
      <c r="DU18" s="67">
        <f>IFERROR(VLOOKUP($B18,RD[#All],DU$2,0)/DU$1,"")</f>
        <v>4.039284228048273</v>
      </c>
      <c r="DV18" s="67">
        <f>IFERROR(VLOOKUP($B18,RD[#All],DV$2,0)/DV$1,"")</f>
        <v>4.0853932584269659</v>
      </c>
      <c r="DW18" s="67">
        <f>IFERROR(VLOOKUP($B18,RD[#All],DW$2,0)/DW$1,"")</f>
        <v>4.117977528089888</v>
      </c>
      <c r="DX18" s="67">
        <f>IFERROR(VLOOKUP($B18,RD[#All],DX$2,0)/DX$1,"")</f>
        <v>4.2180607573866</v>
      </c>
      <c r="DY18" s="67">
        <f>IFERROR(VLOOKUP($B18,RD[#All],DY$2,0)/DY$1,"")</f>
        <v>3.8239700374531833</v>
      </c>
      <c r="DZ18" s="67">
        <f>IFERROR(VLOOKUP($B18,RD[#All],DZ$2,0)/DZ$1,"")</f>
        <v>3.7790262172284645</v>
      </c>
      <c r="EA18" s="67">
        <f>IFERROR(VLOOKUP($B18,RD[#All],EA$2,0)/EA$1,"")</f>
        <v>3.7812734082397004</v>
      </c>
      <c r="EB18" s="67">
        <f>IFERROR(VLOOKUP($B18,RD[#All],EB$2,0)/EB$1,"")</f>
        <v>3.7786100707449024</v>
      </c>
      <c r="EC18" s="67">
        <f>IFERROR(VLOOKUP($B18,RD[#All],EC$2,0)/EC$1,"")</f>
        <v>3.7960242005185827</v>
      </c>
      <c r="ED18" s="67">
        <f>IFERROR(VLOOKUP($B18,RD[#All],ED$2,0)/ED$1,"")</f>
        <v>3.7991356957649094</v>
      </c>
      <c r="EE18" s="67">
        <f>IFERROR(VLOOKUP($B18,RD[#All],EE$2,0)/EE$1,"")</f>
        <v>3.8478824546240276</v>
      </c>
      <c r="EF18" s="67">
        <f>IFERROR(VLOOKUP($B18,RD[#All],EF$2,0)/EF$1,"")</f>
        <v>3.8161389172625126</v>
      </c>
      <c r="EG18" s="67">
        <f>IFERROR(VLOOKUP($B18,RD[#All],EG$2,0)/EG$1,"")</f>
        <v>3.8286713286713288</v>
      </c>
      <c r="EH18" s="67">
        <f>IFERROR(VLOOKUP($B18,RD[#All],EH$2,0)/EH$1,"")</f>
        <v>3.8881118881118879</v>
      </c>
      <c r="EI18" s="67">
        <f>IFERROR(VLOOKUP($B18,RD[#All],EI$2,0)/EI$1,"")</f>
        <v>3.8356643356643358</v>
      </c>
      <c r="EJ18" s="67">
        <f>IFERROR(VLOOKUP($B18,RD[#All],EJ$2,0)/EJ$1,"")</f>
        <v>3.9325174825174827</v>
      </c>
      <c r="EK18" s="67">
        <f>IFERROR(VLOOKUP($B18,RD[#All],EK$2,0)/EK$1,"")</f>
        <v>3.8507865168539328</v>
      </c>
      <c r="EL18" s="67">
        <f>IFERROR(VLOOKUP($B18,RD[#All],EL$2,0)/EL$1,"")</f>
        <v>3.8314606741573032</v>
      </c>
      <c r="EM18" s="67">
        <f>IFERROR(VLOOKUP($B18,RD[#All],EM$2,0)/EM$1,"")</f>
        <v>3.8181503889369059</v>
      </c>
      <c r="EN18" s="67">
        <f>IFERROR(VLOOKUP($B18,RD[#All],EN$2,0)/EN$1,"")</f>
        <v>3.8686257562662059</v>
      </c>
      <c r="EO18" s="67">
        <f>IFERROR(VLOOKUP($B18,RD[#All],EO$2,0)/EO$1,"")</f>
        <v>3.874157303370787</v>
      </c>
      <c r="EP18" s="67">
        <f>IFERROR(VLOOKUP($B18,RD[#All],EP$2,0)/EP$1,"")</f>
        <v>3.8063958513396714</v>
      </c>
      <c r="EQ18" s="67">
        <f>IFERROR(VLOOKUP($B18,RD[#All],EQ$2,0)/EQ$1,"")</f>
        <v>3.7865168539325844</v>
      </c>
      <c r="ER18" s="67">
        <f>IFERROR(VLOOKUP($B18,RD[#All],ER$2,0)/ER$1,"")</f>
        <v>3.8513396715643906</v>
      </c>
      <c r="ES18" s="67">
        <f>IFERROR(VLOOKUP($B18,RD[#All],ES$2,0)/ES$1,"")</f>
        <v>3.8490636704119852</v>
      </c>
      <c r="ET18" s="67">
        <f>IFERROR(VLOOKUP($B18,RD[#All],ET$2,0)/ET$1,"")</f>
        <v>3.8038815117466802</v>
      </c>
      <c r="EU18" s="67">
        <f>IFERROR(VLOOKUP($B18,RD[#All],EU$2,0)/EU$1,"")</f>
        <v>3.8236819360414867</v>
      </c>
      <c r="EV18" s="67">
        <f>IFERROR(VLOOKUP($B18,RD[#All],EV$2,0)/EV$1,"")</f>
        <v>3.8375108038029389</v>
      </c>
      <c r="EW18" s="67">
        <f>IFERROR(VLOOKUP($B18,RD[#All],EW$2,0)/EW$1,"")</f>
        <v>3.8063958513396714</v>
      </c>
      <c r="EX18" s="67">
        <f>IFERROR(VLOOKUP($B18,RD[#All],EX$2,0)/EX$1,"")</f>
        <v>3.8689138576779025</v>
      </c>
      <c r="EY18" s="67">
        <f>IFERROR(VLOOKUP($B18,RD[#All],EY$2,0)/EY$1,"")</f>
        <v>3.8704952143154387</v>
      </c>
      <c r="EZ18" s="67">
        <f>IFERROR(VLOOKUP($B18,RD[#All],EZ$2,0)/EZ$1,"")</f>
        <v>3.8651685393258428</v>
      </c>
      <c r="FA18" s="67">
        <f>IFERROR(VLOOKUP($B18,RD[#All],FA$2,0)/FA$1,"")</f>
        <v>3.8314606741573032</v>
      </c>
      <c r="FB18" s="67">
        <f>IFERROR(VLOOKUP($B18,RD[#All],FB$2,0)/FB$1,"")</f>
        <v>3.8749063670411981</v>
      </c>
      <c r="FC18" s="67">
        <f>IFERROR(VLOOKUP($B18,RD[#All],FC$2,0)/FC$1,"")</f>
        <v>3.8164794007490639</v>
      </c>
      <c r="FD18" s="67">
        <f>IFERROR(VLOOKUP($B18,RD[#All],FD$2,0)/FD$1,"")</f>
        <v>3.8449438202247186</v>
      </c>
      <c r="FE18" s="67">
        <f>IFERROR(VLOOKUP($B18,RD[#All],FE$2,0)/FE$1,"")</f>
        <v>4.0181818181818176</v>
      </c>
      <c r="FF18" s="67">
        <f>IFERROR(VLOOKUP($B18,RD[#All],FF$2,0)/FF$1,"")</f>
        <v>3.9375</v>
      </c>
      <c r="FG18" s="67">
        <f>IFERROR(VLOOKUP($B18,RD[#All],FG$2,0)/FG$1,"")</f>
        <v>3.9474747474747476</v>
      </c>
      <c r="FH18" s="67">
        <f>IFERROR(VLOOKUP($B18,RD[#All],FH$2,0)/FH$1,"")</f>
        <v>3.9166666666666665</v>
      </c>
      <c r="FI18" s="67">
        <f>IFERROR(VLOOKUP($B18,RD[#All],FI$2,0)/FI$1,"")</f>
        <v>3.9225589225589226</v>
      </c>
      <c r="FJ18" s="67">
        <f>IFERROR(VLOOKUP($B18,RD[#All],FJ$2,0)/FJ$1,"")</f>
        <v>3.9427609427609429</v>
      </c>
      <c r="FK18" s="67">
        <f>IFERROR(VLOOKUP($B18,RD[#All],FK$2,0)/FK$1,"")</f>
        <v>4.0097643097643099</v>
      </c>
      <c r="FL18" s="67">
        <f>IFERROR(VLOOKUP($B18,RD[#All],FL$2,0)/FL$1,"")</f>
        <v>3.9054545454545453</v>
      </c>
      <c r="FM18" s="67">
        <f>IFERROR(VLOOKUP($B18,RD[#All],FM$2,0)/FM$1,"")</f>
        <v>4</v>
      </c>
      <c r="FN18" s="67">
        <f>IFERROR(VLOOKUP($B18,RD[#All],FN$2,0)/FN$1,"")</f>
        <v>3.9764309764309766</v>
      </c>
      <c r="FO18" s="67">
        <f>IFERROR(VLOOKUP($B18,RD[#All],FO$2,0)/FO$1,"")</f>
        <v>4.0037878787878789</v>
      </c>
      <c r="FP18" s="67">
        <f>IFERROR(VLOOKUP($B18,RD[#All],FP$2,0)/FP$1,"")</f>
        <v>3.908727272727273</v>
      </c>
      <c r="FQ18" s="67">
        <f>IFERROR(VLOOKUP($B18,RD[#All],FQ$2,0)/FQ$1,"")</f>
        <v>3.9054545454545453</v>
      </c>
      <c r="FR18" s="67">
        <f>IFERROR(VLOOKUP($B18,RD[#All],FR$2,0)/FR$1,"")</f>
        <v>3.9345454545454546</v>
      </c>
      <c r="FS18" s="67">
        <f>IFERROR(VLOOKUP($B18,RD[#All],FS$2,0)/FS$1,"")</f>
        <v>3.9595959595959598</v>
      </c>
      <c r="FT18" s="67">
        <f>IFERROR(VLOOKUP($B18,RD[#All],FT$2,0)/FT$1,"")</f>
        <v>3.9989090909090912</v>
      </c>
      <c r="FU18" s="67">
        <f>IFERROR(VLOOKUP($B18,RD[#All],FU$2,0)/FU$1,"")</f>
        <v>3.8484848484848486</v>
      </c>
      <c r="FV18" s="67">
        <f>IFERROR(VLOOKUP($B18,RD[#All],FV$2,0)/FV$1,"")</f>
        <v>3.8484848484848486</v>
      </c>
      <c r="FW18" s="67">
        <f>IFERROR(VLOOKUP($B18,RD[#All],FW$2,0)/FW$1,"")</f>
        <v>3.9204545454545454</v>
      </c>
      <c r="FX18" s="67">
        <f>IFERROR(VLOOKUP($B18,RD[#All],FX$2,0)/FX$1,"")</f>
        <v>3.9128787878787881</v>
      </c>
      <c r="FY18" s="67">
        <f>IFERROR(VLOOKUP($B18,RD[#All],FY$2,0)/FY$1,"")</f>
        <v>3.9225589225589226</v>
      </c>
      <c r="FZ18" s="67">
        <f>IFERROR(VLOOKUP($B18,RD[#All],FZ$2,0)/FZ$1,"")</f>
        <v>4.041666666666667</v>
      </c>
      <c r="GA18" s="67">
        <f>IFERROR(VLOOKUP($B18,RD[#All],GA$2,0)/GA$1,"")</f>
        <v>3.9580419580419579</v>
      </c>
      <c r="GB18" s="67">
        <f>IFERROR(VLOOKUP($B18,RD[#All],GB$2,0)/GB$1,"")</f>
        <v>3.9461279461279459</v>
      </c>
      <c r="GC18" s="67">
        <f>IFERROR(VLOOKUP($B18,RD[#All],GC$2,0)/GC$1,"")</f>
        <v>3.9528619528619529</v>
      </c>
      <c r="GD18" s="67">
        <f>IFERROR(VLOOKUP($B18,RD[#All],GD$2,0)/GD$1,"")</f>
        <v>4.1305454545454552</v>
      </c>
      <c r="GE18" s="67">
        <f>IFERROR(VLOOKUP($B18,RD[#All],GE$2,0)/GE$1,"")</f>
        <v>3.918181818181818</v>
      </c>
      <c r="GF18" s="67">
        <f>IFERROR(VLOOKUP($B18,RD[#All],GF$2,0)/GF$1,"")</f>
        <v>3.9326599326599325</v>
      </c>
      <c r="GG18" s="67">
        <f>IFERROR(VLOOKUP($B18,RD[#All],GG$2,0)/GG$1,"")</f>
        <v>3.9690909090909092</v>
      </c>
      <c r="GH18" s="67">
        <f>IFERROR(VLOOKUP($B18,RD[#All],GH$2,0)/GH$1,"")</f>
        <v>3.9127272727272726</v>
      </c>
      <c r="GI18" s="67">
        <f>IFERROR(VLOOKUP($B18,RD[#All],GI$2,0)/GI$1,"")</f>
        <v>3.72</v>
      </c>
      <c r="GJ18" s="67">
        <f>IFERROR(VLOOKUP($B18,RD[#All],GJ$2,0)/GJ$1,"")</f>
        <v>3.6538461538461537</v>
      </c>
      <c r="GK18" s="67">
        <f>IFERROR(VLOOKUP($B18,RD[#All],GK$2,0)/GK$1,"")</f>
        <v>4.0276515151515149</v>
      </c>
      <c r="GL18" s="67">
        <f>IFERROR(VLOOKUP($B18,RD[#All],GL$2,0)/GL$1,"")</f>
        <v>4.1363636363636367</v>
      </c>
      <c r="GM18" s="67">
        <f>IFERROR(VLOOKUP($B18,RD[#All],GM$2,0)/GM$1,"")</f>
        <v>4.0340909090909092</v>
      </c>
      <c r="GN18" s="67">
        <f>IFERROR(VLOOKUP($B18,RD[#All],GN$2,0)/GN$1,"")</f>
        <v>3.9583333333333335</v>
      </c>
      <c r="GO18" s="67">
        <f>IFERROR(VLOOKUP($B18,RD[#All],GO$2,0)/GO$1,"")</f>
        <v>4.1321969696969703</v>
      </c>
      <c r="GP18" s="67">
        <f>IFERROR(VLOOKUP($B18,RD[#All],GP$2,0)/GP$1,"")</f>
        <v>3.9583333333333335</v>
      </c>
      <c r="GQ18" s="67">
        <f>IFERROR(VLOOKUP($B18,RD[#All],GQ$2,0)/GQ$1,"")</f>
        <v>4.1654545454545451</v>
      </c>
      <c r="GR18" s="67">
        <f>IFERROR(VLOOKUP($B18,RD[#All],GR$2,0)/GR$1,"")</f>
        <v>4.1310606060606059</v>
      </c>
      <c r="GS18" s="67" t="str">
        <f>IFERROR(VLOOKUP($B18,RD[#All],GS$2,0)/GS$1,"")</f>
        <v/>
      </c>
      <c r="GT18" s="67" t="str">
        <f>IFERROR(VLOOKUP($B18,RD[#All],GT$2,0)/GT$1,"")</f>
        <v/>
      </c>
      <c r="GU18" s="67">
        <f>IFERROR(VLOOKUP($B18,RD[#All],GU$2,0)/GU$1,"")</f>
        <v>4.2339489885664028</v>
      </c>
      <c r="GV18" s="67">
        <f>IFERROR(VLOOKUP($B18,RD[#All],GV$2,0)/GV$1,"")</f>
        <v>4.0136590491200419</v>
      </c>
      <c r="GW18" s="67">
        <f>IFERROR(VLOOKUP($B18,RD[#All],GW$2,0)/GW$1,"")</f>
        <v>3.9430894308943087</v>
      </c>
      <c r="GX18" s="67" t="str">
        <f>IFERROR(VLOOKUP($B18,RD[#All],GX$2,0)/GX$1,"")</f>
        <v/>
      </c>
      <c r="GY18" s="67">
        <f>IFERROR(VLOOKUP($B18,RD[#All],GY$2,0)/GY$1,"")</f>
        <v>3.9610389610389607</v>
      </c>
      <c r="GZ18" s="67">
        <f>IFERROR(VLOOKUP($B18,RD[#All],GZ$2,0)/GZ$1,"")</f>
        <v>3.9438202247191012</v>
      </c>
      <c r="HA18" s="67">
        <f>IFERROR(VLOOKUP($B18,RD[#All],HA$2,0)/HA$1,"")</f>
        <v>3.9588014981273409</v>
      </c>
      <c r="HB18" s="67">
        <f>IFERROR(VLOOKUP($B18,RD[#All],HB$2,0)/HB$1,"")</f>
        <v>4.0453183520599252</v>
      </c>
      <c r="HC18" s="67">
        <f>IFERROR(VLOOKUP($B18,RD[#All],HC$2,0)/HC$1,"")</f>
        <v>4.0895131086142325</v>
      </c>
      <c r="HD18" s="67">
        <f>IFERROR(VLOOKUP($B18,RD[#All],HD$2,0)/HD$1,"")</f>
        <v>4.1292134831460672</v>
      </c>
      <c r="HE18" s="67">
        <f>IFERROR(VLOOKUP($B18,RD[#All],HE$2,0)/HE$1,"")</f>
        <v>4.1134831460674155</v>
      </c>
      <c r="HF18" s="67">
        <f>IFERROR(VLOOKUP($B18,RD[#All],HF$2,0)/HF$1,"")</f>
        <v>4.2573033707865173</v>
      </c>
      <c r="HG18" s="67">
        <f>IFERROR(VLOOKUP($B18,RD[#All],HG$2,0)/HG$1,"")</f>
        <v>4.1749063670411983</v>
      </c>
      <c r="HH18" s="67">
        <f>IFERROR(VLOOKUP($B18,RD[#All],HH$2,0)/HH$1,"")</f>
        <v>4.024719101123595</v>
      </c>
      <c r="HI18" s="67">
        <f>IFERROR(VLOOKUP($B18,RD[#All],HI$2,0)/HI$1,"")</f>
        <v>4.1561797752808989</v>
      </c>
      <c r="HJ18" s="67">
        <f>IFERROR(VLOOKUP($B18,RD[#All],HJ$2,0)/HJ$1,"")</f>
        <v>4.2101123595505614</v>
      </c>
      <c r="HK18" s="67">
        <f>IFERROR(VLOOKUP($B18,RD[#All],HK$2,0)/HK$1,"")</f>
        <v>3.9450686641697876</v>
      </c>
      <c r="HL18" s="67">
        <f>IFERROR(VLOOKUP($B18,RD[#All],HL$2,0)/HL$1,"")</f>
        <v>4.2453599667082811</v>
      </c>
      <c r="HM18" s="67">
        <f>IFERROR(VLOOKUP($B18,RD[#All],HM$2,0)/HM$1,"")</f>
        <v>4.2812360053739358</v>
      </c>
      <c r="HN18" s="67">
        <f>IFERROR(VLOOKUP($B18,RD[#All],HN$2,0)/HN$1,"")</f>
        <v>4.2946708463949843</v>
      </c>
      <c r="HO18" s="67">
        <f>IFERROR(VLOOKUP($B18,RD[#All],HO$2,0)/HO$1,"")</f>
        <v>4.2894461859979103</v>
      </c>
      <c r="HP18" s="67">
        <f>IFERROR(VLOOKUP($B18,RD[#All],HP$2,0)/HP$1,"")</f>
        <v>4.2758620689655169</v>
      </c>
      <c r="HQ18" s="67">
        <f>IFERROR(VLOOKUP($B18,RD[#All],HQ$2,0)/HQ$1,"")</f>
        <v>4.1135161135161136</v>
      </c>
      <c r="HR18" s="67">
        <f>IFERROR(VLOOKUP($B18,RD[#All],HR$2,0)/HR$1,"")</f>
        <v>4.2130942452043367</v>
      </c>
      <c r="HS18" s="67">
        <f>IFERROR(VLOOKUP($B18,RD[#All],HS$2,0)/HS$1,"")</f>
        <v>4.2782921348314611</v>
      </c>
      <c r="HT18" s="67">
        <f>IFERROR(VLOOKUP($B18,RD[#All],HT$2,0)/HT$1,"")</f>
        <v>4.3252600915522263</v>
      </c>
      <c r="HU18" s="67">
        <f>IFERROR(VLOOKUP($B18,RD[#All],HU$2,0)/HU$1,"")</f>
        <v>4.305272255834053</v>
      </c>
      <c r="HV18" s="67">
        <f>IFERROR(VLOOKUP($B18,RD[#All],HV$2,0)/HV$1,"")</f>
        <v>4.2337078651685394</v>
      </c>
      <c r="HW18" s="67">
        <f>IFERROR(VLOOKUP($B18,RD[#All],HW$2,0)/HW$1,"")</f>
        <v>4.3182022471910111</v>
      </c>
      <c r="HX18" s="67">
        <f>IFERROR(VLOOKUP($B18,RD[#All],HX$2,0)/HX$1,"")</f>
        <v>4.326707000864304</v>
      </c>
      <c r="HY18" s="67">
        <f>IFERROR(VLOOKUP($B18,RD[#All],HY$2,0)/HY$1,"")</f>
        <v>4.2903037869330003</v>
      </c>
      <c r="HZ18" s="67">
        <f>IFERROR(VLOOKUP($B18,RD[#All],HZ$2,0)/HZ$1,"")</f>
        <v>4.3039533915938408</v>
      </c>
      <c r="IA18" s="67">
        <f>IFERROR(VLOOKUP($B18,RD[#All],IA$2,0)/IA$1,"")</f>
        <v>4.112276612276613</v>
      </c>
      <c r="IB18" s="67">
        <f>IFERROR(VLOOKUP($B18,RD[#All],IB$2,0)/IB$1,"")</f>
        <v>4.1738816738816737</v>
      </c>
      <c r="IC18" s="67">
        <f>IFERROR(VLOOKUP($B18,RD[#All],IC$2,0)/IC$1,"")</f>
        <v>4.0571095571095572</v>
      </c>
      <c r="ID18" s="67">
        <f>IFERROR(VLOOKUP($B18,RD[#All],ID$2,0)/ID$1,"")</f>
        <v>4.1219603441825656</v>
      </c>
      <c r="IE18" s="67">
        <f>IFERROR(VLOOKUP($B18,RD[#All],IE$2,0)/IE$1,"")</f>
        <v>4.1220202020202024</v>
      </c>
      <c r="IF18" s="67" t="str">
        <f>IFERROR(VLOOKUP($B18,RD[#All],IF$2,0)/IF$1,"")</f>
        <v/>
      </c>
      <c r="IG18" s="67">
        <f>IFERROR(VLOOKUP($B18,RD[#All],IG$2,0)/IG$1,"")</f>
        <v>4.2470987829040476</v>
      </c>
      <c r="IH18" s="67">
        <f>IFERROR(VLOOKUP($B18,RD[#All],IH$2,0)/IH$1,"")</f>
        <v>4.0668756530825494</v>
      </c>
      <c r="II18" s="67">
        <f>IFERROR(VLOOKUP($B18,RD[#All],II$2,0)/II$1,"")</f>
        <v>4.0696517412935327</v>
      </c>
      <c r="IJ18" s="67">
        <f>IFERROR(VLOOKUP($B18,RD[#All],IJ$2,0)/IJ$1,"")</f>
        <v>4.1182192293303403</v>
      </c>
      <c r="IK18" s="67">
        <f>IFERROR(VLOOKUP($B18,RD[#All],IK$2,0)/IK$1,"")</f>
        <v>4.1445221445221447</v>
      </c>
      <c r="IL18" s="67" t="str">
        <f>IFERROR(VLOOKUP($B18,RD[#All],IL$2,0)/IL$1,"")</f>
        <v/>
      </c>
      <c r="IM18" s="67" t="str">
        <f>IFERROR(VLOOKUP($B18,RD[#All],IM$2,0)/IM$1,"")</f>
        <v/>
      </c>
      <c r="IN18" s="67">
        <f>IFERROR(VLOOKUP($B18,RD[#All],IN$2,0)/IN$1,"")</f>
        <v>4.1964472309299898</v>
      </c>
      <c r="IO18" s="67">
        <f>IFERROR(VLOOKUP($B18,RD[#All],IO$2,0)/IO$1,"")</f>
        <v>4.169278996865204</v>
      </c>
      <c r="IP18" s="67">
        <f>IFERROR(VLOOKUP($B18,RD[#All],IP$2,0)/IP$1,"")</f>
        <v>4.7925266130784268</v>
      </c>
      <c r="IQ18" s="67">
        <f>IFERROR(VLOOKUP($B18,RD[#All],IQ$2,0)/IQ$1,"")</f>
        <v>3.9316239316239319</v>
      </c>
      <c r="IR18" s="67">
        <f>IFERROR(VLOOKUP($B18,RD[#All],IR$2,0)/IR$1,"")</f>
        <v>3.919983416252073</v>
      </c>
      <c r="IS18" s="86">
        <f>IFERROR(AVERAGEIF(Inv_SY_B[[#This Row],[BLK1_INV1]:[BLK8_INV27]],"&gt;"&amp;0.1,Inv_SY_B[[#This Row],[BLK1_INV1]:[BLK8_INV27]]),"")</f>
        <v>4.0131005618180131</v>
      </c>
    </row>
    <row r="19" spans="2:253" x14ac:dyDescent="0.25">
      <c r="B19" s="85">
        <f t="shared" si="0"/>
        <v>45844</v>
      </c>
      <c r="C19" s="67">
        <f>IFERROR(VLOOKUP($B19,RD[#All],C$2,0)/C$1,"")</f>
        <v>3.4271391529818493</v>
      </c>
      <c r="D19" s="67">
        <f>IFERROR(VLOOKUP($B19,RD[#All],D$2,0)/D$1,"")</f>
        <v>3.5004321521175452</v>
      </c>
      <c r="E19" s="67">
        <f>IFERROR(VLOOKUP($B19,RD[#All],E$2,0)/E$1,"")</f>
        <v>3.5074906367041199</v>
      </c>
      <c r="F19" s="67">
        <f>IFERROR(VLOOKUP($B19,RD[#All],F$2,0)/F$1,"")</f>
        <v>3.5044943820224721</v>
      </c>
      <c r="G19" s="67">
        <f>IFERROR(VLOOKUP($B19,RD[#All],G$2,0)/G$1,"")</f>
        <v>3.4696629213483146</v>
      </c>
      <c r="H19" s="67">
        <f>IFERROR(VLOOKUP($B19,RD[#All],H$2,0)/H$1,"")</f>
        <v>3.4644194756554305</v>
      </c>
      <c r="I19" s="67">
        <f>IFERROR(VLOOKUP($B19,RD[#All],I$2,0)/I$1,"")</f>
        <v>3.4928838951310861</v>
      </c>
      <c r="J19" s="67">
        <f>IFERROR(VLOOKUP($B19,RD[#All],J$2,0)/J$1,"")</f>
        <v>3.5026217228464422</v>
      </c>
      <c r="K19" s="67">
        <f>IFERROR(VLOOKUP($B19,RD[#All],K$2,0)/K$1,"")</f>
        <v>3.4595955056179779</v>
      </c>
      <c r="L19" s="67">
        <f>IFERROR(VLOOKUP($B19,RD[#All],L$2,0)/L$1,"")</f>
        <v>3.4800898876404496</v>
      </c>
      <c r="M19" s="67">
        <f>IFERROR(VLOOKUP($B19,RD[#All],M$2,0)/M$1,"")</f>
        <v>3.5168539325842696</v>
      </c>
      <c r="N19" s="67">
        <f>IFERROR(VLOOKUP($B19,RD[#All],N$2,0)/N$1,"")</f>
        <v>3.5441947565543068</v>
      </c>
      <c r="O19" s="67">
        <f>IFERROR(VLOOKUP($B19,RD[#All],O$2,0)/O$1,"")</f>
        <v>3.5093632958801497</v>
      </c>
      <c r="P19" s="67">
        <f>IFERROR(VLOOKUP($B19,RD[#All],P$2,0)/P$1,"")</f>
        <v>3.5697650663942802</v>
      </c>
      <c r="Q19" s="67">
        <f>IFERROR(VLOOKUP($B19,RD[#All],Q$2,0)/Q$1,"")</f>
        <v>3.4771535580524344</v>
      </c>
      <c r="R19" s="67">
        <f>IFERROR(VLOOKUP($B19,RD[#All],R$2,0)/R$1,"")</f>
        <v>3.4580524344569286</v>
      </c>
      <c r="S19" s="67">
        <f>IFERROR(VLOOKUP($B19,RD[#All],S$2,0)/S$1,"")</f>
        <v>3.4666666666666668</v>
      </c>
      <c r="T19" s="67">
        <f>IFERROR(VLOOKUP($B19,RD[#All],T$2,0)/T$1,"")</f>
        <v>3.457677902621723</v>
      </c>
      <c r="U19" s="67">
        <f>IFERROR(VLOOKUP($B19,RD[#All],U$2,0)/U$1,"")</f>
        <v>3.4668971477960242</v>
      </c>
      <c r="V19" s="67">
        <f>IFERROR(VLOOKUP($B19,RD[#All],V$2,0)/V$1,"")</f>
        <v>3.4672428694900606</v>
      </c>
      <c r="W19" s="67">
        <f>IFERROR(VLOOKUP($B19,RD[#All],W$2,0)/W$1,"")</f>
        <v>3.4850187265917603</v>
      </c>
      <c r="X19" s="67">
        <f>IFERROR(VLOOKUP($B19,RD[#All],X$2,0)/X$1,"")</f>
        <v>3.4812734082397006</v>
      </c>
      <c r="Y19" s="67">
        <f>IFERROR(VLOOKUP($B19,RD[#All],Y$2,0)/Y$1,"")</f>
        <v>3.4261019878997407</v>
      </c>
      <c r="Z19" s="67">
        <f>IFERROR(VLOOKUP($B19,RD[#All],Z$2,0)/Z$1,"")</f>
        <v>3.4989596337910944</v>
      </c>
      <c r="AA19" s="67">
        <f>IFERROR(VLOOKUP($B19,RD[#All],AA$2,0)/AA$1,"")</f>
        <v>3.5014693171996543</v>
      </c>
      <c r="AB19" s="67">
        <f>IFERROR(VLOOKUP($B19,RD[#All],AB$2,0)/AB$1,"")</f>
        <v>3.4707000864304236</v>
      </c>
      <c r="AC19" s="67">
        <f>IFERROR(VLOOKUP($B19,RD[#All],AC$2,0)/AC$1,"")</f>
        <v>3.4461538461538459</v>
      </c>
      <c r="AD19" s="67">
        <f>IFERROR(VLOOKUP($B19,RD[#All],AD$2,0)/AD$1,"")</f>
        <v>3.4605842696629212</v>
      </c>
      <c r="AE19" s="67">
        <f>IFERROR(VLOOKUP($B19,RD[#All],AE$2,0)/AE$1,"")</f>
        <v>3.4839783603828547</v>
      </c>
      <c r="AF19" s="67">
        <f>IFERROR(VLOOKUP($B19,RD[#All],AF$2,0)/AF$1,"")</f>
        <v>3.4496878901373287</v>
      </c>
      <c r="AG19" s="67">
        <f>IFERROR(VLOOKUP($B19,RD[#All],AG$2,0)/AG$1,"")</f>
        <v>3.4473574698293801</v>
      </c>
      <c r="AH19" s="67">
        <f>IFERROR(VLOOKUP($B19,RD[#All],AH$2,0)/AH$1,"")</f>
        <v>3.4796504369538077</v>
      </c>
      <c r="AI19" s="67">
        <f>IFERROR(VLOOKUP($B19,RD[#All],AI$2,0)/AI$1,"")</f>
        <v>3.4669811320754715</v>
      </c>
      <c r="AJ19" s="67">
        <f>IFERROR(VLOOKUP($B19,RD[#All],AJ$2,0)/AJ$1,"")</f>
        <v>3.5032132715588102</v>
      </c>
      <c r="AK19" s="67">
        <f>IFERROR(VLOOKUP($B19,RD[#All],AK$2,0)/AK$1,"")</f>
        <v>3.4348314606741575</v>
      </c>
      <c r="AL19" s="67">
        <f>IFERROR(VLOOKUP($B19,RD[#All],AL$2,0)/AL$1,"")</f>
        <v>3.4084978253596523</v>
      </c>
      <c r="AM19" s="67">
        <f>IFERROR(VLOOKUP($B19,RD[#All],AM$2,0)/AM$1,"")</f>
        <v>3.4674157303370783</v>
      </c>
      <c r="AN19" s="67">
        <f>IFERROR(VLOOKUP($B19,RD[#All],AN$2,0)/AN$1,"")</f>
        <v>3.4157303370786516</v>
      </c>
      <c r="AO19" s="67">
        <f>IFERROR(VLOOKUP($B19,RD[#All],AO$2,0)/AO$1,"")</f>
        <v>3.404494382022472</v>
      </c>
      <c r="AP19" s="67">
        <f>IFERROR(VLOOKUP($B19,RD[#All],AP$2,0)/AP$1,"")</f>
        <v>3.4213483146067416</v>
      </c>
      <c r="AQ19" s="67">
        <f>IFERROR(VLOOKUP($B19,RD[#All],AQ$2,0)/AQ$1,"")</f>
        <v>3.4269662921348316</v>
      </c>
      <c r="AR19" s="67">
        <f>IFERROR(VLOOKUP($B19,RD[#All],AR$2,0)/AR$1,"")</f>
        <v>3.4494382022471912</v>
      </c>
      <c r="AS19" s="67">
        <f>IFERROR(VLOOKUP($B19,RD[#All],AS$2,0)/AS$1,"")</f>
        <v>3.4419475655430714</v>
      </c>
      <c r="AT19" s="67">
        <f>IFERROR(VLOOKUP($B19,RD[#All],AT$2,0)/AT$1,"")</f>
        <v>3.4794007490636703</v>
      </c>
      <c r="AU19" s="67">
        <f>IFERROR(VLOOKUP($B19,RD[#All],AU$2,0)/AU$1,"")</f>
        <v>3.4606741573033708</v>
      </c>
      <c r="AV19" s="67">
        <f>IFERROR(VLOOKUP($B19,RD[#All],AV$2,0)/AV$1,"")</f>
        <v>3.4063670411985019</v>
      </c>
      <c r="AW19" s="67">
        <f>IFERROR(VLOOKUP($B19,RD[#All],AW$2,0)/AW$1,"")</f>
        <v>3.4261019878997407</v>
      </c>
      <c r="AX19" s="67">
        <f>IFERROR(VLOOKUP($B19,RD[#All],AX$2,0)/AX$1,"")</f>
        <v>3.4644194756554305</v>
      </c>
      <c r="AY19" s="67">
        <f>IFERROR(VLOOKUP($B19,RD[#All],AY$2,0)/AY$1,"")</f>
        <v>3.437303370786517</v>
      </c>
      <c r="AZ19" s="67">
        <f>IFERROR(VLOOKUP($B19,RD[#All],AZ$2,0)/AZ$1,"")</f>
        <v>3.4408988764044945</v>
      </c>
      <c r="BA19" s="67">
        <f>IFERROR(VLOOKUP($B19,RD[#All],BA$2,0)/BA$1,"")</f>
        <v>3.4644194756554305</v>
      </c>
      <c r="BB19" s="67">
        <f>IFERROR(VLOOKUP($B19,RD[#All],BB$2,0)/BB$1,"")</f>
        <v>3.435580524344569</v>
      </c>
      <c r="BC19" s="67">
        <f>IFERROR(VLOOKUP($B19,RD[#All],BC$2,0)/BC$1,"")</f>
        <v>3.5232625884311277</v>
      </c>
      <c r="BD19" s="67">
        <f>IFERROR(VLOOKUP($B19,RD[#All],BD$2,0)/BD$1,"")</f>
        <v>3.4183936745734496</v>
      </c>
      <c r="BE19" s="67">
        <f>IFERROR(VLOOKUP($B19,RD[#All],BE$2,0)/BE$1,"")</f>
        <v>3.4261019878997407</v>
      </c>
      <c r="BF19" s="67">
        <f>IFERROR(VLOOKUP($B19,RD[#All],BF$2,0)/BF$1,"")</f>
        <v>3.4966292134831458</v>
      </c>
      <c r="BG19" s="67">
        <f>IFERROR(VLOOKUP($B19,RD[#All],BG$2,0)/BG$1,"")</f>
        <v>3.523595505617978</v>
      </c>
      <c r="BH19" s="67">
        <f>IFERROR(VLOOKUP($B19,RD[#All],BH$2,0)/BH$1,"")</f>
        <v>3.5280898876404496</v>
      </c>
      <c r="BI19" s="67">
        <f>IFERROR(VLOOKUP($B19,RD[#All],BI$2,0)/BI$1,"")</f>
        <v>3.4816479400749061</v>
      </c>
      <c r="BJ19" s="67">
        <f>IFERROR(VLOOKUP($B19,RD[#All],BJ$2,0)/BJ$1,"")</f>
        <v>3.5232625884311277</v>
      </c>
      <c r="BK19" s="67">
        <f>IFERROR(VLOOKUP($B19,RD[#All],BK$2,0)/BK$1,"")</f>
        <v>3.435580524344569</v>
      </c>
      <c r="BL19" s="67">
        <f>IFERROR(VLOOKUP($B19,RD[#All],BL$2,0)/BL$1,"")</f>
        <v>3.5309468049514892</v>
      </c>
      <c r="BM19" s="67">
        <f>IFERROR(VLOOKUP($B19,RD[#All],BM$2,0)/BM$1,"")</f>
        <v>3.4531835205992509</v>
      </c>
      <c r="BN19" s="67">
        <f>IFERROR(VLOOKUP($B19,RD[#All],BN$2,0)/BN$1,"")</f>
        <v>3.4733542319749215</v>
      </c>
      <c r="BO19" s="67">
        <f>IFERROR(VLOOKUP($B19,RD[#All],BO$2,0)/BO$1,"")</f>
        <v>3.5685393258426967</v>
      </c>
      <c r="BP19" s="67">
        <f>IFERROR(VLOOKUP($B19,RD[#All],BP$2,0)/BP$1,"")</f>
        <v>3.5592048401037166</v>
      </c>
      <c r="BQ19" s="67">
        <f>IFERROR(VLOOKUP($B19,RD[#All],BQ$2,0)/BQ$1,"")</f>
        <v>3.5872082973206565</v>
      </c>
      <c r="BR19" s="67">
        <f>IFERROR(VLOOKUP($B19,RD[#All],BR$2,0)/BR$1,"")</f>
        <v>3.507000864304235</v>
      </c>
      <c r="BS19" s="67">
        <f>IFERROR(VLOOKUP($B19,RD[#All],BS$2,0)/BS$1,"")</f>
        <v>3.4543071161048688</v>
      </c>
      <c r="BT19" s="67">
        <f>IFERROR(VLOOKUP($B19,RD[#All],BT$2,0)/BT$1,"")</f>
        <v>3.5292134831460671</v>
      </c>
      <c r="BU19" s="67">
        <f>IFERROR(VLOOKUP($B19,RD[#All],BU$2,0)/BU$1,"")</f>
        <v>3.5573033707865167</v>
      </c>
      <c r="BV19" s="67">
        <f>IFERROR(VLOOKUP($B19,RD[#All],BV$2,0)/BV$1,"")</f>
        <v>3.511985018726592</v>
      </c>
      <c r="BW19" s="67">
        <f>IFERROR(VLOOKUP($B19,RD[#All],BW$2,0)/BW$1,"")</f>
        <v>3.5505617977528088</v>
      </c>
      <c r="BX19" s="67">
        <f>IFERROR(VLOOKUP($B19,RD[#All],BX$2,0)/BX$1,"")</f>
        <v>3.5614232209737828</v>
      </c>
      <c r="BY19" s="67">
        <f>IFERROR(VLOOKUP($B19,RD[#All],BY$2,0)/BY$1,"")</f>
        <v>3.598168955472326</v>
      </c>
      <c r="BZ19" s="67">
        <f>IFERROR(VLOOKUP($B19,RD[#All],BZ$2,0)/BZ$1,"")</f>
        <v>3.5312526009155225</v>
      </c>
      <c r="CA19" s="67">
        <f>IFERROR(VLOOKUP($B19,RD[#All],CA$2,0)/CA$1,"")</f>
        <v>3.6174781523096127</v>
      </c>
      <c r="CB19" s="67">
        <f>IFERROR(VLOOKUP($B19,RD[#All],CB$2,0)/CB$1,"")</f>
        <v>3.5546816479400749</v>
      </c>
      <c r="CC19" s="67">
        <f>IFERROR(VLOOKUP($B19,RD[#All],CC$2,0)/CC$1,"")</f>
        <v>3.4760299625468165</v>
      </c>
      <c r="CD19" s="67">
        <f>IFERROR(VLOOKUP($B19,RD[#All],CD$2,0)/CD$1,"")</f>
        <v>3.5239412273120139</v>
      </c>
      <c r="CE19" s="67">
        <f>IFERROR(VLOOKUP($B19,RD[#All],CE$2,0)/CE$1,"")</f>
        <v>3.4494382022471912</v>
      </c>
      <c r="CF19" s="67">
        <f>IFERROR(VLOOKUP($B19,RD[#All],CF$2,0)/CF$1,"")</f>
        <v>3.5842696629213484</v>
      </c>
      <c r="CG19" s="67">
        <f>IFERROR(VLOOKUP($B19,RD[#All],CG$2,0)/CG$1,"")</f>
        <v>3.4838951310861423</v>
      </c>
      <c r="CH19" s="67">
        <f>IFERROR(VLOOKUP($B19,RD[#All],CH$2,0)/CH$1,"")</f>
        <v>3.4265917602996252</v>
      </c>
      <c r="CI19" s="67">
        <f>IFERROR(VLOOKUP($B19,RD[#All],CI$2,0)/CI$1,"")</f>
        <v>3.4681647940074907</v>
      </c>
      <c r="CJ19" s="67">
        <f>IFERROR(VLOOKUP($B19,RD[#All],CJ$2,0)/CJ$1,"")</f>
        <v>3.4906367041198503</v>
      </c>
      <c r="CK19" s="67">
        <f>IFERROR(VLOOKUP($B19,RD[#All],CK$2,0)/CK$1,"")</f>
        <v>3.5198501872659174</v>
      </c>
      <c r="CL19" s="67">
        <f>IFERROR(VLOOKUP($B19,RD[#All],CL$2,0)/CL$1,"")</f>
        <v>3.4921348314606742</v>
      </c>
      <c r="CM19" s="67">
        <f>IFERROR(VLOOKUP($B19,RD[#All],CM$2,0)/CM$1,"")</f>
        <v>3.5205992509363297</v>
      </c>
      <c r="CN19" s="67">
        <f>IFERROR(VLOOKUP($B19,RD[#All],CN$2,0)/CN$1,"")</f>
        <v>3.4827715355805244</v>
      </c>
      <c r="CO19" s="67">
        <f>IFERROR(VLOOKUP($B19,RD[#All],CO$2,0)/CO$1,"")</f>
        <v>3.5171235955056179</v>
      </c>
      <c r="CP19" s="67">
        <f>IFERROR(VLOOKUP($B19,RD[#All],CP$2,0)/CP$1,"")</f>
        <v>3.5388072601555747</v>
      </c>
      <c r="CQ19" s="67">
        <f>IFERROR(VLOOKUP($B19,RD[#All],CQ$2,0)/CQ$1,"")</f>
        <v>3.606741573033708</v>
      </c>
      <c r="CR19" s="67">
        <f>IFERROR(VLOOKUP($B19,RD[#All],CR$2,0)/CR$1,"")</f>
        <v>3.5318352059925093</v>
      </c>
      <c r="CS19" s="67">
        <f>IFERROR(VLOOKUP($B19,RD[#All],CS$2,0)/CS$1,"")</f>
        <v>3.5245942571785269</v>
      </c>
      <c r="CT19" s="67">
        <f>IFERROR(VLOOKUP($B19,RD[#All],CT$2,0)/CT$1,"")</f>
        <v>3.5333333333333332</v>
      </c>
      <c r="CU19" s="67">
        <f>IFERROR(VLOOKUP($B19,RD[#All],CU$2,0)/CU$1,"")</f>
        <v>3.4059925093632959</v>
      </c>
      <c r="CV19" s="67">
        <f>IFERROR(VLOOKUP($B19,RD[#All],CV$2,0)/CV$1,"")</f>
        <v>3.612734082397004</v>
      </c>
      <c r="CW19" s="67">
        <f>IFERROR(VLOOKUP($B19,RD[#All],CW$2,0)/CW$1,"")</f>
        <v>3.5865168539325842</v>
      </c>
      <c r="CX19" s="67">
        <f>IFERROR(VLOOKUP($B19,RD[#All],CX$2,0)/CX$1,"")</f>
        <v>3.5168539325842696</v>
      </c>
      <c r="CY19" s="67">
        <f>IFERROR(VLOOKUP($B19,RD[#All],CY$2,0)/CY$1,"")</f>
        <v>3.4868913857677901</v>
      </c>
      <c r="CZ19" s="67">
        <f>IFERROR(VLOOKUP($B19,RD[#All],CZ$2,0)/CZ$1,"")</f>
        <v>3.4906367041198503</v>
      </c>
      <c r="DA19" s="67">
        <f>IFERROR(VLOOKUP($B19,RD[#All],DA$2,0)/DA$1,"")</f>
        <v>3.5393258426966292</v>
      </c>
      <c r="DB19" s="67">
        <f>IFERROR(VLOOKUP($B19,RD[#All],DB$2,0)/DB$1,"")</f>
        <v>3.5872659176029962</v>
      </c>
      <c r="DC19" s="67">
        <f>IFERROR(VLOOKUP($B19,RD[#All],DC$2,0)/DC$1,"")</f>
        <v>3.5798585101955887</v>
      </c>
      <c r="DD19" s="67">
        <f>IFERROR(VLOOKUP($B19,RD[#All],DD$2,0)/DD$1,"")</f>
        <v>3.4119850187265919</v>
      </c>
      <c r="DE19" s="67">
        <f>IFERROR(VLOOKUP($B19,RD[#All],DE$2,0)/DE$1,"")</f>
        <v>3.5722014148980441</v>
      </c>
      <c r="DF19" s="67">
        <f>IFERROR(VLOOKUP($B19,RD[#All],DF$2,0)/DF$1,"")</f>
        <v>3.5981933757109403</v>
      </c>
      <c r="DG19" s="67">
        <f>IFERROR(VLOOKUP($B19,RD[#All],DG$2,0)/DG$1,"")</f>
        <v>3.5580524344569286</v>
      </c>
      <c r="DH19" s="67">
        <f>IFERROR(VLOOKUP($B19,RD[#All],DH$2,0)/DH$1,"")</f>
        <v>3.57752808988764</v>
      </c>
      <c r="DI19" s="67">
        <f>IFERROR(VLOOKUP($B19,RD[#All],DI$2,0)/DI$1,"")</f>
        <v>3.5526361279170264</v>
      </c>
      <c r="DJ19" s="67">
        <f>IFERROR(VLOOKUP($B19,RD[#All],DJ$2,0)/DJ$1,"")</f>
        <v>3.5733794295592047</v>
      </c>
      <c r="DK19" s="67">
        <f>IFERROR(VLOOKUP($B19,RD[#All],DK$2,0)/DK$1,"")</f>
        <v>3.5941739492301288</v>
      </c>
      <c r="DL19" s="67">
        <f>IFERROR(VLOOKUP($B19,RD[#All],DL$2,0)/DL$1,"")</f>
        <v>3.5845193508114859</v>
      </c>
      <c r="DM19" s="67">
        <f>IFERROR(VLOOKUP($B19,RD[#All],DM$2,0)/DM$1,"")</f>
        <v>3.5779026217228465</v>
      </c>
      <c r="DN19" s="67">
        <f>IFERROR(VLOOKUP($B19,RD[#All],DN$2,0)/DN$1,"")</f>
        <v>3.4569288389513106</v>
      </c>
      <c r="DO19" s="67">
        <f>IFERROR(VLOOKUP($B19,RD[#All],DO$2,0)/DO$1,"")</f>
        <v>3.429240548678488</v>
      </c>
      <c r="DP19" s="67">
        <f>IFERROR(VLOOKUP($B19,RD[#All],DP$2,0)/DP$1,"")</f>
        <v>3.4323761964211403</v>
      </c>
      <c r="DQ19" s="67">
        <f>IFERROR(VLOOKUP($B19,RD[#All],DQ$2,0)/DQ$1,"")</f>
        <v>3.5835205992509365</v>
      </c>
      <c r="DR19" s="67">
        <f>IFERROR(VLOOKUP($B19,RD[#All],DR$2,0)/DR$1,"")</f>
        <v>3.5543071161048689</v>
      </c>
      <c r="DS19" s="67">
        <f>IFERROR(VLOOKUP($B19,RD[#All],DS$2,0)/DS$1,"")</f>
        <v>3.5602996254681649</v>
      </c>
      <c r="DT19" s="67">
        <f>IFERROR(VLOOKUP($B19,RD[#All],DT$2,0)/DT$1,"")</f>
        <v>3.3814398668331256</v>
      </c>
      <c r="DU19" s="67">
        <f>IFERROR(VLOOKUP($B19,RD[#All],DU$2,0)/DU$1,"")</f>
        <v>3.4513524760715772</v>
      </c>
      <c r="DV19" s="67">
        <f>IFERROR(VLOOKUP($B19,RD[#All],DV$2,0)/DV$1,"")</f>
        <v>3.4689138576779026</v>
      </c>
      <c r="DW19" s="67">
        <f>IFERROR(VLOOKUP($B19,RD[#All],DW$2,0)/DW$1,"")</f>
        <v>3.5153558052434457</v>
      </c>
      <c r="DX19" s="67">
        <f>IFERROR(VLOOKUP($B19,RD[#All],DX$2,0)/DX$1,"")</f>
        <v>3.5322513524760715</v>
      </c>
      <c r="DY19" s="67">
        <f>IFERROR(VLOOKUP($B19,RD[#All],DY$2,0)/DY$1,"")</f>
        <v>3.4419475655430714</v>
      </c>
      <c r="DZ19" s="67">
        <f>IFERROR(VLOOKUP($B19,RD[#All],DZ$2,0)/DZ$1,"")</f>
        <v>3.4644194756554305</v>
      </c>
      <c r="EA19" s="67">
        <f>IFERROR(VLOOKUP($B19,RD[#All],EA$2,0)/EA$1,"")</f>
        <v>3.4550145651269246</v>
      </c>
      <c r="EB19" s="67">
        <f>IFERROR(VLOOKUP($B19,RD[#All],EB$2,0)/EB$1,"")</f>
        <v>3.4726591760299623</v>
      </c>
      <c r="EC19" s="67">
        <f>IFERROR(VLOOKUP($B19,RD[#All],EC$2,0)/EC$1,"")</f>
        <v>3.4261019878997407</v>
      </c>
      <c r="ED19" s="67">
        <f>IFERROR(VLOOKUP($B19,RD[#All],ED$2,0)/ED$1,"")</f>
        <v>3.533275713050994</v>
      </c>
      <c r="EE19" s="67">
        <f>IFERROR(VLOOKUP($B19,RD[#All],EE$2,0)/EE$1,"")</f>
        <v>3.50561797752809</v>
      </c>
      <c r="EF19" s="67">
        <f>IFERROR(VLOOKUP($B19,RD[#All],EF$2,0)/EF$1,"")</f>
        <v>3.5869254341164454</v>
      </c>
      <c r="EG19" s="67">
        <f>IFERROR(VLOOKUP($B19,RD[#All],EG$2,0)/EG$1,"")</f>
        <v>3.5524475524475525</v>
      </c>
      <c r="EH19" s="67">
        <f>IFERROR(VLOOKUP($B19,RD[#All],EH$2,0)/EH$1,"")</f>
        <v>3.45</v>
      </c>
      <c r="EI19" s="67">
        <f>IFERROR(VLOOKUP($B19,RD[#All],EI$2,0)/EI$1,"")</f>
        <v>3.43006993006993</v>
      </c>
      <c r="EJ19" s="67">
        <f>IFERROR(VLOOKUP($B19,RD[#All],EJ$2,0)/EJ$1,"")</f>
        <v>3.5804195804195804</v>
      </c>
      <c r="EK19" s="67">
        <f>IFERROR(VLOOKUP($B19,RD[#All],EK$2,0)/EK$1,"")</f>
        <v>3.559550561797753</v>
      </c>
      <c r="EL19" s="67">
        <f>IFERROR(VLOOKUP($B19,RD[#All],EL$2,0)/EL$1,"")</f>
        <v>3.5617977528089888</v>
      </c>
      <c r="EM19" s="67">
        <f>IFERROR(VLOOKUP($B19,RD[#All],EM$2,0)/EM$1,"")</f>
        <v>3.5156439066551424</v>
      </c>
      <c r="EN19" s="67">
        <f>IFERROR(VLOOKUP($B19,RD[#All],EN$2,0)/EN$1,"")</f>
        <v>3.4876404494382021</v>
      </c>
      <c r="EO19" s="67">
        <f>IFERROR(VLOOKUP($B19,RD[#All],EO$2,0)/EO$1,"")</f>
        <v>3.595505617977528</v>
      </c>
      <c r="EP19" s="67">
        <f>IFERROR(VLOOKUP($B19,RD[#All],EP$2,0)/EP$1,"")</f>
        <v>3.567847882454624</v>
      </c>
      <c r="EQ19" s="67">
        <f>IFERROR(VLOOKUP($B19,RD[#All],EQ$2,0)/EQ$1,"")</f>
        <v>3.5138576779026218</v>
      </c>
      <c r="ER19" s="67">
        <f>IFERROR(VLOOKUP($B19,RD[#All],ER$2,0)/ER$1,"")</f>
        <v>3.5263612791702679</v>
      </c>
      <c r="ES19" s="67">
        <f>IFERROR(VLOOKUP($B19,RD[#All],ES$2,0)/ES$1,"")</f>
        <v>3.4981273408239701</v>
      </c>
      <c r="ET19" s="67">
        <f>IFERROR(VLOOKUP($B19,RD[#All],ET$2,0)/ET$1,"")</f>
        <v>3.5587334014300307</v>
      </c>
      <c r="EU19" s="67">
        <f>IFERROR(VLOOKUP($B19,RD[#All],EU$2,0)/EU$1,"")</f>
        <v>3.4191875540190146</v>
      </c>
      <c r="EV19" s="67">
        <f>IFERROR(VLOOKUP($B19,RD[#All],EV$2,0)/EV$1,"")</f>
        <v>3.5229040622299048</v>
      </c>
      <c r="EW19" s="67">
        <f>IFERROR(VLOOKUP($B19,RD[#All],EW$2,0)/EW$1,"")</f>
        <v>3.567847882454624</v>
      </c>
      <c r="EX19" s="67">
        <f>IFERROR(VLOOKUP($B19,RD[#All],EX$2,0)/EX$1,"")</f>
        <v>3.5730337078651684</v>
      </c>
      <c r="EY19" s="67">
        <f>IFERROR(VLOOKUP($B19,RD[#All],EY$2,0)/EY$1,"")</f>
        <v>3.5968372867249276</v>
      </c>
      <c r="EZ19" s="67">
        <f>IFERROR(VLOOKUP($B19,RD[#All],EZ$2,0)/EZ$1,"")</f>
        <v>3.5917602996254683</v>
      </c>
      <c r="FA19" s="67">
        <f>IFERROR(VLOOKUP($B19,RD[#All],FA$2,0)/FA$1,"")</f>
        <v>3.5812734082397006</v>
      </c>
      <c r="FB19" s="67">
        <f>IFERROR(VLOOKUP($B19,RD[#All],FB$2,0)/FB$1,"")</f>
        <v>3.5670411985018724</v>
      </c>
      <c r="FC19" s="67">
        <f>IFERROR(VLOOKUP($B19,RD[#All],FC$2,0)/FC$1,"")</f>
        <v>3.5853932584269663</v>
      </c>
      <c r="FD19" s="67">
        <f>IFERROR(VLOOKUP($B19,RD[#All],FD$2,0)/FD$1,"")</f>
        <v>3.5112359550561796</v>
      </c>
      <c r="FE19" s="67">
        <f>IFERROR(VLOOKUP($B19,RD[#All],FE$2,0)/FE$1,"")</f>
        <v>3.5022727272727274</v>
      </c>
      <c r="FF19" s="67">
        <f>IFERROR(VLOOKUP($B19,RD[#All],FF$2,0)/FF$1,"")</f>
        <v>3.4340909090909091</v>
      </c>
      <c r="FG19" s="67">
        <f>IFERROR(VLOOKUP($B19,RD[#All],FG$2,0)/FG$1,"")</f>
        <v>3.4414141414141417</v>
      </c>
      <c r="FH19" s="67">
        <f>IFERROR(VLOOKUP($B19,RD[#All],FH$2,0)/FH$1,"")</f>
        <v>3.5037878787878789</v>
      </c>
      <c r="FI19" s="67">
        <f>IFERROR(VLOOKUP($B19,RD[#All],FI$2,0)/FI$1,"")</f>
        <v>3.4377104377104377</v>
      </c>
      <c r="FJ19" s="67">
        <f>IFERROR(VLOOKUP($B19,RD[#All],FJ$2,0)/FJ$1,"")</f>
        <v>3.4713804713804715</v>
      </c>
      <c r="FK19" s="67">
        <f>IFERROR(VLOOKUP($B19,RD[#All],FK$2,0)/FK$1,"")</f>
        <v>3.5225589225589227</v>
      </c>
      <c r="FL19" s="67">
        <f>IFERROR(VLOOKUP($B19,RD[#All],FL$2,0)/FL$1,"")</f>
        <v>3.4290909090909092</v>
      </c>
      <c r="FM19" s="67">
        <f>IFERROR(VLOOKUP($B19,RD[#All],FM$2,0)/FM$1,"")</f>
        <v>3.5795454545454546</v>
      </c>
      <c r="FN19" s="67">
        <f>IFERROR(VLOOKUP($B19,RD[#All],FN$2,0)/FN$1,"")</f>
        <v>3.4646464646464645</v>
      </c>
      <c r="FO19" s="67">
        <f>IFERROR(VLOOKUP($B19,RD[#All],FO$2,0)/FO$1,"")</f>
        <v>3.4079545454545457</v>
      </c>
      <c r="FP19" s="67">
        <f>IFERROR(VLOOKUP($B19,RD[#All],FP$2,0)/FP$1,"")</f>
        <v>3.4363636363636365</v>
      </c>
      <c r="FQ19" s="67">
        <f>IFERROR(VLOOKUP($B19,RD[#All],FQ$2,0)/FQ$1,"")</f>
        <v>3.4145454545454546</v>
      </c>
      <c r="FR19" s="67">
        <f>IFERROR(VLOOKUP($B19,RD[#All],FR$2,0)/FR$1,"")</f>
        <v>3.458181818181818</v>
      </c>
      <c r="FS19" s="67">
        <f>IFERROR(VLOOKUP($B19,RD[#All],FS$2,0)/FS$1,"")</f>
        <v>3.4717171717171715</v>
      </c>
      <c r="FT19" s="67">
        <f>IFERROR(VLOOKUP($B19,RD[#All],FT$2,0)/FT$1,"")</f>
        <v>3.4672727272727273</v>
      </c>
      <c r="FU19" s="67">
        <f>IFERROR(VLOOKUP($B19,RD[#All],FU$2,0)/FU$1,"")</f>
        <v>3.4646464646464645</v>
      </c>
      <c r="FV19" s="67">
        <f>IFERROR(VLOOKUP($B19,RD[#All],FV$2,0)/FV$1,"")</f>
        <v>3.5568181818181817</v>
      </c>
      <c r="FW19" s="67">
        <f>IFERROR(VLOOKUP($B19,RD[#All],FW$2,0)/FW$1,"")</f>
        <v>3.4924242424242422</v>
      </c>
      <c r="FX19" s="67">
        <f>IFERROR(VLOOKUP($B19,RD[#All],FX$2,0)/FX$1,"")</f>
        <v>3.4659090909090908</v>
      </c>
      <c r="FY19" s="67">
        <f>IFERROR(VLOOKUP($B19,RD[#All],FY$2,0)/FY$1,"")</f>
        <v>3.4377104377104377</v>
      </c>
      <c r="FZ19" s="67">
        <f>IFERROR(VLOOKUP($B19,RD[#All],FZ$2,0)/FZ$1,"")</f>
        <v>3.5075757575757578</v>
      </c>
      <c r="GA19" s="67">
        <f>IFERROR(VLOOKUP($B19,RD[#All],GA$2,0)/GA$1,"")</f>
        <v>3.5279720279720279</v>
      </c>
      <c r="GB19" s="67">
        <f>IFERROR(VLOOKUP($B19,RD[#All],GB$2,0)/GB$1,"")</f>
        <v>3.4074074074074074</v>
      </c>
      <c r="GC19" s="67">
        <f>IFERROR(VLOOKUP($B19,RD[#All],GC$2,0)/GC$1,"")</f>
        <v>3.4646464646464645</v>
      </c>
      <c r="GD19" s="67">
        <f>IFERROR(VLOOKUP($B19,RD[#All],GD$2,0)/GD$1,"")</f>
        <v>3.5563636363636362</v>
      </c>
      <c r="GE19" s="67">
        <f>IFERROR(VLOOKUP($B19,RD[#All],GE$2,0)/GE$1,"")</f>
        <v>3.5139860139860142</v>
      </c>
      <c r="GF19" s="67">
        <f>IFERROR(VLOOKUP($B19,RD[#All],GF$2,0)/GF$1,"")</f>
        <v>3.4646464646464645</v>
      </c>
      <c r="GG19" s="67">
        <f>IFERROR(VLOOKUP($B19,RD[#All],GG$2,0)/GG$1,"")</f>
        <v>3.4683636363636361</v>
      </c>
      <c r="GH19" s="67">
        <f>IFERROR(VLOOKUP($B19,RD[#All],GH$2,0)/GH$1,"")</f>
        <v>3.488</v>
      </c>
      <c r="GI19" s="67">
        <f>IFERROR(VLOOKUP($B19,RD[#All],GI$2,0)/GI$1,"")</f>
        <v>3.4807272727272731</v>
      </c>
      <c r="GJ19" s="67">
        <f>IFERROR(VLOOKUP($B19,RD[#All],GJ$2,0)/GJ$1,"")</f>
        <v>3.5384615384615383</v>
      </c>
      <c r="GK19" s="67">
        <f>IFERROR(VLOOKUP($B19,RD[#All],GK$2,0)/GK$1,"")</f>
        <v>3.5265151515151514</v>
      </c>
      <c r="GL19" s="67">
        <f>IFERROR(VLOOKUP($B19,RD[#All],GL$2,0)/GL$1,"")</f>
        <v>3.5492424242424243</v>
      </c>
      <c r="GM19" s="67">
        <f>IFERROR(VLOOKUP($B19,RD[#All],GM$2,0)/GM$1,"")</f>
        <v>3.2234848484848486</v>
      </c>
      <c r="GN19" s="67">
        <f>IFERROR(VLOOKUP($B19,RD[#All],GN$2,0)/GN$1,"")</f>
        <v>3.5037878787878789</v>
      </c>
      <c r="GO19" s="67">
        <f>IFERROR(VLOOKUP($B19,RD[#All],GO$2,0)/GO$1,"")</f>
        <v>3.5681818181818183</v>
      </c>
      <c r="GP19" s="67">
        <f>IFERROR(VLOOKUP($B19,RD[#All],GP$2,0)/GP$1,"")</f>
        <v>3.5113636363636362</v>
      </c>
      <c r="GQ19" s="67">
        <f>IFERROR(VLOOKUP($B19,RD[#All],GQ$2,0)/GQ$1,"")</f>
        <v>3.4890909090909092</v>
      </c>
      <c r="GR19" s="67">
        <f>IFERROR(VLOOKUP($B19,RD[#All],GR$2,0)/GR$1,"")</f>
        <v>3.4814393939393939</v>
      </c>
      <c r="GS19" s="67" t="str">
        <f>IFERROR(VLOOKUP($B19,RD[#All],GS$2,0)/GS$1,"")</f>
        <v/>
      </c>
      <c r="GT19" s="67" t="str">
        <f>IFERROR(VLOOKUP($B19,RD[#All],GT$2,0)/GT$1,"")</f>
        <v/>
      </c>
      <c r="GU19" s="67">
        <f>IFERROR(VLOOKUP($B19,RD[#All],GU$2,0)/GU$1,"")</f>
        <v>3.6851363236587509</v>
      </c>
      <c r="GV19" s="67">
        <f>IFERROR(VLOOKUP($B19,RD[#All],GV$2,0)/GV$1,"")</f>
        <v>3.4147622800105069</v>
      </c>
      <c r="GW19" s="67">
        <f>IFERROR(VLOOKUP($B19,RD[#All],GW$2,0)/GW$1,"")</f>
        <v>3.4700665188470063</v>
      </c>
      <c r="GX19" s="67" t="str">
        <f>IFERROR(VLOOKUP($B19,RD[#All],GX$2,0)/GX$1,"")</f>
        <v/>
      </c>
      <c r="GY19" s="67">
        <f>IFERROR(VLOOKUP($B19,RD[#All],GY$2,0)/GY$1,"")</f>
        <v>3.5338345864661651</v>
      </c>
      <c r="GZ19" s="67">
        <f>IFERROR(VLOOKUP($B19,RD[#All],GZ$2,0)/GZ$1,"")</f>
        <v>3.4550561797752808</v>
      </c>
      <c r="HA19" s="67">
        <f>IFERROR(VLOOKUP($B19,RD[#All],HA$2,0)/HA$1,"")</f>
        <v>3.4606741573033708</v>
      </c>
      <c r="HB19" s="67">
        <f>IFERROR(VLOOKUP($B19,RD[#All],HB$2,0)/HB$1,"")</f>
        <v>3.4340823970037451</v>
      </c>
      <c r="HC19" s="67">
        <f>IFERROR(VLOOKUP($B19,RD[#All],HC$2,0)/HC$1,"")</f>
        <v>3.4535580524344569</v>
      </c>
      <c r="HD19" s="67">
        <f>IFERROR(VLOOKUP($B19,RD[#All],HD$2,0)/HD$1,"")</f>
        <v>3.5344569288389516</v>
      </c>
      <c r="HE19" s="67">
        <f>IFERROR(VLOOKUP($B19,RD[#All],HE$2,0)/HE$1,"")</f>
        <v>3.4767790262172285</v>
      </c>
      <c r="HF19" s="67">
        <f>IFERROR(VLOOKUP($B19,RD[#All],HF$2,0)/HF$1,"")</f>
        <v>3.5168539325842696</v>
      </c>
      <c r="HG19" s="67">
        <f>IFERROR(VLOOKUP($B19,RD[#All],HG$2,0)/HG$1,"")</f>
        <v>3.5355805243445695</v>
      </c>
      <c r="HH19" s="67">
        <f>IFERROR(VLOOKUP($B19,RD[#All],HH$2,0)/HH$1,"")</f>
        <v>3.4569288389513106</v>
      </c>
      <c r="HI19" s="67">
        <f>IFERROR(VLOOKUP($B19,RD[#All],HI$2,0)/HI$1,"")</f>
        <v>3.5123595505617975</v>
      </c>
      <c r="HJ19" s="67">
        <f>IFERROR(VLOOKUP($B19,RD[#All],HJ$2,0)/HJ$1,"")</f>
        <v>3.5243445692883895</v>
      </c>
      <c r="HK19" s="67">
        <f>IFERROR(VLOOKUP($B19,RD[#All],HK$2,0)/HK$1,"")</f>
        <v>3.4590095713691218</v>
      </c>
      <c r="HL19" s="67">
        <f>IFERROR(VLOOKUP($B19,RD[#All],HL$2,0)/HL$1,"")</f>
        <v>3.6587598834789845</v>
      </c>
      <c r="HM19" s="67">
        <f>IFERROR(VLOOKUP($B19,RD[#All],HM$2,0)/HM$1,"")</f>
        <v>3.7572772055530672</v>
      </c>
      <c r="HN19" s="67">
        <f>IFERROR(VLOOKUP($B19,RD[#All],HN$2,0)/HN$1,"")</f>
        <v>3.7707120465741153</v>
      </c>
      <c r="HO19" s="67">
        <f>IFERROR(VLOOKUP($B19,RD[#All],HO$2,0)/HO$1,"")</f>
        <v>3.746081504702194</v>
      </c>
      <c r="HP19" s="67">
        <f>IFERROR(VLOOKUP($B19,RD[#All],HP$2,0)/HP$1,"")</f>
        <v>3.7366771159874608</v>
      </c>
      <c r="HQ19" s="67">
        <f>IFERROR(VLOOKUP($B19,RD[#All],HQ$2,0)/HQ$1,"")</f>
        <v>3.4391534391534391</v>
      </c>
      <c r="HR19" s="67">
        <f>IFERROR(VLOOKUP($B19,RD[#All],HR$2,0)/HR$1,"")</f>
        <v>3.4979149291075893</v>
      </c>
      <c r="HS19" s="67">
        <f>IFERROR(VLOOKUP($B19,RD[#All],HS$2,0)/HS$1,"")</f>
        <v>3.6163595505617976</v>
      </c>
      <c r="HT19" s="67">
        <f>IFERROR(VLOOKUP($B19,RD[#All],HT$2,0)/HT$1,"")</f>
        <v>3.4989596337910944</v>
      </c>
      <c r="HU19" s="67">
        <f>IFERROR(VLOOKUP($B19,RD[#All],HU$2,0)/HU$1,"")</f>
        <v>3.5633535004321524</v>
      </c>
      <c r="HV19" s="67">
        <f>IFERROR(VLOOKUP($B19,RD[#All],HV$2,0)/HV$1,"")</f>
        <v>3.5108038029386344</v>
      </c>
      <c r="HW19" s="67">
        <f>IFERROR(VLOOKUP($B19,RD[#All],HW$2,0)/HW$1,"")</f>
        <v>3.559550561797753</v>
      </c>
      <c r="HX19" s="67">
        <f>IFERROR(VLOOKUP($B19,RD[#All],HX$2,0)/HX$1,"")</f>
        <v>3.5298184961106309</v>
      </c>
      <c r="HY19" s="67">
        <f>IFERROR(VLOOKUP($B19,RD[#All],HY$2,0)/HY$1,"")</f>
        <v>3.5861839367457344</v>
      </c>
      <c r="HZ19" s="67">
        <f>IFERROR(VLOOKUP($B19,RD[#All],HZ$2,0)/HZ$1,"")</f>
        <v>3.5389096962130671</v>
      </c>
      <c r="IA19" s="67">
        <f>IFERROR(VLOOKUP($B19,RD[#All],IA$2,0)/IA$1,"")</f>
        <v>3.5003885003885009</v>
      </c>
      <c r="IB19" s="67">
        <f>IFERROR(VLOOKUP($B19,RD[#All],IB$2,0)/IB$1,"")</f>
        <v>3.4401154401154401</v>
      </c>
      <c r="IC19" s="67">
        <f>IFERROR(VLOOKUP($B19,RD[#All],IC$2,0)/IC$1,"")</f>
        <v>3.5392385392385397</v>
      </c>
      <c r="ID19" s="67">
        <f>IFERROR(VLOOKUP($B19,RD[#All],ID$2,0)/ID$1,"")</f>
        <v>3.4530490086045642</v>
      </c>
      <c r="IE19" s="67">
        <f>IFERROR(VLOOKUP($B19,RD[#All],IE$2,0)/IE$1,"")</f>
        <v>3.4222222222222221</v>
      </c>
      <c r="IF19" s="67" t="str">
        <f>IFERROR(VLOOKUP($B19,RD[#All],IF$2,0)/IF$1,"")</f>
        <v/>
      </c>
      <c r="IG19" s="67">
        <f>IFERROR(VLOOKUP($B19,RD[#All],IG$2,0)/IG$1,"")</f>
        <v>3.539484857061987</v>
      </c>
      <c r="IH19" s="67">
        <f>IFERROR(VLOOKUP($B19,RD[#All],IH$2,0)/IH$1,"")</f>
        <v>3.5144548937652385</v>
      </c>
      <c r="II19" s="67">
        <f>IFERROR(VLOOKUP($B19,RD[#All],II$2,0)/II$1,"")</f>
        <v>3.4925373134328357</v>
      </c>
      <c r="IJ19" s="67">
        <f>IFERROR(VLOOKUP($B19,RD[#All],IJ$2,0)/IJ$1,"")</f>
        <v>3.4530490086045642</v>
      </c>
      <c r="IK19" s="67">
        <f>IFERROR(VLOOKUP($B19,RD[#All],IK$2,0)/IK$1,"")</f>
        <v>3.410644910644911</v>
      </c>
      <c r="IL19" s="67" t="str">
        <f>IFERROR(VLOOKUP($B19,RD[#All],IL$2,0)/IL$1,"")</f>
        <v/>
      </c>
      <c r="IM19" s="67" t="str">
        <f>IFERROR(VLOOKUP($B19,RD[#All],IM$2,0)/IM$1,"")</f>
        <v/>
      </c>
      <c r="IN19" s="67">
        <f>IFERROR(VLOOKUP($B19,RD[#All],IN$2,0)/IN$1,"")</f>
        <v>3.6071055381400208</v>
      </c>
      <c r="IO19" s="67">
        <f>IFERROR(VLOOKUP($B19,RD[#All],IO$2,0)/IO$1,"")</f>
        <v>3.6481191222570533</v>
      </c>
      <c r="IP19" s="67">
        <f>IFERROR(VLOOKUP($B19,RD[#All],IP$2,0)/IP$1,"")</f>
        <v>4.1060178144688244</v>
      </c>
      <c r="IQ19" s="67">
        <f>IFERROR(VLOOKUP($B19,RD[#All],IQ$2,0)/IQ$1,"")</f>
        <v>3.5003885003885009</v>
      </c>
      <c r="IR19" s="67">
        <f>IFERROR(VLOOKUP($B19,RD[#All],IR$2,0)/IR$1,"")</f>
        <v>3.4452736318407964</v>
      </c>
      <c r="IS19" s="86">
        <f>IFERROR(AVERAGEIF(Inv_SY_B[[#This Row],[BLK1_INV1]:[BLK8_INV27]],"&gt;"&amp;0.1,Inv_SY_B[[#This Row],[BLK1_INV1]:[BLK8_INV27]]),"")</f>
        <v>3.5068642990007093</v>
      </c>
    </row>
    <row r="20" spans="2:253" x14ac:dyDescent="0.25">
      <c r="B20" s="85">
        <f t="shared" si="0"/>
        <v>45845</v>
      </c>
      <c r="C20" s="67">
        <f>IFERROR(VLOOKUP($B20,RD[#All],C$2,0)/C$1,"")</f>
        <v>3.564390665514261</v>
      </c>
      <c r="D20" s="67">
        <f>IFERROR(VLOOKUP($B20,RD[#All],D$2,0)/D$1,"")</f>
        <v>3.533275713050994</v>
      </c>
      <c r="E20" s="67">
        <f>IFERROR(VLOOKUP($B20,RD[#All],E$2,0)/E$1,"")</f>
        <v>3.5692883895131087</v>
      </c>
      <c r="F20" s="67">
        <f>IFERROR(VLOOKUP($B20,RD[#All],F$2,0)/F$1,"")</f>
        <v>3.5543071161048689</v>
      </c>
      <c r="G20" s="67">
        <f>IFERROR(VLOOKUP($B20,RD[#All],G$2,0)/G$1,"")</f>
        <v>3.5747623163353501</v>
      </c>
      <c r="H20" s="67">
        <f>IFERROR(VLOOKUP($B20,RD[#All],H$2,0)/H$1,"")</f>
        <v>3.5168539325842696</v>
      </c>
      <c r="I20" s="67">
        <f>IFERROR(VLOOKUP($B20,RD[#All],I$2,0)/I$1,"")</f>
        <v>3.5355805243445695</v>
      </c>
      <c r="J20" s="67">
        <f>IFERROR(VLOOKUP($B20,RD[#All],J$2,0)/J$1,"")</f>
        <v>3.5468164794007491</v>
      </c>
      <c r="K20" s="67">
        <f>IFERROR(VLOOKUP($B20,RD[#All],K$2,0)/K$1,"")</f>
        <v>3.559550561797753</v>
      </c>
      <c r="L20" s="67">
        <f>IFERROR(VLOOKUP($B20,RD[#All],L$2,0)/L$1,"")</f>
        <v>3.559550561797753</v>
      </c>
      <c r="M20" s="67">
        <f>IFERROR(VLOOKUP($B20,RD[#All],M$2,0)/M$1,"")</f>
        <v>3.5842696629213484</v>
      </c>
      <c r="N20" s="67">
        <f>IFERROR(VLOOKUP($B20,RD[#All],N$2,0)/N$1,"")</f>
        <v>3.5992509363295881</v>
      </c>
      <c r="O20" s="67">
        <f>IFERROR(VLOOKUP($B20,RD[#All],O$2,0)/O$1,"")</f>
        <v>3.5131086142322099</v>
      </c>
      <c r="P20" s="67">
        <f>IFERROR(VLOOKUP($B20,RD[#All],P$2,0)/P$1,"")</f>
        <v>3.6241062308478038</v>
      </c>
      <c r="Q20" s="67">
        <f>IFERROR(VLOOKUP($B20,RD[#All],Q$2,0)/Q$1,"")</f>
        <v>3.5131086142322099</v>
      </c>
      <c r="R20" s="67">
        <f>IFERROR(VLOOKUP($B20,RD[#All],R$2,0)/R$1,"")</f>
        <v>3.5243445692883895</v>
      </c>
      <c r="S20" s="67">
        <f>IFERROR(VLOOKUP($B20,RD[#All],S$2,0)/S$1,"")</f>
        <v>3.5131086142322099</v>
      </c>
      <c r="T20" s="67">
        <f>IFERROR(VLOOKUP($B20,RD[#All],T$2,0)/T$1,"")</f>
        <v>3.5093632958801497</v>
      </c>
      <c r="U20" s="67">
        <f>IFERROR(VLOOKUP($B20,RD[#All],U$2,0)/U$1,"")</f>
        <v>3.536732929991357</v>
      </c>
      <c r="V20" s="67">
        <f>IFERROR(VLOOKUP($B20,RD[#All],V$2,0)/V$1,"")</f>
        <v>3.5298184961106309</v>
      </c>
      <c r="W20" s="67">
        <f>IFERROR(VLOOKUP($B20,RD[#All],W$2,0)/W$1,"")</f>
        <v>3.5243445692883895</v>
      </c>
      <c r="X20" s="67">
        <f>IFERROR(VLOOKUP($B20,RD[#All],X$2,0)/X$1,"")</f>
        <v>3.5355805243445695</v>
      </c>
      <c r="Y20" s="67">
        <f>IFERROR(VLOOKUP($B20,RD[#All],Y$2,0)/Y$1,"")</f>
        <v>3.4779602420051856</v>
      </c>
      <c r="Z20" s="67">
        <f>IFERROR(VLOOKUP($B20,RD[#All],Z$2,0)/Z$1,"")</f>
        <v>3.5422388680815646</v>
      </c>
      <c r="AA20" s="67">
        <f>IFERROR(VLOOKUP($B20,RD[#All],AA$2,0)/AA$1,"")</f>
        <v>3.5401901469317201</v>
      </c>
      <c r="AB20" s="67">
        <f>IFERROR(VLOOKUP($B20,RD[#All],AB$2,0)/AB$1,"")</f>
        <v>3.536732929991357</v>
      </c>
      <c r="AC20" s="67">
        <f>IFERROR(VLOOKUP($B20,RD[#All],AC$2,0)/AC$1,"")</f>
        <v>3.4952463267070009</v>
      </c>
      <c r="AD20" s="67">
        <f>IFERROR(VLOOKUP($B20,RD[#All],AD$2,0)/AD$1,"")</f>
        <v>3.5089471493965876</v>
      </c>
      <c r="AE20" s="67">
        <f>IFERROR(VLOOKUP($B20,RD[#All],AE$2,0)/AE$1,"")</f>
        <v>3.5156054931335832</v>
      </c>
      <c r="AF20" s="67">
        <f>IFERROR(VLOOKUP($B20,RD[#All],AF$2,0)/AF$1,"")</f>
        <v>3.502288805659592</v>
      </c>
      <c r="AG20" s="67">
        <f>IFERROR(VLOOKUP($B20,RD[#All],AG$2,0)/AG$1,"")</f>
        <v>3.4889721181856013</v>
      </c>
      <c r="AH20" s="67">
        <f>IFERROR(VLOOKUP($B20,RD[#All],AH$2,0)/AH$1,"")</f>
        <v>3.5255930087390763</v>
      </c>
      <c r="AI20" s="67">
        <f>IFERROR(VLOOKUP($B20,RD[#All],AI$2,0)/AI$1,"")</f>
        <v>3.5078616352201255</v>
      </c>
      <c r="AJ20" s="67">
        <f>IFERROR(VLOOKUP($B20,RD[#All],AJ$2,0)/AJ$1,"")</f>
        <v>3.5898968764011356</v>
      </c>
      <c r="AK20" s="67">
        <f>IFERROR(VLOOKUP($B20,RD[#All],AK$2,0)/AK$1,"")</f>
        <v>3.4782771535580528</v>
      </c>
      <c r="AL20" s="67">
        <f>IFERROR(VLOOKUP($B20,RD[#All],AL$2,0)/AL$1,"")</f>
        <v>3.4827701572432255</v>
      </c>
      <c r="AM20" s="67">
        <f>IFERROR(VLOOKUP($B20,RD[#All],AM$2,0)/AM$1,"")</f>
        <v>3.5602996254681649</v>
      </c>
      <c r="AN20" s="67">
        <f>IFERROR(VLOOKUP($B20,RD[#All],AN$2,0)/AN$1,"")</f>
        <v>3.5243445692883895</v>
      </c>
      <c r="AO20" s="67">
        <f>IFERROR(VLOOKUP($B20,RD[#All],AO$2,0)/AO$1,"")</f>
        <v>3.5767790262172285</v>
      </c>
      <c r="AP20" s="67">
        <f>IFERROR(VLOOKUP($B20,RD[#All],AP$2,0)/AP$1,"")</f>
        <v>3.5161048689138577</v>
      </c>
      <c r="AQ20" s="67">
        <f>IFERROR(VLOOKUP($B20,RD[#All],AQ$2,0)/AQ$1,"")</f>
        <v>3.5243445692883895</v>
      </c>
      <c r="AR20" s="67">
        <f>IFERROR(VLOOKUP($B20,RD[#All],AR$2,0)/AR$1,"")</f>
        <v>3.5730337078651684</v>
      </c>
      <c r="AS20" s="67">
        <f>IFERROR(VLOOKUP($B20,RD[#All],AS$2,0)/AS$1,"")</f>
        <v>3.5617977528089888</v>
      </c>
      <c r="AT20" s="67">
        <f>IFERROR(VLOOKUP($B20,RD[#All],AT$2,0)/AT$1,"")</f>
        <v>3.5168539325842696</v>
      </c>
      <c r="AU20" s="67">
        <f>IFERROR(VLOOKUP($B20,RD[#All],AU$2,0)/AU$1,"")</f>
        <v>3.5430711610486894</v>
      </c>
      <c r="AV20" s="67">
        <f>IFERROR(VLOOKUP($B20,RD[#All],AV$2,0)/AV$1,"")</f>
        <v>3.5543071161048689</v>
      </c>
      <c r="AW20" s="67">
        <f>IFERROR(VLOOKUP($B20,RD[#All],AW$2,0)/AW$1,"")</f>
        <v>3.4921348314606742</v>
      </c>
      <c r="AX20" s="67">
        <f>IFERROR(VLOOKUP($B20,RD[#All],AX$2,0)/AX$1,"")</f>
        <v>3.4951310861423224</v>
      </c>
      <c r="AY20" s="67">
        <f>IFERROR(VLOOKUP($B20,RD[#All],AY$2,0)/AY$1,"")</f>
        <v>3.512808988764045</v>
      </c>
      <c r="AZ20" s="67">
        <f>IFERROR(VLOOKUP($B20,RD[#All],AZ$2,0)/AZ$1,"")</f>
        <v>3.4912359550561796</v>
      </c>
      <c r="BA20" s="67">
        <f>IFERROR(VLOOKUP($B20,RD[#All],BA$2,0)/BA$1,"")</f>
        <v>3.5505617977528088</v>
      </c>
      <c r="BB20" s="67">
        <f>IFERROR(VLOOKUP($B20,RD[#All],BB$2,0)/BB$1,"")</f>
        <v>3.5232209737827715</v>
      </c>
      <c r="BC20" s="67">
        <f>IFERROR(VLOOKUP($B20,RD[#All],BC$2,0)/BC$1,"")</f>
        <v>3.598834789846026</v>
      </c>
      <c r="BD20" s="67">
        <f>IFERROR(VLOOKUP($B20,RD[#All],BD$2,0)/BD$1,"")</f>
        <v>3.5052850603412402</v>
      </c>
      <c r="BE20" s="67">
        <f>IFERROR(VLOOKUP($B20,RD[#All],BE$2,0)/BE$1,"")</f>
        <v>3.5298184961106309</v>
      </c>
      <c r="BF20" s="67">
        <f>IFERROR(VLOOKUP($B20,RD[#All],BF$2,0)/BF$1,"")</f>
        <v>3.598834789846026</v>
      </c>
      <c r="BG20" s="67">
        <f>IFERROR(VLOOKUP($B20,RD[#All],BG$2,0)/BG$1,"")</f>
        <v>3.5622138992925509</v>
      </c>
      <c r="BH20" s="67">
        <f>IFERROR(VLOOKUP($B20,RD[#All],BH$2,0)/BH$1,"")</f>
        <v>3.5617977528089888</v>
      </c>
      <c r="BI20" s="67">
        <f>IFERROR(VLOOKUP($B20,RD[#All],BI$2,0)/BI$1,"")</f>
        <v>3.5122763212650852</v>
      </c>
      <c r="BJ20" s="67">
        <f>IFERROR(VLOOKUP($B20,RD[#All],BJ$2,0)/BJ$1,"")</f>
        <v>3.5455680399500622</v>
      </c>
      <c r="BK20" s="67">
        <f>IFERROR(VLOOKUP($B20,RD[#All],BK$2,0)/BK$1,"")</f>
        <v>3.5299625468164795</v>
      </c>
      <c r="BL20" s="67">
        <f>IFERROR(VLOOKUP($B20,RD[#All],BL$2,0)/BL$1,"")</f>
        <v>3.5496821679491473</v>
      </c>
      <c r="BM20" s="67">
        <f>IFERROR(VLOOKUP($B20,RD[#All],BM$2,0)/BM$1,"")</f>
        <v>3.5018726591760299</v>
      </c>
      <c r="BN20" s="67">
        <f>IFERROR(VLOOKUP($B20,RD[#All],BN$2,0)/BN$1,"")</f>
        <v>3.6238244514106581</v>
      </c>
      <c r="BO20" s="67">
        <f>IFERROR(VLOOKUP($B20,RD[#All],BO$2,0)/BO$1,"")</f>
        <v>3.6286949006050127</v>
      </c>
      <c r="BP20" s="67">
        <f>IFERROR(VLOOKUP($B20,RD[#All],BP$2,0)/BP$1,"")</f>
        <v>3.6076058772687984</v>
      </c>
      <c r="BQ20" s="67">
        <f>IFERROR(VLOOKUP($B20,RD[#All],BQ$2,0)/BQ$1,"")</f>
        <v>3.6532411408815904</v>
      </c>
      <c r="BR20" s="67">
        <f>IFERROR(VLOOKUP($B20,RD[#All],BR$2,0)/BR$1,"")</f>
        <v>3.5768366464995673</v>
      </c>
      <c r="BS20" s="67">
        <f>IFERROR(VLOOKUP($B20,RD[#All],BS$2,0)/BS$1,"")</f>
        <v>3.5902621722846444</v>
      </c>
      <c r="BT20" s="67">
        <f>IFERROR(VLOOKUP($B20,RD[#All],BT$2,0)/BT$1,"")</f>
        <v>3.583520599250936</v>
      </c>
      <c r="BU20" s="67">
        <f>IFERROR(VLOOKUP($B20,RD[#All],BU$2,0)/BU$1,"")</f>
        <v>3.6176029962546816</v>
      </c>
      <c r="BV20" s="67">
        <f>IFERROR(VLOOKUP($B20,RD[#All],BV$2,0)/BV$1,"")</f>
        <v>3.601123595505618</v>
      </c>
      <c r="BW20" s="67">
        <f>IFERROR(VLOOKUP($B20,RD[#All],BW$2,0)/BW$1,"")</f>
        <v>3.6438202247191009</v>
      </c>
      <c r="BX20" s="67">
        <f>IFERROR(VLOOKUP($B20,RD[#All],BX$2,0)/BX$1,"")</f>
        <v>3.6044943820224717</v>
      </c>
      <c r="BY20" s="67">
        <f>IFERROR(VLOOKUP($B20,RD[#All],BY$2,0)/BY$1,"")</f>
        <v>3.5778610070744903</v>
      </c>
      <c r="BZ20" s="67">
        <f>IFERROR(VLOOKUP($B20,RD[#All],BZ$2,0)/BZ$1,"")</f>
        <v>3.5086142322097382</v>
      </c>
      <c r="CA20" s="67">
        <f>IFERROR(VLOOKUP($B20,RD[#All],CA$2,0)/CA$1,"")</f>
        <v>3.6108198085726171</v>
      </c>
      <c r="CB20" s="67">
        <f>IFERROR(VLOOKUP($B20,RD[#All],CB$2,0)/CB$1,"")</f>
        <v>3.5558052434456928</v>
      </c>
      <c r="CC20" s="67">
        <f>IFERROR(VLOOKUP($B20,RD[#All],CC$2,0)/CC$1,"")</f>
        <v>3.493632958801498</v>
      </c>
      <c r="CD20" s="67">
        <f>IFERROR(VLOOKUP($B20,RD[#All],CD$2,0)/CD$1,"")</f>
        <v>3.6179775280898876</v>
      </c>
      <c r="CE20" s="67">
        <f>IFERROR(VLOOKUP($B20,RD[#All],CE$2,0)/CE$1,"")</f>
        <v>3.50561797752809</v>
      </c>
      <c r="CF20" s="67">
        <f>IFERROR(VLOOKUP($B20,RD[#All],CF$2,0)/CF$1,"")</f>
        <v>3.6250936329588015</v>
      </c>
      <c r="CG20" s="67">
        <f>IFERROR(VLOOKUP($B20,RD[#All],CG$2,0)/CG$1,"")</f>
        <v>3.5071161048689139</v>
      </c>
      <c r="CH20" s="67">
        <f>IFERROR(VLOOKUP($B20,RD[#All],CH$2,0)/CH$1,"")</f>
        <v>3.5355805243445695</v>
      </c>
      <c r="CI20" s="67">
        <f>IFERROR(VLOOKUP($B20,RD[#All],CI$2,0)/CI$1,"")</f>
        <v>3.5543071161048689</v>
      </c>
      <c r="CJ20" s="67">
        <f>IFERROR(VLOOKUP($B20,RD[#All],CJ$2,0)/CJ$1,"")</f>
        <v>3.5805243445692883</v>
      </c>
      <c r="CK20" s="67">
        <f>IFERROR(VLOOKUP($B20,RD[#All],CK$2,0)/CK$1,"")</f>
        <v>3.558801498127341</v>
      </c>
      <c r="CL20" s="67">
        <f>IFERROR(VLOOKUP($B20,RD[#All],CL$2,0)/CL$1,"")</f>
        <v>3.5752808988764047</v>
      </c>
      <c r="CM20" s="67">
        <f>IFERROR(VLOOKUP($B20,RD[#All],CM$2,0)/CM$1,"")</f>
        <v>3.5794007490636708</v>
      </c>
      <c r="CN20" s="67">
        <f>IFERROR(VLOOKUP($B20,RD[#All],CN$2,0)/CN$1,"")</f>
        <v>3.5651685393258425</v>
      </c>
      <c r="CO20" s="67">
        <f>IFERROR(VLOOKUP($B20,RD[#All],CO$2,0)/CO$1,"")</f>
        <v>3.5843595505617976</v>
      </c>
      <c r="CP20" s="67">
        <f>IFERROR(VLOOKUP($B20,RD[#All],CP$2,0)/CP$1,"")</f>
        <v>3.6141745894554886</v>
      </c>
      <c r="CQ20" s="67">
        <f>IFERROR(VLOOKUP($B20,RD[#All],CQ$2,0)/CQ$1,"")</f>
        <v>3.5617977528089888</v>
      </c>
      <c r="CR20" s="67">
        <f>IFERROR(VLOOKUP($B20,RD[#All],CR$2,0)/CR$1,"")</f>
        <v>3.5730337078651684</v>
      </c>
      <c r="CS20" s="67">
        <f>IFERROR(VLOOKUP($B20,RD[#All],CS$2,0)/CS$1,"")</f>
        <v>3.5961714523512276</v>
      </c>
      <c r="CT20" s="67">
        <f>IFERROR(VLOOKUP($B20,RD[#All],CT$2,0)/CT$1,"")</f>
        <v>3.5621722846441948</v>
      </c>
      <c r="CU20" s="67">
        <f>IFERROR(VLOOKUP($B20,RD[#All],CU$2,0)/CU$1,"")</f>
        <v>3.558801498127341</v>
      </c>
      <c r="CV20" s="67">
        <f>IFERROR(VLOOKUP($B20,RD[#All],CV$2,0)/CV$1,"")</f>
        <v>3.6419475655430711</v>
      </c>
      <c r="CW20" s="67">
        <f>IFERROR(VLOOKUP($B20,RD[#All],CW$2,0)/CW$1,"")</f>
        <v>3.5936329588014981</v>
      </c>
      <c r="CX20" s="67">
        <f>IFERROR(VLOOKUP($B20,RD[#All],CX$2,0)/CX$1,"")</f>
        <v>3.60749063670412</v>
      </c>
      <c r="CY20" s="67">
        <f>IFERROR(VLOOKUP($B20,RD[#All],CY$2,0)/CY$1,"")</f>
        <v>3.5692883895131087</v>
      </c>
      <c r="CZ20" s="67">
        <f>IFERROR(VLOOKUP($B20,RD[#All],CZ$2,0)/CZ$1,"")</f>
        <v>3.5981273408239702</v>
      </c>
      <c r="DA20" s="67">
        <f>IFERROR(VLOOKUP($B20,RD[#All],DA$2,0)/DA$1,"")</f>
        <v>3.5617977528089888</v>
      </c>
      <c r="DB20" s="67">
        <f>IFERROR(VLOOKUP($B20,RD[#All],DB$2,0)/DB$1,"")</f>
        <v>3.5887640449438205</v>
      </c>
      <c r="DC20" s="67">
        <f>IFERROR(VLOOKUP($B20,RD[#All],DC$2,0)/DC$1,"")</f>
        <v>3.5558884727424052</v>
      </c>
      <c r="DD20" s="67">
        <f>IFERROR(VLOOKUP($B20,RD[#All],DD$2,0)/DD$1,"")</f>
        <v>3.5805243445692883</v>
      </c>
      <c r="DE20" s="67">
        <f>IFERROR(VLOOKUP($B20,RD[#All],DE$2,0)/DE$1,"")</f>
        <v>3.628797336662505</v>
      </c>
      <c r="DF20" s="67">
        <f>IFERROR(VLOOKUP($B20,RD[#All],DF$2,0)/DF$1,"")</f>
        <v>3.4928069588491137</v>
      </c>
      <c r="DG20" s="67">
        <f>IFERROR(VLOOKUP($B20,RD[#All],DG$2,0)/DG$1,"")</f>
        <v>3.5411985018726591</v>
      </c>
      <c r="DH20" s="67">
        <f>IFERROR(VLOOKUP($B20,RD[#All],DH$2,0)/DH$1,"")</f>
        <v>3.5768622555139413</v>
      </c>
      <c r="DI20" s="67">
        <f>IFERROR(VLOOKUP($B20,RD[#All],DI$2,0)/DI$1,"")</f>
        <v>3.5398444252376837</v>
      </c>
      <c r="DJ20" s="67">
        <f>IFERROR(VLOOKUP($B20,RD[#All],DJ$2,0)/DJ$1,"")</f>
        <v>3.6038029386343995</v>
      </c>
      <c r="DK20" s="67">
        <f>IFERROR(VLOOKUP($B20,RD[#All],DK$2,0)/DK$1,"")</f>
        <v>3.648439450686642</v>
      </c>
      <c r="DL20" s="67">
        <f>IFERROR(VLOOKUP($B20,RD[#All],DL$2,0)/DL$1,"")</f>
        <v>3.6158135663753637</v>
      </c>
      <c r="DM20" s="67">
        <f>IFERROR(VLOOKUP($B20,RD[#All],DM$2,0)/DM$1,"")</f>
        <v>3.5996254681647941</v>
      </c>
      <c r="DN20" s="67">
        <f>IFERROR(VLOOKUP($B20,RD[#All],DN$2,0)/DN$1,"")</f>
        <v>3.5857677902621723</v>
      </c>
      <c r="DO20" s="67">
        <f>IFERROR(VLOOKUP($B20,RD[#All],DO$2,0)/DO$1,"")</f>
        <v>3.502843760455002</v>
      </c>
      <c r="DP20" s="67">
        <f>IFERROR(VLOOKUP($B20,RD[#All],DP$2,0)/DP$1,"")</f>
        <v>3.5322513524760715</v>
      </c>
      <c r="DQ20" s="67">
        <f>IFERROR(VLOOKUP($B20,RD[#All],DQ$2,0)/DQ$1,"")</f>
        <v>3.5898460258010818</v>
      </c>
      <c r="DR20" s="67">
        <f>IFERROR(VLOOKUP($B20,RD[#All],DR$2,0)/DR$1,"")</f>
        <v>3.547191011235955</v>
      </c>
      <c r="DS20" s="67">
        <f>IFERROR(VLOOKUP($B20,RD[#All],DS$2,0)/DS$1,"")</f>
        <v>3.536704119850187</v>
      </c>
      <c r="DT20" s="67">
        <f>IFERROR(VLOOKUP($B20,RD[#All],DT$2,0)/DT$1,"")</f>
        <v>3.50561797752809</v>
      </c>
      <c r="DU20" s="67">
        <f>IFERROR(VLOOKUP($B20,RD[#All],DU$2,0)/DU$1,"")</f>
        <v>3.5781939242613396</v>
      </c>
      <c r="DV20" s="67">
        <f>IFERROR(VLOOKUP($B20,RD[#All],DV$2,0)/DV$1,"")</f>
        <v>3.6385767790262173</v>
      </c>
      <c r="DW20" s="67">
        <f>IFERROR(VLOOKUP($B20,RD[#All],DW$2,0)/DW$1,"")</f>
        <v>3.4835205992509364</v>
      </c>
      <c r="DX20" s="67">
        <f>IFERROR(VLOOKUP($B20,RD[#All],DX$2,0)/DX$1,"")</f>
        <v>3.6517686225551396</v>
      </c>
      <c r="DY20" s="67">
        <f>IFERROR(VLOOKUP($B20,RD[#All],DY$2,0)/DY$1,"")</f>
        <v>3.5767790262172285</v>
      </c>
      <c r="DZ20" s="67">
        <f>IFERROR(VLOOKUP($B20,RD[#All],DZ$2,0)/DZ$1,"")</f>
        <v>3.5168539325842696</v>
      </c>
      <c r="EA20" s="67">
        <f>IFERROR(VLOOKUP($B20,RD[#All],EA$2,0)/EA$1,"")</f>
        <v>3.5122763212650852</v>
      </c>
      <c r="EB20" s="67">
        <f>IFERROR(VLOOKUP($B20,RD[#All],EB$2,0)/EB$1,"")</f>
        <v>3.4989596337910944</v>
      </c>
      <c r="EC20" s="67">
        <f>IFERROR(VLOOKUP($B20,RD[#All],EC$2,0)/EC$1,"")</f>
        <v>3.4987035436473639</v>
      </c>
      <c r="ED20" s="67">
        <f>IFERROR(VLOOKUP($B20,RD[#All],ED$2,0)/ED$1,"")</f>
        <v>3.5450302506482285</v>
      </c>
      <c r="EE20" s="67">
        <f>IFERROR(VLOOKUP($B20,RD[#All],EE$2,0)/EE$1,"")</f>
        <v>3.5363872082973207</v>
      </c>
      <c r="EF20" s="67">
        <f>IFERROR(VLOOKUP($B20,RD[#All],EF$2,0)/EF$1,"")</f>
        <v>3.6183861082737487</v>
      </c>
      <c r="EG20" s="67">
        <f>IFERROR(VLOOKUP($B20,RD[#All],EG$2,0)/EG$1,"")</f>
        <v>3.5664335664335662</v>
      </c>
      <c r="EH20" s="67">
        <f>IFERROR(VLOOKUP($B20,RD[#All],EH$2,0)/EH$1,"")</f>
        <v>3.5314685314685317</v>
      </c>
      <c r="EI20" s="67">
        <f>IFERROR(VLOOKUP($B20,RD[#All],EI$2,0)/EI$1,"")</f>
        <v>3.5283216783216784</v>
      </c>
      <c r="EJ20" s="67">
        <f>IFERROR(VLOOKUP($B20,RD[#All],EJ$2,0)/EJ$1,"")</f>
        <v>3.645104895104895</v>
      </c>
      <c r="EK20" s="67">
        <f>IFERROR(VLOOKUP($B20,RD[#All],EK$2,0)/EK$1,"")</f>
        <v>3.6314606741573034</v>
      </c>
      <c r="EL20" s="67">
        <f>IFERROR(VLOOKUP($B20,RD[#All],EL$2,0)/EL$1,"")</f>
        <v>3.6520599250936332</v>
      </c>
      <c r="EM20" s="67">
        <f>IFERROR(VLOOKUP($B20,RD[#All],EM$2,0)/EM$1,"")</f>
        <v>3.5401901469317201</v>
      </c>
      <c r="EN20" s="67">
        <f>IFERROR(VLOOKUP($B20,RD[#All],EN$2,0)/EN$1,"")</f>
        <v>3.4952463267070009</v>
      </c>
      <c r="EO20" s="67">
        <f>IFERROR(VLOOKUP($B20,RD[#All],EO$2,0)/EO$1,"")</f>
        <v>3.5771535580524345</v>
      </c>
      <c r="EP20" s="67">
        <f>IFERROR(VLOOKUP($B20,RD[#All],EP$2,0)/EP$1,"")</f>
        <v>3.6411408815903199</v>
      </c>
      <c r="EQ20" s="67">
        <f>IFERROR(VLOOKUP($B20,RD[#All],EQ$2,0)/EQ$1,"")</f>
        <v>3.4981273408239701</v>
      </c>
      <c r="ER20" s="67">
        <f>IFERROR(VLOOKUP($B20,RD[#All],ER$2,0)/ER$1,"")</f>
        <v>3.5789109766637859</v>
      </c>
      <c r="ES20" s="67">
        <f>IFERROR(VLOOKUP($B20,RD[#All],ES$2,0)/ES$1,"")</f>
        <v>3.5745318352059923</v>
      </c>
      <c r="ET20" s="67">
        <f>IFERROR(VLOOKUP($B20,RD[#All],ET$2,0)/ET$1,"")</f>
        <v>3.6281920326864148</v>
      </c>
      <c r="EU20" s="67">
        <f>IFERROR(VLOOKUP($B20,RD[#All],EU$2,0)/EU$1,"")</f>
        <v>3.567847882454624</v>
      </c>
      <c r="EV20" s="67">
        <f>IFERROR(VLOOKUP($B20,RD[#All],EV$2,0)/EV$1,"")</f>
        <v>3.630423509075194</v>
      </c>
      <c r="EW20" s="67">
        <f>IFERROR(VLOOKUP($B20,RD[#All],EW$2,0)/EW$1,"")</f>
        <v>3.6615384615384614</v>
      </c>
      <c r="EX20" s="67">
        <f>IFERROR(VLOOKUP($B20,RD[#All],EX$2,0)/EX$1,"")</f>
        <v>3.6411985018726591</v>
      </c>
      <c r="EY20" s="67">
        <f>IFERROR(VLOOKUP($B20,RD[#All],EY$2,0)/EY$1,"")</f>
        <v>3.5259259259259257</v>
      </c>
      <c r="EZ20" s="67">
        <f>IFERROR(VLOOKUP($B20,RD[#All],EZ$2,0)/EZ$1,"")</f>
        <v>3.6438202247191009</v>
      </c>
      <c r="FA20" s="67">
        <f>IFERROR(VLOOKUP($B20,RD[#All],FA$2,0)/FA$1,"")</f>
        <v>3.5831460674157305</v>
      </c>
      <c r="FB20" s="67">
        <f>IFERROR(VLOOKUP($B20,RD[#All],FB$2,0)/FB$1,"")</f>
        <v>3.547940074906367</v>
      </c>
      <c r="FC20" s="67">
        <f>IFERROR(VLOOKUP($B20,RD[#All],FC$2,0)/FC$1,"")</f>
        <v>3.5243445692883895</v>
      </c>
      <c r="FD20" s="67">
        <f>IFERROR(VLOOKUP($B20,RD[#All],FD$2,0)/FD$1,"")</f>
        <v>3.488014981273408</v>
      </c>
      <c r="FE20" s="67">
        <f>IFERROR(VLOOKUP($B20,RD[#All],FE$2,0)/FE$1,"")</f>
        <v>3.5950757575757577</v>
      </c>
      <c r="FF20" s="67">
        <f>IFERROR(VLOOKUP($B20,RD[#All],FF$2,0)/FF$1,"")</f>
        <v>3.5363636363636366</v>
      </c>
      <c r="FG20" s="67">
        <f>IFERROR(VLOOKUP($B20,RD[#All],FG$2,0)/FG$1,"")</f>
        <v>3.5094276094276093</v>
      </c>
      <c r="FH20" s="67">
        <f>IFERROR(VLOOKUP($B20,RD[#All],FH$2,0)/FH$1,"")</f>
        <v>3.5568181818181817</v>
      </c>
      <c r="FI20" s="67">
        <f>IFERROR(VLOOKUP($B20,RD[#All],FI$2,0)/FI$1,"")</f>
        <v>3.5185185185185186</v>
      </c>
      <c r="FJ20" s="67">
        <f>IFERROR(VLOOKUP($B20,RD[#All],FJ$2,0)/FJ$1,"")</f>
        <v>3.542087542087542</v>
      </c>
      <c r="FK20" s="67">
        <f>IFERROR(VLOOKUP($B20,RD[#All],FK$2,0)/FK$1,"")</f>
        <v>3.595286195286195</v>
      </c>
      <c r="FL20" s="67">
        <f>IFERROR(VLOOKUP($B20,RD[#All],FL$2,0)/FL$1,"")</f>
        <v>3.6436363636363636</v>
      </c>
      <c r="FM20" s="67">
        <f>IFERROR(VLOOKUP($B20,RD[#All],FM$2,0)/FM$1,"")</f>
        <v>3.5719696969696968</v>
      </c>
      <c r="FN20" s="67">
        <f>IFERROR(VLOOKUP($B20,RD[#All],FN$2,0)/FN$1,"")</f>
        <v>3.5016835016835017</v>
      </c>
      <c r="FO20" s="67">
        <f>IFERROR(VLOOKUP($B20,RD[#All],FO$2,0)/FO$1,"")</f>
        <v>3.5106060606060603</v>
      </c>
      <c r="FP20" s="67">
        <f>IFERROR(VLOOKUP($B20,RD[#All],FP$2,0)/FP$1,"")</f>
        <v>3.5167272727272727</v>
      </c>
      <c r="FQ20" s="67">
        <f>IFERROR(VLOOKUP($B20,RD[#All],FQ$2,0)/FQ$1,"")</f>
        <v>3.5381818181818181</v>
      </c>
      <c r="FR20" s="67">
        <f>IFERROR(VLOOKUP($B20,RD[#All],FR$2,0)/FR$1,"")</f>
        <v>3.4858181818181819</v>
      </c>
      <c r="FS20" s="67">
        <f>IFERROR(VLOOKUP($B20,RD[#All],FS$2,0)/FS$1,"")</f>
        <v>3.6313131313131315</v>
      </c>
      <c r="FT20" s="67">
        <f>IFERROR(VLOOKUP($B20,RD[#All],FT$2,0)/FT$1,"")</f>
        <v>3.6029090909090908</v>
      </c>
      <c r="FU20" s="67">
        <f>IFERROR(VLOOKUP($B20,RD[#All],FU$2,0)/FU$1,"")</f>
        <v>3.5185185185185186</v>
      </c>
      <c r="FV20" s="67">
        <f>IFERROR(VLOOKUP($B20,RD[#All],FV$2,0)/FV$1,"")</f>
        <v>3.5378787878787881</v>
      </c>
      <c r="FW20" s="67">
        <f>IFERROR(VLOOKUP($B20,RD[#All],FW$2,0)/FW$1,"")</f>
        <v>3.5643939393939394</v>
      </c>
      <c r="FX20" s="67">
        <f>IFERROR(VLOOKUP($B20,RD[#All],FX$2,0)/FX$1,"")</f>
        <v>3.6212121212121211</v>
      </c>
      <c r="FY20" s="67">
        <f>IFERROR(VLOOKUP($B20,RD[#All],FY$2,0)/FY$1,"")</f>
        <v>3.5387205387205389</v>
      </c>
      <c r="FZ20" s="67">
        <f>IFERROR(VLOOKUP($B20,RD[#All],FZ$2,0)/FZ$1,"")</f>
        <v>3.606060606060606</v>
      </c>
      <c r="GA20" s="67">
        <f>IFERROR(VLOOKUP($B20,RD[#All],GA$2,0)/GA$1,"")</f>
        <v>3.6503496503496504</v>
      </c>
      <c r="GB20" s="67">
        <f>IFERROR(VLOOKUP($B20,RD[#All],GB$2,0)/GB$1,"")</f>
        <v>3.531986531986532</v>
      </c>
      <c r="GC20" s="67">
        <f>IFERROR(VLOOKUP($B20,RD[#All],GC$2,0)/GC$1,"")</f>
        <v>3.4882154882154883</v>
      </c>
      <c r="GD20" s="67">
        <f>IFERROR(VLOOKUP($B20,RD[#All],GD$2,0)/GD$1,"")</f>
        <v>3.6356363636363636</v>
      </c>
      <c r="GE20" s="67">
        <f>IFERROR(VLOOKUP($B20,RD[#All],GE$2,0)/GE$1,"")</f>
        <v>3.5769230769230771</v>
      </c>
      <c r="GF20" s="67">
        <f>IFERROR(VLOOKUP($B20,RD[#All],GF$2,0)/GF$1,"")</f>
        <v>3.5151515151515151</v>
      </c>
      <c r="GG20" s="67">
        <f>IFERROR(VLOOKUP($B20,RD[#All],GG$2,0)/GG$1,"")</f>
        <v>3.5032727272727273</v>
      </c>
      <c r="GH20" s="67">
        <f>IFERROR(VLOOKUP($B20,RD[#All],GH$2,0)/GH$1,"")</f>
        <v>3.5789090909090913</v>
      </c>
      <c r="GI20" s="67">
        <f>IFERROR(VLOOKUP($B20,RD[#All],GI$2,0)/GI$1,"")</f>
        <v>3.5901818181818181</v>
      </c>
      <c r="GJ20" s="67">
        <f>IFERROR(VLOOKUP($B20,RD[#All],GJ$2,0)/GJ$1,"")</f>
        <v>3.5524475524475525</v>
      </c>
      <c r="GK20" s="67">
        <f>IFERROR(VLOOKUP($B20,RD[#All],GK$2,0)/GK$1,"")</f>
        <v>3.5681818181818183</v>
      </c>
      <c r="GL20" s="67">
        <f>IFERROR(VLOOKUP($B20,RD[#All],GL$2,0)/GL$1,"")</f>
        <v>3.5303030303030303</v>
      </c>
      <c r="GM20" s="67">
        <f>IFERROR(VLOOKUP($B20,RD[#All],GM$2,0)/GM$1,"")</f>
        <v>3.5568181818181817</v>
      </c>
      <c r="GN20" s="67">
        <f>IFERROR(VLOOKUP($B20,RD[#All],GN$2,0)/GN$1,"")</f>
        <v>3.6136363636363638</v>
      </c>
      <c r="GO20" s="67">
        <f>IFERROR(VLOOKUP($B20,RD[#All],GO$2,0)/GO$1,"")</f>
        <v>3.5303030303030303</v>
      </c>
      <c r="GP20" s="67">
        <f>IFERROR(VLOOKUP($B20,RD[#All],GP$2,0)/GP$1,"")</f>
        <v>3.5454545454545454</v>
      </c>
      <c r="GQ20" s="67">
        <f>IFERROR(VLOOKUP($B20,RD[#All],GQ$2,0)/GQ$1,"")</f>
        <v>3.55</v>
      </c>
      <c r="GR20" s="67">
        <f>IFERROR(VLOOKUP($B20,RD[#All],GR$2,0)/GR$1,"")</f>
        <v>3.5378787878787881</v>
      </c>
      <c r="GS20" s="67" t="str">
        <f>IFERROR(VLOOKUP($B20,RD[#All],GS$2,0)/GS$1,"")</f>
        <v/>
      </c>
      <c r="GT20" s="67" t="str">
        <f>IFERROR(VLOOKUP($B20,RD[#All],GT$2,0)/GT$1,"")</f>
        <v/>
      </c>
      <c r="GU20" s="67">
        <f>IFERROR(VLOOKUP($B20,RD[#All],GU$2,0)/GU$1,"")</f>
        <v>3.6059806508355319</v>
      </c>
      <c r="GV20" s="67">
        <f>IFERROR(VLOOKUP($B20,RD[#All],GV$2,0)/GV$1,"")</f>
        <v>3.5723666929340689</v>
      </c>
      <c r="GW20" s="67">
        <f>IFERROR(VLOOKUP($B20,RD[#All],GW$2,0)/GW$1,"")</f>
        <v>3.5254988913525498</v>
      </c>
      <c r="GX20" s="67" t="str">
        <f>IFERROR(VLOOKUP($B20,RD[#All],GX$2,0)/GX$1,"")</f>
        <v/>
      </c>
      <c r="GY20" s="67">
        <f>IFERROR(VLOOKUP($B20,RD[#All],GY$2,0)/GY$1,"")</f>
        <v>3.5064935064935061</v>
      </c>
      <c r="GZ20" s="67">
        <f>IFERROR(VLOOKUP($B20,RD[#All],GZ$2,0)/GZ$1,"")</f>
        <v>3.5805243445692883</v>
      </c>
      <c r="HA20" s="67">
        <f>IFERROR(VLOOKUP($B20,RD[#All],HA$2,0)/HA$1,"")</f>
        <v>3.4981273408239701</v>
      </c>
      <c r="HB20" s="67">
        <f>IFERROR(VLOOKUP($B20,RD[#All],HB$2,0)/HB$1,"")</f>
        <v>3.5543071161048689</v>
      </c>
      <c r="HC20" s="67">
        <f>IFERROR(VLOOKUP($B20,RD[#All],HC$2,0)/HC$1,"")</f>
        <v>3.5018726591760299</v>
      </c>
      <c r="HD20" s="67">
        <f>IFERROR(VLOOKUP($B20,RD[#All],HD$2,0)/HD$1,"")</f>
        <v>3.511985018726592</v>
      </c>
      <c r="HE20" s="67">
        <f>IFERROR(VLOOKUP($B20,RD[#All],HE$2,0)/HE$1,"")</f>
        <v>3.49438202247191</v>
      </c>
      <c r="HF20" s="67">
        <f>IFERROR(VLOOKUP($B20,RD[#All],HF$2,0)/HF$1,"")</f>
        <v>3.61310861423221</v>
      </c>
      <c r="HG20" s="67">
        <f>IFERROR(VLOOKUP($B20,RD[#All],HG$2,0)/HG$1,"")</f>
        <v>3.50561797752809</v>
      </c>
      <c r="HH20" s="67">
        <f>IFERROR(VLOOKUP($B20,RD[#All],HH$2,0)/HH$1,"")</f>
        <v>3.5018726591760299</v>
      </c>
      <c r="HI20" s="67">
        <f>IFERROR(VLOOKUP($B20,RD[#All],HI$2,0)/HI$1,"")</f>
        <v>3.6573033707865168</v>
      </c>
      <c r="HJ20" s="67">
        <f>IFERROR(VLOOKUP($B20,RD[#All],HJ$2,0)/HJ$1,"")</f>
        <v>3.6194756554307115</v>
      </c>
      <c r="HK20" s="67">
        <f>IFERROR(VLOOKUP($B20,RD[#All],HK$2,0)/HK$1,"")</f>
        <v>3.6654182272159801</v>
      </c>
      <c r="HL20" s="67">
        <f>IFERROR(VLOOKUP($B20,RD[#All],HL$2,0)/HL$1,"")</f>
        <v>3.6990428630878065</v>
      </c>
      <c r="HM20" s="67">
        <f>IFERROR(VLOOKUP($B20,RD[#All],HM$2,0)/HM$1,"")</f>
        <v>3.8244514106583072</v>
      </c>
      <c r="HN20" s="67">
        <f>IFERROR(VLOOKUP($B20,RD[#All],HN$2,0)/HN$1,"")</f>
        <v>3.8275862068965516</v>
      </c>
      <c r="HO20" s="67">
        <f>IFERROR(VLOOKUP($B20,RD[#All],HO$2,0)/HO$1,"")</f>
        <v>3.843782654127482</v>
      </c>
      <c r="HP20" s="67">
        <f>IFERROR(VLOOKUP($B20,RD[#All],HP$2,0)/HP$1,"")</f>
        <v>3.7680250783699059</v>
      </c>
      <c r="HQ20" s="67">
        <f>IFERROR(VLOOKUP($B20,RD[#All],HQ$2,0)/HQ$1,"")</f>
        <v>3.5305435305435307</v>
      </c>
      <c r="HR20" s="67">
        <f>IFERROR(VLOOKUP($B20,RD[#All],HR$2,0)/HR$1,"")</f>
        <v>3.5471226021684736</v>
      </c>
      <c r="HS20" s="67">
        <f>IFERROR(VLOOKUP($B20,RD[#All],HS$2,0)/HS$1,"")</f>
        <v>3.6314606741573034</v>
      </c>
      <c r="HT20" s="67">
        <f>IFERROR(VLOOKUP($B20,RD[#All],HT$2,0)/HT$1,"")</f>
        <v>3.6317935913441532</v>
      </c>
      <c r="HU20" s="67">
        <f>IFERROR(VLOOKUP($B20,RD[#All],HU$2,0)/HU$1,"")</f>
        <v>3.6252376836646496</v>
      </c>
      <c r="HV20" s="67">
        <f>IFERROR(VLOOKUP($B20,RD[#All],HV$2,0)/HV$1,"")</f>
        <v>3.5408815903197928</v>
      </c>
      <c r="HW20" s="67">
        <f>IFERROR(VLOOKUP($B20,RD[#All],HW$2,0)/HW$1,"")</f>
        <v>3.7972134831460669</v>
      </c>
      <c r="HX20" s="67">
        <f>IFERROR(VLOOKUP($B20,RD[#All],HX$2,0)/HX$1,"")</f>
        <v>3.5298184961106309</v>
      </c>
      <c r="HY20" s="67">
        <f>IFERROR(VLOOKUP($B20,RD[#All],HY$2,0)/HY$1,"")</f>
        <v>3.6214731585518103</v>
      </c>
      <c r="HZ20" s="67">
        <f>IFERROR(VLOOKUP($B20,RD[#All],HZ$2,0)/HZ$1,"")</f>
        <v>3.5898460258010818</v>
      </c>
      <c r="IA20" s="67">
        <f>IFERROR(VLOOKUP($B20,RD[#All],IA$2,0)/IA$1,"")</f>
        <v>3.5431235431235435</v>
      </c>
      <c r="IB20" s="67">
        <f>IFERROR(VLOOKUP($B20,RD[#All],IB$2,0)/IB$1,"")</f>
        <v>3.5703463203463208</v>
      </c>
      <c r="IC20" s="67">
        <f>IFERROR(VLOOKUP($B20,RD[#All],IC$2,0)/IC$1,"")</f>
        <v>3.5858585858585861</v>
      </c>
      <c r="ID20" s="67">
        <f>IFERROR(VLOOKUP($B20,RD[#All],ID$2,0)/ID$1,"")</f>
        <v>3.5091657313879536</v>
      </c>
      <c r="IE20" s="67">
        <f>IFERROR(VLOOKUP($B20,RD[#All],IE$2,0)/IE$1,"")</f>
        <v>3.6404040404040403</v>
      </c>
      <c r="IF20" s="67" t="str">
        <f>IFERROR(VLOOKUP($B20,RD[#All],IF$2,0)/IF$1,"")</f>
        <v/>
      </c>
      <c r="IG20" s="67">
        <f>IFERROR(VLOOKUP($B20,RD[#All],IG$2,0)/IG$1,"")</f>
        <v>3.6824228700820831</v>
      </c>
      <c r="IH20" s="67">
        <f>IFERROR(VLOOKUP($B20,RD[#All],IH$2,0)/IH$1,"")</f>
        <v>3.556252176941832</v>
      </c>
      <c r="II20" s="67">
        <f>IFERROR(VLOOKUP($B20,RD[#All],II$2,0)/II$1,"")</f>
        <v>3.6119402985074629</v>
      </c>
      <c r="IJ20" s="67">
        <f>IFERROR(VLOOKUP($B20,RD[#All],IJ$2,0)/IJ$1,"")</f>
        <v>3.5016835016835017</v>
      </c>
      <c r="IK20" s="67">
        <f>IFERROR(VLOOKUP($B20,RD[#All],IK$2,0)/IK$1,"")</f>
        <v>3.5058275058275061</v>
      </c>
      <c r="IL20" s="67" t="str">
        <f>IFERROR(VLOOKUP($B20,RD[#All],IL$2,0)/IL$1,"")</f>
        <v/>
      </c>
      <c r="IM20" s="67" t="str">
        <f>IFERROR(VLOOKUP($B20,RD[#All],IM$2,0)/IM$1,"")</f>
        <v/>
      </c>
      <c r="IN20" s="67">
        <f>IFERROR(VLOOKUP($B20,RD[#All],IN$2,0)/IN$1,"")</f>
        <v>3.7074190177638453</v>
      </c>
      <c r="IO20" s="67">
        <f>IFERROR(VLOOKUP($B20,RD[#All],IO$2,0)/IO$1,"")</f>
        <v>3.6833855799373043</v>
      </c>
      <c r="IP20" s="67">
        <f>IFERROR(VLOOKUP($B20,RD[#All],IP$2,0)/IP$1,"")</f>
        <v>4.1538127308277213</v>
      </c>
      <c r="IQ20" s="67">
        <f>IFERROR(VLOOKUP($B20,RD[#All],IQ$2,0)/IQ$1,"")</f>
        <v>3.5314685314685317</v>
      </c>
      <c r="IR20" s="67">
        <f>IFERROR(VLOOKUP($B20,RD[#All],IR$2,0)/IR$1,"")</f>
        <v>3.5020729684908791</v>
      </c>
      <c r="IS20" s="86">
        <f>IFERROR(AVERAGEIF(Inv_SY_B[[#This Row],[BLK1_INV1]:[BLK8_INV27]],"&gt;"&amp;0.1,Inv_SY_B[[#This Row],[BLK1_INV1]:[BLK8_INV27]]),"")</f>
        <v>3.569410882879553</v>
      </c>
    </row>
    <row r="21" spans="2:253" x14ac:dyDescent="0.25">
      <c r="B21" s="85">
        <f t="shared" si="0"/>
        <v>45846</v>
      </c>
      <c r="C21" s="67">
        <f>IFERROR(VLOOKUP($B21,RD[#All],C$2,0)/C$1,"")</f>
        <v>4.9196197061365599</v>
      </c>
      <c r="D21" s="67">
        <f>IFERROR(VLOOKUP($B21,RD[#All],D$2,0)/D$1,"")</f>
        <v>4.98876404494382</v>
      </c>
      <c r="E21" s="67">
        <f>IFERROR(VLOOKUP($B21,RD[#All],E$2,0)/E$1,"")</f>
        <v>4.9550561797752808</v>
      </c>
      <c r="F21" s="67">
        <f>IFERROR(VLOOKUP($B21,RD[#All],F$2,0)/F$1,"")</f>
        <v>5.0149812734082397</v>
      </c>
      <c r="G21" s="67">
        <f>IFERROR(VLOOKUP($B21,RD[#All],G$2,0)/G$1,"")</f>
        <v>4.9541918755401904</v>
      </c>
      <c r="H21" s="67">
        <f>IFERROR(VLOOKUP($B21,RD[#All],H$2,0)/H$1,"")</f>
        <v>4.9026217228464422</v>
      </c>
      <c r="I21" s="67">
        <f>IFERROR(VLOOKUP($B21,RD[#All],I$2,0)/I$1,"")</f>
        <v>4.9134831460674162</v>
      </c>
      <c r="J21" s="67">
        <f>IFERROR(VLOOKUP($B21,RD[#All],J$2,0)/J$1,"")</f>
        <v>4.8314606741573032</v>
      </c>
      <c r="K21" s="67">
        <f>IFERROR(VLOOKUP($B21,RD[#All],K$2,0)/K$1,"")</f>
        <v>4.9977528089887642</v>
      </c>
      <c r="L21" s="67">
        <f>IFERROR(VLOOKUP($B21,RD[#All],L$2,0)/L$1,"")</f>
        <v>5.0013483146067417</v>
      </c>
      <c r="M21" s="67">
        <f>IFERROR(VLOOKUP($B21,RD[#All],M$2,0)/M$1,"")</f>
        <v>4.9962546816479403</v>
      </c>
      <c r="N21" s="67">
        <f>IFERROR(VLOOKUP($B21,RD[#All],N$2,0)/N$1,"")</f>
        <v>4.9625468164794011</v>
      </c>
      <c r="O21" s="67">
        <f>IFERROR(VLOOKUP($B21,RD[#All],O$2,0)/O$1,"")</f>
        <v>4.9850187265917603</v>
      </c>
      <c r="P21" s="67">
        <f>IFERROR(VLOOKUP($B21,RD[#All],P$2,0)/P$1,"")</f>
        <v>4.8825331971399386</v>
      </c>
      <c r="Q21" s="67">
        <f>IFERROR(VLOOKUP($B21,RD[#All],Q$2,0)/Q$1,"")</f>
        <v>4.9700374531835205</v>
      </c>
      <c r="R21" s="67">
        <f>IFERROR(VLOOKUP($B21,RD[#All],R$2,0)/R$1,"")</f>
        <v>4.9483146067415733</v>
      </c>
      <c r="S21" s="67">
        <f>IFERROR(VLOOKUP($B21,RD[#All],S$2,0)/S$1,"")</f>
        <v>4.9400749063670411</v>
      </c>
      <c r="T21" s="67">
        <f>IFERROR(VLOOKUP($B21,RD[#All],T$2,0)/T$1,"")</f>
        <v>4.9550561797752808</v>
      </c>
      <c r="U21" s="67">
        <f>IFERROR(VLOOKUP($B21,RD[#All],U$2,0)/U$1,"")</f>
        <v>4.9161624891961972</v>
      </c>
      <c r="V21" s="67">
        <f>IFERROR(VLOOKUP($B21,RD[#All],V$2,0)/V$1,"")</f>
        <v>4.9334485738980121</v>
      </c>
      <c r="W21" s="67">
        <f>IFERROR(VLOOKUP($B21,RD[#All],W$2,0)/W$1,"")</f>
        <v>4.9063670411985019</v>
      </c>
      <c r="X21" s="67">
        <f>IFERROR(VLOOKUP($B21,RD[#All],X$2,0)/X$1,"")</f>
        <v>4.8314606741573032</v>
      </c>
      <c r="Y21" s="67">
        <f>IFERROR(VLOOKUP($B21,RD[#All],Y$2,0)/Y$1,"")</f>
        <v>4.9127052722558338</v>
      </c>
      <c r="Z21" s="67">
        <f>IFERROR(VLOOKUP($B21,RD[#All],Z$2,0)/Z$1,"")</f>
        <v>4.96046608406159</v>
      </c>
      <c r="AA21" s="67">
        <f>IFERROR(VLOOKUP($B21,RD[#All],AA$2,0)/AA$1,"")</f>
        <v>4.8055315471045805</v>
      </c>
      <c r="AB21" s="67">
        <f>IFERROR(VLOOKUP($B21,RD[#All],AB$2,0)/AB$1,"")</f>
        <v>4.7986171132238544</v>
      </c>
      <c r="AC21" s="67">
        <f>IFERROR(VLOOKUP($B21,RD[#All],AC$2,0)/AC$1,"")</f>
        <v>4.8055315471045805</v>
      </c>
      <c r="AD21" s="67">
        <f>IFERROR(VLOOKUP($B21,RD[#All],AD$2,0)/AD$1,"")</f>
        <v>4.8239700374531838</v>
      </c>
      <c r="AE21" s="67">
        <f>IFERROR(VLOOKUP($B21,RD[#All],AE$2,0)/AE$1,"")</f>
        <v>4.8306283811901789</v>
      </c>
      <c r="AF21" s="67">
        <f>IFERROR(VLOOKUP($B21,RD[#All],AF$2,0)/AF$1,"")</f>
        <v>4.8073241781106946</v>
      </c>
      <c r="AG21" s="67">
        <f>IFERROR(VLOOKUP($B21,RD[#All],AG$2,0)/AG$1,"")</f>
        <v>4.7906783187682063</v>
      </c>
      <c r="AH21" s="67">
        <f>IFERROR(VLOOKUP($B21,RD[#All],AH$2,0)/AH$1,"")</f>
        <v>4.777361631294216</v>
      </c>
      <c r="AI21" s="67">
        <f>IFERROR(VLOOKUP($B21,RD[#All],AI$2,0)/AI$1,"")</f>
        <v>4.8899371069182385</v>
      </c>
      <c r="AJ21" s="67">
        <f>IFERROR(VLOOKUP($B21,RD[#All],AJ$2,0)/AJ$1,"")</f>
        <v>4.8512927813480795</v>
      </c>
      <c r="AK21" s="67">
        <f>IFERROR(VLOOKUP($B21,RD[#All],AK$2,0)/AK$1,"")</f>
        <v>4.8539325842696632</v>
      </c>
      <c r="AL21" s="67">
        <f>IFERROR(VLOOKUP($B21,RD[#All],AL$2,0)/AL$1,"")</f>
        <v>4.7664770826363334</v>
      </c>
      <c r="AM21" s="67">
        <f>IFERROR(VLOOKUP($B21,RD[#All],AM$2,0)/AM$1,"")</f>
        <v>4.9576779026217226</v>
      </c>
      <c r="AN21" s="67">
        <f>IFERROR(VLOOKUP($B21,RD[#All],AN$2,0)/AN$1,"")</f>
        <v>4.9475655430711614</v>
      </c>
      <c r="AO21" s="67">
        <f>IFERROR(VLOOKUP($B21,RD[#All],AO$2,0)/AO$1,"")</f>
        <v>4.9101123595505616</v>
      </c>
      <c r="AP21" s="67">
        <f>IFERROR(VLOOKUP($B21,RD[#All],AP$2,0)/AP$1,"")</f>
        <v>4.8595505617977528</v>
      </c>
      <c r="AQ21" s="67">
        <f>IFERROR(VLOOKUP($B21,RD[#All],AQ$2,0)/AQ$1,"")</f>
        <v>4.8127340823970037</v>
      </c>
      <c r="AR21" s="67">
        <f>IFERROR(VLOOKUP($B21,RD[#All],AR$2,0)/AR$1,"")</f>
        <v>4.8539325842696632</v>
      </c>
      <c r="AS21" s="67">
        <f>IFERROR(VLOOKUP($B21,RD[#All],AS$2,0)/AS$1,"")</f>
        <v>4.8127340823970037</v>
      </c>
      <c r="AT21" s="67">
        <f>IFERROR(VLOOKUP($B21,RD[#All],AT$2,0)/AT$1,"")</f>
        <v>4.8318352059925092</v>
      </c>
      <c r="AU21" s="67">
        <f>IFERROR(VLOOKUP($B21,RD[#All],AU$2,0)/AU$1,"")</f>
        <v>4.797752808988764</v>
      </c>
      <c r="AV21" s="67">
        <f>IFERROR(VLOOKUP($B21,RD[#All],AV$2,0)/AV$1,"")</f>
        <v>4.8146067415730336</v>
      </c>
      <c r="AW21" s="67">
        <f>IFERROR(VLOOKUP($B21,RD[#All],AW$2,0)/AW$1,"")</f>
        <v>4.8093344857389795</v>
      </c>
      <c r="AX21" s="67">
        <f>IFERROR(VLOOKUP($B21,RD[#All],AX$2,0)/AX$1,"")</f>
        <v>4.8314606741573032</v>
      </c>
      <c r="AY21" s="67">
        <f>IFERROR(VLOOKUP($B21,RD[#All],AY$2,0)/AY$1,"")</f>
        <v>4.8179775280898873</v>
      </c>
      <c r="AZ21" s="67">
        <f>IFERROR(VLOOKUP($B21,RD[#All],AZ$2,0)/AZ$1,"")</f>
        <v>4.7568539325842698</v>
      </c>
      <c r="BA21" s="67">
        <f>IFERROR(VLOOKUP($B21,RD[#All],BA$2,0)/BA$1,"")</f>
        <v>4.797752808988764</v>
      </c>
      <c r="BB21" s="67">
        <f>IFERROR(VLOOKUP($B21,RD[#All],BB$2,0)/BB$1,"")</f>
        <v>4.8176029962546814</v>
      </c>
      <c r="BC21" s="67">
        <f>IFERROR(VLOOKUP($B21,RD[#All],BC$2,0)/BC$1,"")</f>
        <v>4.8406158967956721</v>
      </c>
      <c r="BD21" s="67">
        <f>IFERROR(VLOOKUP($B21,RD[#All],BD$2,0)/BD$1,"")</f>
        <v>4.8029962546816485</v>
      </c>
      <c r="BE21" s="67">
        <f>IFERROR(VLOOKUP($B21,RD[#All],BE$2,0)/BE$1,"")</f>
        <v>4.7643906655142603</v>
      </c>
      <c r="BF21" s="67">
        <f>IFERROR(VLOOKUP($B21,RD[#All],BF$2,0)/BF$1,"")</f>
        <v>4.7973366625052014</v>
      </c>
      <c r="BG21" s="67">
        <f>IFERROR(VLOOKUP($B21,RD[#All],BG$2,0)/BG$1,"")</f>
        <v>4.7906783187682063</v>
      </c>
      <c r="BH21" s="67">
        <f>IFERROR(VLOOKUP($B21,RD[#All],BH$2,0)/BH$1,"")</f>
        <v>4.9101123595505616</v>
      </c>
      <c r="BI21" s="67">
        <f>IFERROR(VLOOKUP($B21,RD[#All],BI$2,0)/BI$1,"")</f>
        <v>4.8506034124011652</v>
      </c>
      <c r="BJ21" s="67">
        <f>IFERROR(VLOOKUP($B21,RD[#All],BJ$2,0)/BJ$1,"")</f>
        <v>4.7973366625052014</v>
      </c>
      <c r="BK21" s="67">
        <f>IFERROR(VLOOKUP($B21,RD[#All],BK$2,0)/BK$1,"")</f>
        <v>4.904494382022472</v>
      </c>
      <c r="BL21" s="67">
        <f>IFERROR(VLOOKUP($B21,RD[#All],BL$2,0)/BL$1,"")</f>
        <v>5.0371361659417868</v>
      </c>
      <c r="BM21" s="67">
        <f>IFERROR(VLOOKUP($B21,RD[#All],BM$2,0)/BM$1,"")</f>
        <v>4.7752808988764048</v>
      </c>
      <c r="BN21" s="67">
        <f>IFERROR(VLOOKUP($B21,RD[#All],BN$2,0)/BN$1,"")</f>
        <v>5.0198537095088822</v>
      </c>
      <c r="BO21" s="67">
        <f>IFERROR(VLOOKUP($B21,RD[#All],BO$2,0)/BO$1,"")</f>
        <v>4.8055315471045805</v>
      </c>
      <c r="BP21" s="67">
        <f>IFERROR(VLOOKUP($B21,RD[#All],BP$2,0)/BP$1,"")</f>
        <v>4.7847882454624031</v>
      </c>
      <c r="BQ21" s="67">
        <f>IFERROR(VLOOKUP($B21,RD[#All],BQ$2,0)/BQ$1,"")</f>
        <v>4.8435609334485736</v>
      </c>
      <c r="BR21" s="67">
        <f>IFERROR(VLOOKUP($B21,RD[#All],BR$2,0)/BR$1,"")</f>
        <v>4.8643042350907519</v>
      </c>
      <c r="BS21" s="67">
        <f>IFERROR(VLOOKUP($B21,RD[#All],BS$2,0)/BS$1,"")</f>
        <v>4.8314606741573032</v>
      </c>
      <c r="BT21" s="67">
        <f>IFERROR(VLOOKUP($B21,RD[#All],BT$2,0)/BT$1,"")</f>
        <v>4.8501872659176026</v>
      </c>
      <c r="BU21" s="67">
        <f>IFERROR(VLOOKUP($B21,RD[#All],BU$2,0)/BU$1,"")</f>
        <v>4.8352059925093629</v>
      </c>
      <c r="BV21" s="67">
        <f>IFERROR(VLOOKUP($B21,RD[#All],BV$2,0)/BV$1,"")</f>
        <v>4.8464419475655429</v>
      </c>
      <c r="BW21" s="67">
        <f>IFERROR(VLOOKUP($B21,RD[#All],BW$2,0)/BW$1,"")</f>
        <v>4.9475655430711614</v>
      </c>
      <c r="BX21" s="67">
        <f>IFERROR(VLOOKUP($B21,RD[#All],BX$2,0)/BX$1,"")</f>
        <v>4.8314606741573032</v>
      </c>
      <c r="BY21" s="67">
        <f>IFERROR(VLOOKUP($B21,RD[#All],BY$2,0)/BY$1,"")</f>
        <v>4.8306283811901789</v>
      </c>
      <c r="BZ21" s="67">
        <f>IFERROR(VLOOKUP($B21,RD[#All],BZ$2,0)/BZ$1,"")</f>
        <v>4.8509363295880146</v>
      </c>
      <c r="CA21" s="67">
        <f>IFERROR(VLOOKUP($B21,RD[#All],CA$2,0)/CA$1,"")</f>
        <v>4.7873491468997091</v>
      </c>
      <c r="CB21" s="67">
        <f>IFERROR(VLOOKUP($B21,RD[#All],CB$2,0)/CB$1,"")</f>
        <v>4.8202247191011232</v>
      </c>
      <c r="CC21" s="67">
        <f>IFERROR(VLOOKUP($B21,RD[#All],CC$2,0)/CC$1,"")</f>
        <v>4.8868913857677905</v>
      </c>
      <c r="CD21" s="67">
        <f>IFERROR(VLOOKUP($B21,RD[#All],CD$2,0)/CD$1,"")</f>
        <v>4.840103716508211</v>
      </c>
      <c r="CE21" s="67">
        <f>IFERROR(VLOOKUP($B21,RD[#All],CE$2,0)/CE$1,"")</f>
        <v>4.7584269662921352</v>
      </c>
      <c r="CF21" s="67">
        <f>IFERROR(VLOOKUP($B21,RD[#All],CF$2,0)/CF$1,"")</f>
        <v>4.9101123595505616</v>
      </c>
      <c r="CG21" s="67">
        <f>IFERROR(VLOOKUP($B21,RD[#All],CG$2,0)/CG$1,"")</f>
        <v>4.844943820224719</v>
      </c>
      <c r="CH21" s="67">
        <f>IFERROR(VLOOKUP($B21,RD[#All],CH$2,0)/CH$1,"")</f>
        <v>4.8352059925093629</v>
      </c>
      <c r="CI21" s="67">
        <f>IFERROR(VLOOKUP($B21,RD[#All],CI$2,0)/CI$1,"")</f>
        <v>4.7453183520599254</v>
      </c>
      <c r="CJ21" s="67">
        <f>IFERROR(VLOOKUP($B21,RD[#All],CJ$2,0)/CJ$1,"")</f>
        <v>4.8539325842696632</v>
      </c>
      <c r="CK21" s="67">
        <f>IFERROR(VLOOKUP($B21,RD[#All],CK$2,0)/CK$1,"")</f>
        <v>4.8981273408239696</v>
      </c>
      <c r="CL21" s="67">
        <f>IFERROR(VLOOKUP($B21,RD[#All],CL$2,0)/CL$1,"")</f>
        <v>4.797752808988764</v>
      </c>
      <c r="CM21" s="67">
        <f>IFERROR(VLOOKUP($B21,RD[#All],CM$2,0)/CM$1,"")</f>
        <v>4.9123595505617974</v>
      </c>
      <c r="CN21" s="67">
        <f>IFERROR(VLOOKUP($B21,RD[#All],CN$2,0)/CN$1,"")</f>
        <v>4.9168539325842691</v>
      </c>
      <c r="CO21" s="67">
        <f>IFERROR(VLOOKUP($B21,RD[#All],CO$2,0)/CO$1,"")</f>
        <v>4.8916853932584266</v>
      </c>
      <c r="CP21" s="67">
        <f>IFERROR(VLOOKUP($B21,RD[#All],CP$2,0)/CP$1,"")</f>
        <v>4.8435609334485736</v>
      </c>
      <c r="CQ21" s="67">
        <f>IFERROR(VLOOKUP($B21,RD[#All],CQ$2,0)/CQ$1,"")</f>
        <v>4.9400749063670411</v>
      </c>
      <c r="CR21" s="67">
        <f>IFERROR(VLOOKUP($B21,RD[#All],CR$2,0)/CR$1,"")</f>
        <v>4.8277153558052435</v>
      </c>
      <c r="CS21" s="67">
        <f>IFERROR(VLOOKUP($B21,RD[#All],CS$2,0)/CS$1,"")</f>
        <v>4.90153974198918</v>
      </c>
      <c r="CT21" s="67">
        <f>IFERROR(VLOOKUP($B21,RD[#All],CT$2,0)/CT$1,"")</f>
        <v>4.797752808988764</v>
      </c>
      <c r="CU21" s="67">
        <f>IFERROR(VLOOKUP($B21,RD[#All],CU$2,0)/CU$1,"")</f>
        <v>4.8501872659176026</v>
      </c>
      <c r="CV21" s="67">
        <f>IFERROR(VLOOKUP($B21,RD[#All],CV$2,0)/CV$1,"")</f>
        <v>4.8314606741573032</v>
      </c>
      <c r="CW21" s="67">
        <f>IFERROR(VLOOKUP($B21,RD[#All],CW$2,0)/CW$1,"")</f>
        <v>4.8576779026217229</v>
      </c>
      <c r="CX21" s="67">
        <f>IFERROR(VLOOKUP($B21,RD[#All],CX$2,0)/CX$1,"")</f>
        <v>4.808988764044944</v>
      </c>
      <c r="CY21" s="67">
        <f>IFERROR(VLOOKUP($B21,RD[#All],CY$2,0)/CY$1,"")</f>
        <v>4.8426966292134832</v>
      </c>
      <c r="CZ21" s="67">
        <f>IFERROR(VLOOKUP($B21,RD[#All],CZ$2,0)/CZ$1,"")</f>
        <v>4.8651685393258424</v>
      </c>
      <c r="DA21" s="67">
        <f>IFERROR(VLOOKUP($B21,RD[#All],DA$2,0)/DA$1,"")</f>
        <v>4.786516853932584</v>
      </c>
      <c r="DB21" s="67">
        <f>IFERROR(VLOOKUP($B21,RD[#All],DB$2,0)/DB$1,"")</f>
        <v>4.8426966292134832</v>
      </c>
      <c r="DC21" s="67">
        <f>IFERROR(VLOOKUP($B21,RD[#All],DC$2,0)/DC$1,"")</f>
        <v>4.8565959217644608</v>
      </c>
      <c r="DD21" s="67">
        <f>IFERROR(VLOOKUP($B21,RD[#All],DD$2,0)/DD$1,"")</f>
        <v>4.8314606741573032</v>
      </c>
      <c r="DE21" s="67">
        <f>IFERROR(VLOOKUP($B21,RD[#All],DE$2,0)/DE$1,"")</f>
        <v>4.9305035372451105</v>
      </c>
      <c r="DF21" s="67">
        <f>IFERROR(VLOOKUP($B21,RD[#All],DF$2,0)/DF$1,"")</f>
        <v>4.8578119772499164</v>
      </c>
      <c r="DG21" s="67">
        <f>IFERROR(VLOOKUP($B21,RD[#All],DG$2,0)/DG$1,"")</f>
        <v>4.8674157303370782</v>
      </c>
      <c r="DH21" s="67">
        <f>IFERROR(VLOOKUP($B21,RD[#All],DH$2,0)/DH$1,"")</f>
        <v>4.9075322513524755</v>
      </c>
      <c r="DI21" s="67">
        <f>IFERROR(VLOOKUP($B21,RD[#All],DI$2,0)/DI$1,"")</f>
        <v>4.844943820224719</v>
      </c>
      <c r="DJ21" s="67">
        <f>IFERROR(VLOOKUP($B21,RD[#All],DJ$2,0)/DJ$1,"")</f>
        <v>4.9241140881590315</v>
      </c>
      <c r="DK21" s="67">
        <f>IFERROR(VLOOKUP($B21,RD[#All],DK$2,0)/DK$1,"")</f>
        <v>4.8978776529338326</v>
      </c>
      <c r="DL21" s="67">
        <f>IFERROR(VLOOKUP($B21,RD[#All],DL$2,0)/DL$1,"")</f>
        <v>4.9241781106949647</v>
      </c>
      <c r="DM21" s="67">
        <f>IFERROR(VLOOKUP($B21,RD[#All],DM$2,0)/DM$1,"")</f>
        <v>4.9494382022471912</v>
      </c>
      <c r="DN21" s="67">
        <f>IFERROR(VLOOKUP($B21,RD[#All],DN$2,0)/DN$1,"")</f>
        <v>4.9265917602996261</v>
      </c>
      <c r="DO21" s="67">
        <f>IFERROR(VLOOKUP($B21,RD[#All],DO$2,0)/DO$1,"")</f>
        <v>4.7908999665439946</v>
      </c>
      <c r="DP21" s="67">
        <f>IFERROR(VLOOKUP($B21,RD[#All],DP$2,0)/DP$1,"")</f>
        <v>4.7374115688722434</v>
      </c>
      <c r="DQ21" s="67">
        <f>IFERROR(VLOOKUP($B21,RD[#All],DQ$2,0)/DQ$1,"")</f>
        <v>4.8882230545151888</v>
      </c>
      <c r="DR21" s="67">
        <f>IFERROR(VLOOKUP($B21,RD[#All],DR$2,0)/DR$1,"")</f>
        <v>4.87003745318352</v>
      </c>
      <c r="DS21" s="67">
        <f>IFERROR(VLOOKUP($B21,RD[#All],DS$2,0)/DS$1,"")</f>
        <v>4.8348314606741578</v>
      </c>
      <c r="DT21" s="67">
        <f>IFERROR(VLOOKUP($B21,RD[#All],DT$2,0)/DT$1,"")</f>
        <v>4.7340823970037453</v>
      </c>
      <c r="DU21" s="67">
        <f>IFERROR(VLOOKUP($B21,RD[#All],DU$2,0)/DU$1,"")</f>
        <v>4.8396171452351231</v>
      </c>
      <c r="DV21" s="67">
        <f>IFERROR(VLOOKUP($B21,RD[#All],DV$2,0)/DV$1,"")</f>
        <v>4.8576779026217229</v>
      </c>
      <c r="DW21" s="67">
        <f>IFERROR(VLOOKUP($B21,RD[#All],DW$2,0)/DW$1,"")</f>
        <v>4.761797752808989</v>
      </c>
      <c r="DX21" s="67">
        <f>IFERROR(VLOOKUP($B21,RD[#All],DX$2,0)/DX$1,"")</f>
        <v>4.7374115688722434</v>
      </c>
      <c r="DY21" s="67">
        <f>IFERROR(VLOOKUP($B21,RD[#All],DY$2,0)/DY$1,"")</f>
        <v>4.8127340823970037</v>
      </c>
      <c r="DZ21" s="67">
        <f>IFERROR(VLOOKUP($B21,RD[#All],DZ$2,0)/DZ$1,"")</f>
        <v>4.7471910112359552</v>
      </c>
      <c r="EA21" s="67">
        <f>IFERROR(VLOOKUP($B21,RD[#All],EA$2,0)/EA$1,"")</f>
        <v>4.7906783187682063</v>
      </c>
      <c r="EB21" s="67">
        <f>IFERROR(VLOOKUP($B21,RD[#All],EB$2,0)/EB$1,"")</f>
        <v>4.7873491468997091</v>
      </c>
      <c r="EC21" s="67">
        <f>IFERROR(VLOOKUP($B21,RD[#All],EC$2,0)/EC$1,"")</f>
        <v>4.7647363872082975</v>
      </c>
      <c r="ED21" s="67">
        <f>IFERROR(VLOOKUP($B21,RD[#All],ED$2,0)/ED$1,"")</f>
        <v>4.9203111495246326</v>
      </c>
      <c r="EE21" s="67">
        <f>IFERROR(VLOOKUP($B21,RD[#All],EE$2,0)/EE$1,"")</f>
        <v>4.9206568712186689</v>
      </c>
      <c r="EF21" s="67">
        <f>IFERROR(VLOOKUP($B21,RD[#All],EF$2,0)/EF$1,"")</f>
        <v>5.0377936670071506</v>
      </c>
      <c r="EG21" s="67">
        <f>IFERROR(VLOOKUP($B21,RD[#All],EG$2,0)/EG$1,"")</f>
        <v>4.9685314685314683</v>
      </c>
      <c r="EH21" s="67">
        <f>IFERROR(VLOOKUP($B21,RD[#All],EH$2,0)/EH$1,"")</f>
        <v>4.8566433566433567</v>
      </c>
      <c r="EI21" s="67">
        <f>IFERROR(VLOOKUP($B21,RD[#All],EI$2,0)/EI$1,"")</f>
        <v>4.7937062937062933</v>
      </c>
      <c r="EJ21" s="67">
        <f>IFERROR(VLOOKUP($B21,RD[#All],EJ$2,0)/EJ$1,"")</f>
        <v>4.9265734265734267</v>
      </c>
      <c r="EK21" s="67">
        <f>IFERROR(VLOOKUP($B21,RD[#All],EK$2,0)/EK$1,"")</f>
        <v>4.9905617977528092</v>
      </c>
      <c r="EL21" s="67">
        <f>IFERROR(VLOOKUP($B21,RD[#All],EL$2,0)/EL$1,"")</f>
        <v>4.9910112359550558</v>
      </c>
      <c r="EM21" s="67">
        <f>IFERROR(VLOOKUP($B21,RD[#All],EM$2,0)/EM$1,"")</f>
        <v>4.9248055315471042</v>
      </c>
      <c r="EN21" s="67">
        <f>IFERROR(VLOOKUP($B21,RD[#All],EN$2,0)/EN$1,"")</f>
        <v>4.7474503025064827</v>
      </c>
      <c r="EO21" s="67">
        <f>IFERROR(VLOOKUP($B21,RD[#All],EO$2,0)/EO$1,"")</f>
        <v>4.9868913857677901</v>
      </c>
      <c r="EP21" s="67">
        <f>IFERROR(VLOOKUP($B21,RD[#All],EP$2,0)/EP$1,"")</f>
        <v>4.9507346585998269</v>
      </c>
      <c r="EQ21" s="67">
        <f>IFERROR(VLOOKUP($B21,RD[#All],EQ$2,0)/EQ$1,"")</f>
        <v>4.8550561797752811</v>
      </c>
      <c r="ER21" s="67">
        <f>IFERROR(VLOOKUP($B21,RD[#All],ER$2,0)/ER$1,"")</f>
        <v>4.9130509939498701</v>
      </c>
      <c r="ES21" s="67">
        <f>IFERROR(VLOOKUP($B21,RD[#All],ES$2,0)/ES$1,"")</f>
        <v>4.8970037453183517</v>
      </c>
      <c r="ET21" s="67">
        <f>IFERROR(VLOOKUP($B21,RD[#All],ET$2,0)/ET$1,"")</f>
        <v>4.9070480081716035</v>
      </c>
      <c r="EU21" s="67">
        <f>IFERROR(VLOOKUP($B21,RD[#All],EU$2,0)/EU$1,"")</f>
        <v>4.7640449438202248</v>
      </c>
      <c r="EV21" s="67">
        <f>IFERROR(VLOOKUP($B21,RD[#All],EV$2,0)/EV$1,"")</f>
        <v>4.9579948141745893</v>
      </c>
      <c r="EW21" s="67">
        <f>IFERROR(VLOOKUP($B21,RD[#All],EW$2,0)/EW$1,"")</f>
        <v>5.0050129645635266</v>
      </c>
      <c r="EX21" s="67">
        <f>IFERROR(VLOOKUP($B21,RD[#All],EX$2,0)/EX$1,"")</f>
        <v>4.9722846441947564</v>
      </c>
      <c r="EY21" s="67">
        <f>IFERROR(VLOOKUP($B21,RD[#All],EY$2,0)/EY$1,"")</f>
        <v>4.8259675405742817</v>
      </c>
      <c r="EZ21" s="67">
        <f>IFERROR(VLOOKUP($B21,RD[#All],EZ$2,0)/EZ$1,"")</f>
        <v>4.9730337078651683</v>
      </c>
      <c r="FA21" s="67">
        <f>IFERROR(VLOOKUP($B21,RD[#All],FA$2,0)/FA$1,"")</f>
        <v>4.9007490636704123</v>
      </c>
      <c r="FB21" s="67">
        <f>IFERROR(VLOOKUP($B21,RD[#All],FB$2,0)/FB$1,"")</f>
        <v>4.8670411985018722</v>
      </c>
      <c r="FC21" s="67">
        <f>IFERROR(VLOOKUP($B21,RD[#All],FC$2,0)/FC$1,"")</f>
        <v>4.8314606741573032</v>
      </c>
      <c r="FD21" s="67">
        <f>IFERROR(VLOOKUP($B21,RD[#All],FD$2,0)/FD$1,"")</f>
        <v>4.9265917602996261</v>
      </c>
      <c r="FE21" s="67">
        <f>IFERROR(VLOOKUP($B21,RD[#All],FE$2,0)/FE$1,"")</f>
        <v>4.9280303030303028</v>
      </c>
      <c r="FF21" s="67">
        <f>IFERROR(VLOOKUP($B21,RD[#All],FF$2,0)/FF$1,"")</f>
        <v>4.9821969696969699</v>
      </c>
      <c r="FG21" s="67">
        <f>IFERROR(VLOOKUP($B21,RD[#All],FG$2,0)/FG$1,"")</f>
        <v>4.9191919191919196</v>
      </c>
      <c r="FH21" s="67">
        <f>IFERROR(VLOOKUP($B21,RD[#All],FH$2,0)/FH$1,"")</f>
        <v>4.8121212121212125</v>
      </c>
      <c r="FI21" s="67">
        <f>IFERROR(VLOOKUP($B21,RD[#All],FI$2,0)/FI$1,"")</f>
        <v>4.7828282828282829</v>
      </c>
      <c r="FJ21" s="67">
        <f>IFERROR(VLOOKUP($B21,RD[#All],FJ$2,0)/FJ$1,"")</f>
        <v>4.8848484848484848</v>
      </c>
      <c r="FK21" s="67">
        <f>IFERROR(VLOOKUP($B21,RD[#All],FK$2,0)/FK$1,"")</f>
        <v>5.0542087542087542</v>
      </c>
      <c r="FL21" s="67">
        <f>IFERROR(VLOOKUP($B21,RD[#All],FL$2,0)/FL$1,"")</f>
        <v>4.8167272727272721</v>
      </c>
      <c r="FM21" s="67">
        <f>IFERROR(VLOOKUP($B21,RD[#All],FM$2,0)/FM$1,"")</f>
        <v>4.8143939393939394</v>
      </c>
      <c r="FN21" s="67">
        <f>IFERROR(VLOOKUP($B21,RD[#All],FN$2,0)/FN$1,"")</f>
        <v>4.8427609427609424</v>
      </c>
      <c r="FO21" s="67">
        <f>IFERROR(VLOOKUP($B21,RD[#All],FO$2,0)/FO$1,"")</f>
        <v>4.9363636363636365</v>
      </c>
      <c r="FP21" s="67">
        <f>IFERROR(VLOOKUP($B21,RD[#All],FP$2,0)/FP$1,"")</f>
        <v>4.9145454545454541</v>
      </c>
      <c r="FQ21" s="67">
        <f>IFERROR(VLOOKUP($B21,RD[#All],FQ$2,0)/FQ$1,"")</f>
        <v>4.8527272727272726</v>
      </c>
      <c r="FR21" s="67">
        <f>IFERROR(VLOOKUP($B21,RD[#All],FR$2,0)/FR$1,"")</f>
        <v>4.8694545454545448</v>
      </c>
      <c r="FS21" s="67">
        <f>IFERROR(VLOOKUP($B21,RD[#All],FS$2,0)/FS$1,"")</f>
        <v>4.9831649831649836</v>
      </c>
      <c r="FT21" s="67">
        <f>IFERROR(VLOOKUP($B21,RD[#All],FT$2,0)/FT$1,"")</f>
        <v>4.9767272727272722</v>
      </c>
      <c r="FU21" s="67">
        <f>IFERROR(VLOOKUP($B21,RD[#All],FU$2,0)/FU$1,"")</f>
        <v>4.9757575757575756</v>
      </c>
      <c r="FV21" s="67">
        <f>IFERROR(VLOOKUP($B21,RD[#All],FV$2,0)/FV$1,"")</f>
        <v>4.8174242424242424</v>
      </c>
      <c r="FW21" s="67">
        <f>IFERROR(VLOOKUP($B21,RD[#All],FW$2,0)/FW$1,"")</f>
        <v>4.7450757575757576</v>
      </c>
      <c r="FX21" s="67">
        <f>IFERROR(VLOOKUP($B21,RD[#All],FX$2,0)/FX$1,"")</f>
        <v>4.7954545454545459</v>
      </c>
      <c r="FY21" s="67">
        <f>IFERROR(VLOOKUP($B21,RD[#All],FY$2,0)/FY$1,"")</f>
        <v>4.7845117845117846</v>
      </c>
      <c r="FZ21" s="67">
        <f>IFERROR(VLOOKUP($B21,RD[#All],FZ$2,0)/FZ$1,"")</f>
        <v>4.833333333333333</v>
      </c>
      <c r="GA21" s="67">
        <f>IFERROR(VLOOKUP($B21,RD[#All],GA$2,0)/GA$1,"")</f>
        <v>4.77972027972028</v>
      </c>
      <c r="GB21" s="67">
        <f>IFERROR(VLOOKUP($B21,RD[#All],GB$2,0)/GB$1,"")</f>
        <v>4.7609427609427613</v>
      </c>
      <c r="GC21" s="67">
        <f>IFERROR(VLOOKUP($B21,RD[#All],GC$2,0)/GC$1,"")</f>
        <v>4.7771043771043766</v>
      </c>
      <c r="GD21" s="67">
        <f>IFERROR(VLOOKUP($B21,RD[#All],GD$2,0)/GD$1,"")</f>
        <v>5.2036363636363641</v>
      </c>
      <c r="GE21" s="67">
        <f>IFERROR(VLOOKUP($B21,RD[#All],GE$2,0)/GE$1,"")</f>
        <v>4.8195804195804195</v>
      </c>
      <c r="GF21" s="67">
        <f>IFERROR(VLOOKUP($B21,RD[#All],GF$2,0)/GF$1,"")</f>
        <v>4.7737373737373732</v>
      </c>
      <c r="GG21" s="67">
        <f>IFERROR(VLOOKUP($B21,RD[#All],GG$2,0)/GG$1,"")</f>
        <v>4.9149090909090907</v>
      </c>
      <c r="GH21" s="67">
        <f>IFERROR(VLOOKUP($B21,RD[#All],GH$2,0)/GH$1,"")</f>
        <v>4.9127272727272731</v>
      </c>
      <c r="GI21" s="67">
        <f>IFERROR(VLOOKUP($B21,RD[#All],GI$2,0)/GI$1,"")</f>
        <v>4.8036363636363637</v>
      </c>
      <c r="GJ21" s="67">
        <f>IFERROR(VLOOKUP($B21,RD[#All],GJ$2,0)/GJ$1,"")</f>
        <v>4.86013986013986</v>
      </c>
      <c r="GK21" s="67">
        <f>IFERROR(VLOOKUP($B21,RD[#All],GK$2,0)/GK$1,"")</f>
        <v>4.7575757575757578</v>
      </c>
      <c r="GL21" s="67">
        <f>IFERROR(VLOOKUP($B21,RD[#All],GL$2,0)/GL$1,"")</f>
        <v>4.791666666666667</v>
      </c>
      <c r="GM21" s="67">
        <f>IFERROR(VLOOKUP($B21,RD[#All],GM$2,0)/GM$1,"")</f>
        <v>4.7765151515151514</v>
      </c>
      <c r="GN21" s="67">
        <f>IFERROR(VLOOKUP($B21,RD[#All],GN$2,0)/GN$1,"")</f>
        <v>4.7954545454545459</v>
      </c>
      <c r="GO21" s="67">
        <f>IFERROR(VLOOKUP($B21,RD[#All],GO$2,0)/GO$1,"")</f>
        <v>4.7799242424242427</v>
      </c>
      <c r="GP21" s="67">
        <f>IFERROR(VLOOKUP($B21,RD[#All],GP$2,0)/GP$1,"")</f>
        <v>4.7689393939393936</v>
      </c>
      <c r="GQ21" s="67">
        <f>IFERROR(VLOOKUP($B21,RD[#All],GQ$2,0)/GQ$1,"")</f>
        <v>4.836363636363636</v>
      </c>
      <c r="GR21" s="67">
        <f>IFERROR(VLOOKUP($B21,RD[#All],GR$2,0)/GR$1,"")</f>
        <v>4.7954545454545459</v>
      </c>
      <c r="GS21" s="67" t="str">
        <f>IFERROR(VLOOKUP($B21,RD[#All],GS$2,0)/GS$1,"")</f>
        <v/>
      </c>
      <c r="GT21" s="67" t="str">
        <f>IFERROR(VLOOKUP($B21,RD[#All],GT$2,0)/GT$1,"")</f>
        <v/>
      </c>
      <c r="GU21" s="67">
        <f>IFERROR(VLOOKUP($B21,RD[#All],GU$2,0)/GU$1,"")</f>
        <v>5.0967458223394901</v>
      </c>
      <c r="GV21" s="67">
        <f>IFERROR(VLOOKUP($B21,RD[#All],GV$2,0)/GV$1,"")</f>
        <v>4.8384554767533494</v>
      </c>
      <c r="GW21" s="67">
        <f>IFERROR(VLOOKUP($B21,RD[#All],GW$2,0)/GW$1,"")</f>
        <v>4.7634885439763481</v>
      </c>
      <c r="GX21" s="67" t="str">
        <f>IFERROR(VLOOKUP($B21,RD[#All],GX$2,0)/GX$1,"")</f>
        <v/>
      </c>
      <c r="GY21" s="67">
        <f>IFERROR(VLOOKUP($B21,RD[#All],GY$2,0)/GY$1,"")</f>
        <v>4.7881066302118933</v>
      </c>
      <c r="GZ21" s="67">
        <f>IFERROR(VLOOKUP($B21,RD[#All],GZ$2,0)/GZ$1,"")</f>
        <v>4.7602996254681651</v>
      </c>
      <c r="HA21" s="67">
        <f>IFERROR(VLOOKUP($B21,RD[#All],HA$2,0)/HA$1,"")</f>
        <v>4.7790262172284645</v>
      </c>
      <c r="HB21" s="67">
        <f>IFERROR(VLOOKUP($B21,RD[#All],HB$2,0)/HB$1,"")</f>
        <v>4.786516853932584</v>
      </c>
      <c r="HC21" s="67">
        <f>IFERROR(VLOOKUP($B21,RD[#All],HC$2,0)/HC$1,"")</f>
        <v>4.797752808988764</v>
      </c>
      <c r="HD21" s="67">
        <f>IFERROR(VLOOKUP($B21,RD[#All],HD$2,0)/HD$1,"")</f>
        <v>4.786516853932584</v>
      </c>
      <c r="HE21" s="67">
        <f>IFERROR(VLOOKUP($B21,RD[#All],HE$2,0)/HE$1,"")</f>
        <v>4.7677902621722845</v>
      </c>
      <c r="HF21" s="67">
        <f>IFERROR(VLOOKUP($B21,RD[#All],HF$2,0)/HF$1,"")</f>
        <v>4.9681647940074907</v>
      </c>
      <c r="HG21" s="67">
        <f>IFERROR(VLOOKUP($B21,RD[#All],HG$2,0)/HG$1,"")</f>
        <v>4.7913857677902616</v>
      </c>
      <c r="HH21" s="67">
        <f>IFERROR(VLOOKUP($B21,RD[#All],HH$2,0)/HH$1,"")</f>
        <v>4.797752808988764</v>
      </c>
      <c r="HI21" s="67">
        <f>IFERROR(VLOOKUP($B21,RD[#All],HI$2,0)/HI$1,"")</f>
        <v>4.7951310861423222</v>
      </c>
      <c r="HJ21" s="67">
        <f>IFERROR(VLOOKUP($B21,RD[#All],HJ$2,0)/HJ$1,"")</f>
        <v>4.8352059925093629</v>
      </c>
      <c r="HK21" s="67">
        <f>IFERROR(VLOOKUP($B21,RD[#All],HK$2,0)/HK$1,"")</f>
        <v>4.7640449438202248</v>
      </c>
      <c r="HL21" s="67">
        <f>IFERROR(VLOOKUP($B21,RD[#All],HL$2,0)/HL$1,"")</f>
        <v>5.0030794839783601</v>
      </c>
      <c r="HM21" s="67">
        <f>IFERROR(VLOOKUP($B21,RD[#All],HM$2,0)/HM$1,"")</f>
        <v>5.154500671742051</v>
      </c>
      <c r="HN21" s="67">
        <f>IFERROR(VLOOKUP($B21,RD[#All],HN$2,0)/HN$1,"")</f>
        <v>5.190326914464845</v>
      </c>
      <c r="HO21" s="67">
        <f>IFERROR(VLOOKUP($B21,RD[#All],HO$2,0)/HO$1,"")</f>
        <v>5.2152560083594564</v>
      </c>
      <c r="HP21" s="67">
        <f>IFERROR(VLOOKUP($B21,RD[#All],HP$2,0)/HP$1,"")</f>
        <v>5.1473354231974922</v>
      </c>
      <c r="HQ21" s="67">
        <f>IFERROR(VLOOKUP($B21,RD[#All],HQ$2,0)/HQ$1,"")</f>
        <v>4.8148148148148149</v>
      </c>
      <c r="HR21" s="67">
        <f>IFERROR(VLOOKUP($B21,RD[#All],HR$2,0)/HR$1,"")</f>
        <v>4.821934945788156</v>
      </c>
      <c r="HS21" s="67">
        <f>IFERROR(VLOOKUP($B21,RD[#All],HS$2,0)/HS$1,"")</f>
        <v>4.9729438202247191</v>
      </c>
      <c r="HT21" s="67">
        <f>IFERROR(VLOOKUP($B21,RD[#All],HT$2,0)/HT$1,"")</f>
        <v>4.9388264669163542</v>
      </c>
      <c r="HU21" s="67">
        <f>IFERROR(VLOOKUP($B21,RD[#All],HU$2,0)/HU$1,"")</f>
        <v>4.8985306828003461</v>
      </c>
      <c r="HV21" s="67">
        <f>IFERROR(VLOOKUP($B21,RD[#All],HV$2,0)/HV$1,"")</f>
        <v>4.8286949006050133</v>
      </c>
      <c r="HW21" s="67">
        <f>IFERROR(VLOOKUP($B21,RD[#All],HW$2,0)/HW$1,"")</f>
        <v>4.9977528089887642</v>
      </c>
      <c r="HX21" s="67">
        <f>IFERROR(VLOOKUP($B21,RD[#All],HX$2,0)/HX$1,"")</f>
        <v>4.9507346585998269</v>
      </c>
      <c r="HY21" s="67">
        <f>IFERROR(VLOOKUP($B21,RD[#All],HY$2,0)/HY$1,"")</f>
        <v>4.7906783187682063</v>
      </c>
      <c r="HZ21" s="67">
        <f>IFERROR(VLOOKUP($B21,RD[#All],HZ$2,0)/HZ$1,"")</f>
        <v>4.7673741156887228</v>
      </c>
      <c r="IA21" s="67">
        <f>IFERROR(VLOOKUP($B21,RD[#All],IA$2,0)/IA$1,"")</f>
        <v>4.875679875679876</v>
      </c>
      <c r="IB21" s="67">
        <f>IFERROR(VLOOKUP($B21,RD[#All],IB$2,0)/IB$1,"")</f>
        <v>4.7763347763347763</v>
      </c>
      <c r="IC21" s="67">
        <f>IFERROR(VLOOKUP($B21,RD[#All],IC$2,0)/IC$1,"")</f>
        <v>4.9533799533799536</v>
      </c>
      <c r="ID21" s="67">
        <f>IFERROR(VLOOKUP($B21,RD[#All],ID$2,0)/ID$1,"")</f>
        <v>4.9498690609801717</v>
      </c>
      <c r="IE21" s="67">
        <f>IFERROR(VLOOKUP($B21,RD[#All],IE$2,0)/IE$1,"")</f>
        <v>4.808080808080808</v>
      </c>
      <c r="IF21" s="67" t="str">
        <f>IFERROR(VLOOKUP($B21,RD[#All],IF$2,0)/IF$1,"")</f>
        <v/>
      </c>
      <c r="IG21" s="67">
        <f>IFERROR(VLOOKUP($B21,RD[#All],IG$2,0)/IG$1,"")</f>
        <v>5.0382111519954709</v>
      </c>
      <c r="IH21" s="67">
        <f>IFERROR(VLOOKUP($B21,RD[#All],IH$2,0)/IH$1,"")</f>
        <v>4.9425287356321839</v>
      </c>
      <c r="II21" s="67">
        <f>IFERROR(VLOOKUP($B21,RD[#All],II$2,0)/II$1,"")</f>
        <v>4.8756218905472632</v>
      </c>
      <c r="IJ21" s="67">
        <f>IFERROR(VLOOKUP($B21,RD[#All],IJ$2,0)/IJ$1,"")</f>
        <v>4.9420127197904975</v>
      </c>
      <c r="IK21" s="67">
        <f>IFERROR(VLOOKUP($B21,RD[#All],IK$2,0)/IK$1,"")</f>
        <v>4.8795648795648798</v>
      </c>
      <c r="IL21" s="67" t="str">
        <f>IFERROR(VLOOKUP($B21,RD[#All],IL$2,0)/IL$1,"")</f>
        <v/>
      </c>
      <c r="IM21" s="67" t="str">
        <f>IFERROR(VLOOKUP($B21,RD[#All],IM$2,0)/IM$1,"")</f>
        <v/>
      </c>
      <c r="IN21" s="67">
        <f>IFERROR(VLOOKUP($B21,RD[#All],IN$2,0)/IN$1,"")</f>
        <v>5.0198537095088822</v>
      </c>
      <c r="IO21" s="67">
        <f>IFERROR(VLOOKUP($B21,RD[#All],IO$2,0)/IO$1,"")</f>
        <v>4.9804075235109719</v>
      </c>
      <c r="IP21" s="67">
        <f>IFERROR(VLOOKUP($B21,RD[#All],IP$2,0)/IP$1,"")</f>
        <v>5.696285031501195</v>
      </c>
      <c r="IQ21" s="67">
        <f>IFERROR(VLOOKUP($B21,RD[#All],IQ$2,0)/IQ$1,"")</f>
        <v>4.9533799533799536</v>
      </c>
      <c r="IR21" s="67">
        <f>IFERROR(VLOOKUP($B21,RD[#All],IR$2,0)/IR$1,"")</f>
        <v>4.900497512437811</v>
      </c>
      <c r="IS21" s="86">
        <f>IFERROR(AVERAGEIF(Inv_SY_B[[#This Row],[BLK1_INV1]:[BLK8_INV27]],"&gt;"&amp;0.1,Inv_SY_B[[#This Row],[BLK1_INV1]:[BLK8_INV27]]),"")</f>
        <v>4.8754491143916026</v>
      </c>
    </row>
    <row r="22" spans="2:253" x14ac:dyDescent="0.25">
      <c r="B22" s="85">
        <f t="shared" si="0"/>
        <v>45847</v>
      </c>
      <c r="C22" s="67">
        <f>IFERROR(VLOOKUP($B22,RD[#All],C$2,0)/C$1,"")</f>
        <v>3.0983578219533277</v>
      </c>
      <c r="D22" s="67">
        <f>IFERROR(VLOOKUP($B22,RD[#All],D$2,0)/D$1,"")</f>
        <v>3.1554019014693173</v>
      </c>
      <c r="E22" s="67">
        <f>IFERROR(VLOOKUP($B22,RD[#All],E$2,0)/E$1,"")</f>
        <v>3.1726591760299625</v>
      </c>
      <c r="F22" s="67">
        <f>IFERROR(VLOOKUP($B22,RD[#All],F$2,0)/F$1,"")</f>
        <v>3.0779026217228465</v>
      </c>
      <c r="G22" s="67">
        <f>IFERROR(VLOOKUP($B22,RD[#All],G$2,0)/G$1,"")</f>
        <v>3.1526361279170265</v>
      </c>
      <c r="H22" s="67">
        <f>IFERROR(VLOOKUP($B22,RD[#All],H$2,0)/H$1,"")</f>
        <v>3.1400749063670412</v>
      </c>
      <c r="I22" s="67">
        <f>IFERROR(VLOOKUP($B22,RD[#All],I$2,0)/I$1,"")</f>
        <v>3.1123595505617976</v>
      </c>
      <c r="J22" s="67">
        <f>IFERROR(VLOOKUP($B22,RD[#All],J$2,0)/J$1,"")</f>
        <v>3.1048689138576777</v>
      </c>
      <c r="K22" s="67">
        <f>IFERROR(VLOOKUP($B22,RD[#All],K$2,0)/K$1,"")</f>
        <v>3.155056179775281</v>
      </c>
      <c r="L22" s="67">
        <f>IFERROR(VLOOKUP($B22,RD[#All],L$2,0)/L$1,"")</f>
        <v>3.1755505617977531</v>
      </c>
      <c r="M22" s="67">
        <f>IFERROR(VLOOKUP($B22,RD[#All],M$2,0)/M$1,"")</f>
        <v>3.1348314606741572</v>
      </c>
      <c r="N22" s="67">
        <f>IFERROR(VLOOKUP($B22,RD[#All],N$2,0)/N$1,"")</f>
        <v>3.0936329588014981</v>
      </c>
      <c r="O22" s="67">
        <f>IFERROR(VLOOKUP($B22,RD[#All],O$2,0)/O$1,"")</f>
        <v>3.1692883895131088</v>
      </c>
      <c r="P22" s="67">
        <f>IFERROR(VLOOKUP($B22,RD[#All],P$2,0)/P$1,"")</f>
        <v>3.191011235955056</v>
      </c>
      <c r="Q22" s="67">
        <f>IFERROR(VLOOKUP($B22,RD[#All],Q$2,0)/Q$1,"")</f>
        <v>3.1816479400749063</v>
      </c>
      <c r="R22" s="67">
        <f>IFERROR(VLOOKUP($B22,RD[#All],R$2,0)/R$1,"")</f>
        <v>3.1310861423220975</v>
      </c>
      <c r="S22" s="67">
        <f>IFERROR(VLOOKUP($B22,RD[#All],S$2,0)/S$1,"")</f>
        <v>3.1528089887640447</v>
      </c>
      <c r="T22" s="67">
        <f>IFERROR(VLOOKUP($B22,RD[#All],T$2,0)/T$1,"")</f>
        <v>3.1651685393258426</v>
      </c>
      <c r="U22" s="67">
        <f>IFERROR(VLOOKUP($B22,RD[#All],U$2,0)/U$1,"")</f>
        <v>3.1761452031114956</v>
      </c>
      <c r="V22" s="67">
        <f>IFERROR(VLOOKUP($B22,RD[#All],V$2,0)/V$1,"")</f>
        <v>3.1809853068280036</v>
      </c>
      <c r="W22" s="67">
        <f>IFERROR(VLOOKUP($B22,RD[#All],W$2,0)/W$1,"")</f>
        <v>3.1198501872659175</v>
      </c>
      <c r="X22" s="67">
        <f>IFERROR(VLOOKUP($B22,RD[#All],X$2,0)/X$1,"")</f>
        <v>3.1310861423220975</v>
      </c>
      <c r="Y22" s="67">
        <f>IFERROR(VLOOKUP($B22,RD[#All],Y$2,0)/Y$1,"")</f>
        <v>3.1737251512532412</v>
      </c>
      <c r="Z22" s="67">
        <f>IFERROR(VLOOKUP($B22,RD[#All],Z$2,0)/Z$1,"")</f>
        <v>3.1094465251768622</v>
      </c>
      <c r="AA22" s="67">
        <f>IFERROR(VLOOKUP($B22,RD[#All],AA$2,0)/AA$1,"")</f>
        <v>3.1737251512532412</v>
      </c>
      <c r="AB22" s="67">
        <f>IFERROR(VLOOKUP($B22,RD[#All],AB$2,0)/AB$1,"")</f>
        <v>3.1927398444252377</v>
      </c>
      <c r="AC22" s="67">
        <f>IFERROR(VLOOKUP($B22,RD[#All],AC$2,0)/AC$1,"")</f>
        <v>3.1754537597234225</v>
      </c>
      <c r="AD22" s="67">
        <f>IFERROR(VLOOKUP($B22,RD[#All],AD$2,0)/AD$1,"")</f>
        <v>3.1796920516021641</v>
      </c>
      <c r="AE22" s="67">
        <f>IFERROR(VLOOKUP($B22,RD[#All],AE$2,0)/AE$1,"")</f>
        <v>3.1816895547232629</v>
      </c>
      <c r="AF22" s="67">
        <f>IFERROR(VLOOKUP($B22,RD[#All],AF$2,0)/AF$1,"")</f>
        <v>3.1690387016229713</v>
      </c>
      <c r="AG22" s="67">
        <f>IFERROR(VLOOKUP($B22,RD[#All],AG$2,0)/AG$1,"")</f>
        <v>3.1753641281731166</v>
      </c>
      <c r="AH22" s="67">
        <f>IFERROR(VLOOKUP($B22,RD[#All],AH$2,0)/AH$1,"")</f>
        <v>3.1810237203495633</v>
      </c>
      <c r="AI22" s="67">
        <f>IFERROR(VLOOKUP($B22,RD[#All],AI$2,0)/AI$1,"")</f>
        <v>3.0542452830188678</v>
      </c>
      <c r="AJ22" s="67">
        <f>IFERROR(VLOOKUP($B22,RD[#All],AJ$2,0)/AJ$1,"")</f>
        <v>3.1415334030787623</v>
      </c>
      <c r="AK22" s="67">
        <f>IFERROR(VLOOKUP($B22,RD[#All],AK$2,0)/AK$1,"")</f>
        <v>3.0434456928838953</v>
      </c>
      <c r="AL22" s="67">
        <f>IFERROR(VLOOKUP($B22,RD[#All],AL$2,0)/AL$1,"")</f>
        <v>3.1147540983606561</v>
      </c>
      <c r="AM22" s="67">
        <f>IFERROR(VLOOKUP($B22,RD[#All],AM$2,0)/AM$1,"")</f>
        <v>3.1235955056179776</v>
      </c>
      <c r="AN22" s="67">
        <f>IFERROR(VLOOKUP($B22,RD[#All],AN$2,0)/AN$1,"")</f>
        <v>3.101123595505618</v>
      </c>
      <c r="AO22" s="67">
        <f>IFERROR(VLOOKUP($B22,RD[#All],AO$2,0)/AO$1,"")</f>
        <v>3.1048689138576777</v>
      </c>
      <c r="AP22" s="67">
        <f>IFERROR(VLOOKUP($B22,RD[#All],AP$2,0)/AP$1,"")</f>
        <v>3.0749063670411987</v>
      </c>
      <c r="AQ22" s="67">
        <f>IFERROR(VLOOKUP($B22,RD[#All],AQ$2,0)/AQ$1,"")</f>
        <v>3.1198501872659175</v>
      </c>
      <c r="AR22" s="67">
        <f>IFERROR(VLOOKUP($B22,RD[#All],AR$2,0)/AR$1,"")</f>
        <v>3.1048689138576777</v>
      </c>
      <c r="AS22" s="67">
        <f>IFERROR(VLOOKUP($B22,RD[#All],AS$2,0)/AS$1,"")</f>
        <v>3.1498127340823969</v>
      </c>
      <c r="AT22" s="67">
        <f>IFERROR(VLOOKUP($B22,RD[#All],AT$2,0)/AT$1,"")</f>
        <v>3.0415730337078655</v>
      </c>
      <c r="AU22" s="67">
        <f>IFERROR(VLOOKUP($B22,RD[#All],AU$2,0)/AU$1,"")</f>
        <v>3.1348314606741572</v>
      </c>
      <c r="AV22" s="67">
        <f>IFERROR(VLOOKUP($B22,RD[#All],AV$2,0)/AV$1,"")</f>
        <v>3.101123595505618</v>
      </c>
      <c r="AW22" s="67">
        <f>IFERROR(VLOOKUP($B22,RD[#All],AW$2,0)/AW$1,"")</f>
        <v>3.097666378565255</v>
      </c>
      <c r="AX22" s="67">
        <f>IFERROR(VLOOKUP($B22,RD[#All],AX$2,0)/AX$1,"")</f>
        <v>3.1048689138576777</v>
      </c>
      <c r="AY22" s="67">
        <f>IFERROR(VLOOKUP($B22,RD[#All],AY$2,0)/AY$1,"")</f>
        <v>3.0597752808988763</v>
      </c>
      <c r="AZ22" s="67">
        <f>IFERROR(VLOOKUP($B22,RD[#All],AZ$2,0)/AZ$1,"")</f>
        <v>3.0885393258426967</v>
      </c>
      <c r="BA22" s="67">
        <f>IFERROR(VLOOKUP($B22,RD[#All],BA$2,0)/BA$1,"")</f>
        <v>3.1348314606741572</v>
      </c>
      <c r="BB22" s="67">
        <f>IFERROR(VLOOKUP($B22,RD[#All],BB$2,0)/BB$1,"")</f>
        <v>3.1048689138576777</v>
      </c>
      <c r="BC22" s="67">
        <f>IFERROR(VLOOKUP($B22,RD[#All],BC$2,0)/BC$1,"")</f>
        <v>3.1727007906783187</v>
      </c>
      <c r="BD22" s="67">
        <f>IFERROR(VLOOKUP($B22,RD[#All],BD$2,0)/BD$1,"")</f>
        <v>3.0595089471493968</v>
      </c>
      <c r="BE22" s="67">
        <f>IFERROR(VLOOKUP($B22,RD[#All],BE$2,0)/BE$1,"")</f>
        <v>3.0803802938634401</v>
      </c>
      <c r="BF22" s="67">
        <f>IFERROR(VLOOKUP($B22,RD[#All],BF$2,0)/BF$1,"")</f>
        <v>3.1886808156471078</v>
      </c>
      <c r="BG22" s="67">
        <f>IFERROR(VLOOKUP($B22,RD[#All],BG$2,0)/BG$1,"")</f>
        <v>3.1061173533083646</v>
      </c>
      <c r="BH22" s="67">
        <f>IFERROR(VLOOKUP($B22,RD[#All],BH$2,0)/BH$1,"")</f>
        <v>3.1498127340823969</v>
      </c>
      <c r="BI22" s="67">
        <f>IFERROR(VLOOKUP($B22,RD[#All],BI$2,0)/BI$1,"")</f>
        <v>3.1460674157303372</v>
      </c>
      <c r="BJ22" s="67">
        <f>IFERROR(VLOOKUP($B22,RD[#All],BJ$2,0)/BJ$1,"")</f>
        <v>3.132750728256346</v>
      </c>
      <c r="BK22" s="67">
        <f>IFERROR(VLOOKUP($B22,RD[#All],BK$2,0)/BK$1,"")</f>
        <v>3.0756554307116106</v>
      </c>
      <c r="BL22" s="67">
        <f>IFERROR(VLOOKUP($B22,RD[#All],BL$2,0)/BL$1,"")</f>
        <v>3.2194713951154235</v>
      </c>
      <c r="BM22" s="67">
        <f>IFERROR(VLOOKUP($B22,RD[#All],BM$2,0)/BM$1,"")</f>
        <v>3.1273408239700373</v>
      </c>
      <c r="BN22" s="67">
        <f>IFERROR(VLOOKUP($B22,RD[#All],BN$2,0)/BN$1,"")</f>
        <v>3.2225705329153604</v>
      </c>
      <c r="BO22" s="67">
        <f>IFERROR(VLOOKUP($B22,RD[#All],BO$2,0)/BO$1,"")</f>
        <v>3.1688850475367332</v>
      </c>
      <c r="BP22" s="67">
        <f>IFERROR(VLOOKUP($B22,RD[#All],BP$2,0)/BP$1,"")</f>
        <v>3.1602420051858253</v>
      </c>
      <c r="BQ22" s="67">
        <f>IFERROR(VLOOKUP($B22,RD[#All],BQ$2,0)/BQ$1,"")</f>
        <v>3.194468452895419</v>
      </c>
      <c r="BR22" s="67">
        <f>IFERROR(VLOOKUP($B22,RD[#All],BR$2,0)/BR$1,"")</f>
        <v>3.1249783923941226</v>
      </c>
      <c r="BS22" s="67">
        <f>IFERROR(VLOOKUP($B22,RD[#All],BS$2,0)/BS$1,"")</f>
        <v>3.159925093632959</v>
      </c>
      <c r="BT22" s="67">
        <f>IFERROR(VLOOKUP($B22,RD[#All],BT$2,0)/BT$1,"")</f>
        <v>3.148314606741573</v>
      </c>
      <c r="BU22" s="67">
        <f>IFERROR(VLOOKUP($B22,RD[#All],BU$2,0)/BU$1,"")</f>
        <v>3.1681647940074904</v>
      </c>
      <c r="BV22" s="67">
        <f>IFERROR(VLOOKUP($B22,RD[#All],BV$2,0)/BV$1,"")</f>
        <v>3.1554307116104869</v>
      </c>
      <c r="BW22" s="67">
        <f>IFERROR(VLOOKUP($B22,RD[#All],BW$2,0)/BW$1,"")</f>
        <v>3.0973782771535578</v>
      </c>
      <c r="BX22" s="67">
        <f>IFERROR(VLOOKUP($B22,RD[#All],BX$2,0)/BX$1,"")</f>
        <v>3.1730337078651689</v>
      </c>
      <c r="BY22" s="67">
        <f>IFERROR(VLOOKUP($B22,RD[#All],BY$2,0)/BY$1,"")</f>
        <v>3.099459009571369</v>
      </c>
      <c r="BZ22" s="67">
        <f>IFERROR(VLOOKUP($B22,RD[#All],BZ$2,0)/BZ$1,"")</f>
        <v>3.0928006658343739</v>
      </c>
      <c r="CA22" s="67">
        <f>IFERROR(VLOOKUP($B22,RD[#All],CA$2,0)/CA$1,"")</f>
        <v>3.1194340407823553</v>
      </c>
      <c r="CB22" s="67">
        <f>IFERROR(VLOOKUP($B22,RD[#All],CB$2,0)/CB$1,"")</f>
        <v>3.1235955056179776</v>
      </c>
      <c r="CC22" s="67">
        <f>IFERROR(VLOOKUP($B22,RD[#All],CC$2,0)/CC$1,"")</f>
        <v>3.1464419475655432</v>
      </c>
      <c r="CD22" s="67">
        <f>IFERROR(VLOOKUP($B22,RD[#All],CD$2,0)/CD$1,"")</f>
        <v>3.1149524632670702</v>
      </c>
      <c r="CE22" s="67">
        <f>IFERROR(VLOOKUP($B22,RD[#All],CE$2,0)/CE$1,"")</f>
        <v>3.1161048689138577</v>
      </c>
      <c r="CF22" s="67">
        <f>IFERROR(VLOOKUP($B22,RD[#All],CF$2,0)/CF$1,"")</f>
        <v>3.1123595505617976</v>
      </c>
      <c r="CG22" s="67">
        <f>IFERROR(VLOOKUP($B22,RD[#All],CG$2,0)/CG$1,"")</f>
        <v>3.1595505617977531</v>
      </c>
      <c r="CH22" s="67">
        <f>IFERROR(VLOOKUP($B22,RD[#All],CH$2,0)/CH$1,"")</f>
        <v>3.1198501872659175</v>
      </c>
      <c r="CI22" s="67">
        <f>IFERROR(VLOOKUP($B22,RD[#All],CI$2,0)/CI$1,"")</f>
        <v>3.1498127340823969</v>
      </c>
      <c r="CJ22" s="67">
        <f>IFERROR(VLOOKUP($B22,RD[#All],CJ$2,0)/CJ$1,"")</f>
        <v>3.1423220973782771</v>
      </c>
      <c r="CK22" s="67">
        <f>IFERROR(VLOOKUP($B22,RD[#All],CK$2,0)/CK$1,"")</f>
        <v>3.0992509363295881</v>
      </c>
      <c r="CL22" s="67">
        <f>IFERROR(VLOOKUP($B22,RD[#All],CL$2,0)/CL$1,"")</f>
        <v>3.1168539325842697</v>
      </c>
      <c r="CM22" s="67">
        <f>IFERROR(VLOOKUP($B22,RD[#All],CM$2,0)/CM$1,"")</f>
        <v>3.1415730337078651</v>
      </c>
      <c r="CN22" s="67">
        <f>IFERROR(VLOOKUP($B22,RD[#All],CN$2,0)/CN$1,"")</f>
        <v>3.1209737827715354</v>
      </c>
      <c r="CO22" s="67">
        <f>IFERROR(VLOOKUP($B22,RD[#All],CO$2,0)/CO$1,"")</f>
        <v>3.1313258426966293</v>
      </c>
      <c r="CP22" s="67">
        <f>IFERROR(VLOOKUP($B22,RD[#All],CP$2,0)/CP$1,"")</f>
        <v>3.1529818496110633</v>
      </c>
      <c r="CQ22" s="67">
        <f>IFERROR(VLOOKUP($B22,RD[#All],CQ$2,0)/CQ$1,"")</f>
        <v>3.1385767790262173</v>
      </c>
      <c r="CR22" s="67">
        <f>IFERROR(VLOOKUP($B22,RD[#All],CR$2,0)/CR$1,"")</f>
        <v>3.1385767790262173</v>
      </c>
      <c r="CS22" s="67">
        <f>IFERROR(VLOOKUP($B22,RD[#All],CS$2,0)/CS$1,"")</f>
        <v>3.1360799001248441</v>
      </c>
      <c r="CT22" s="67">
        <f>IFERROR(VLOOKUP($B22,RD[#All],CT$2,0)/CT$1,"")</f>
        <v>3.1430711610486894</v>
      </c>
      <c r="CU22" s="67">
        <f>IFERROR(VLOOKUP($B22,RD[#All],CU$2,0)/CU$1,"")</f>
        <v>3.1460674157303372</v>
      </c>
      <c r="CV22" s="67">
        <f>IFERROR(VLOOKUP($B22,RD[#All],CV$2,0)/CV$1,"")</f>
        <v>3.1048689138576777</v>
      </c>
      <c r="CW22" s="67">
        <f>IFERROR(VLOOKUP($B22,RD[#All],CW$2,0)/CW$1,"")</f>
        <v>3.1647940074906367</v>
      </c>
      <c r="CX22" s="67">
        <f>IFERROR(VLOOKUP($B22,RD[#All],CX$2,0)/CX$1,"")</f>
        <v>3.1666666666666665</v>
      </c>
      <c r="CY22" s="67">
        <f>IFERROR(VLOOKUP($B22,RD[#All],CY$2,0)/CY$1,"")</f>
        <v>3.1423220973782771</v>
      </c>
      <c r="CZ22" s="67">
        <f>IFERROR(VLOOKUP($B22,RD[#All],CZ$2,0)/CZ$1,"")</f>
        <v>3.1685393258426968</v>
      </c>
      <c r="DA22" s="67">
        <f>IFERROR(VLOOKUP($B22,RD[#All],DA$2,0)/DA$1,"")</f>
        <v>3.1573033707865168</v>
      </c>
      <c r="DB22" s="67">
        <f>IFERROR(VLOOKUP($B22,RD[#All],DB$2,0)/DB$1,"")</f>
        <v>3.1640449438202247</v>
      </c>
      <c r="DC22" s="67">
        <f>IFERROR(VLOOKUP($B22,RD[#All],DC$2,0)/DC$1,"")</f>
        <v>3.096795672076571</v>
      </c>
      <c r="DD22" s="67">
        <f>IFERROR(VLOOKUP($B22,RD[#All],DD$2,0)/DD$1,"")</f>
        <v>3.106741573033708</v>
      </c>
      <c r="DE22" s="67">
        <f>IFERROR(VLOOKUP($B22,RD[#All],DE$2,0)/DE$1,"")</f>
        <v>3.1717020391177697</v>
      </c>
      <c r="DF22" s="67">
        <f>IFERROR(VLOOKUP($B22,RD[#All],DF$2,0)/DF$1,"")</f>
        <v>3.0511876881900304</v>
      </c>
      <c r="DG22" s="67">
        <f>IFERROR(VLOOKUP($B22,RD[#All],DG$2,0)/DG$1,"")</f>
        <v>3.0940074906367041</v>
      </c>
      <c r="DH22" s="67">
        <f>IFERROR(VLOOKUP($B22,RD[#All],DH$2,0)/DH$1,"")</f>
        <v>3.1087806908031625</v>
      </c>
      <c r="DI22" s="67">
        <f>IFERROR(VLOOKUP($B22,RD[#All],DI$2,0)/DI$1,"")</f>
        <v>3.074848746758859</v>
      </c>
      <c r="DJ22" s="67">
        <f>IFERROR(VLOOKUP($B22,RD[#All],DJ$2,0)/DJ$1,"")</f>
        <v>3.1484874675885912</v>
      </c>
      <c r="DK22" s="67">
        <f>IFERROR(VLOOKUP($B22,RD[#All],DK$2,0)/DK$1,"")</f>
        <v>3.1820224719101122</v>
      </c>
      <c r="DL22" s="67">
        <f>IFERROR(VLOOKUP($B22,RD[#All],DL$2,0)/DL$1,"")</f>
        <v>3.1557220141489806</v>
      </c>
      <c r="DM22" s="67">
        <f>IFERROR(VLOOKUP($B22,RD[#All],DM$2,0)/DM$1,"")</f>
        <v>3.1479400749063671</v>
      </c>
      <c r="DN22" s="67">
        <f>IFERROR(VLOOKUP($B22,RD[#All],DN$2,0)/DN$1,"")</f>
        <v>3.1161048689138577</v>
      </c>
      <c r="DO22" s="67">
        <f>IFERROR(VLOOKUP($B22,RD[#All],DO$2,0)/DO$1,"")</f>
        <v>3.0511876881900304</v>
      </c>
      <c r="DP22" s="67">
        <f>IFERROR(VLOOKUP($B22,RD[#All],DP$2,0)/DP$1,"")</f>
        <v>3.0661672908863919</v>
      </c>
      <c r="DQ22" s="67">
        <f>IFERROR(VLOOKUP($B22,RD[#All],DQ$2,0)/DQ$1,"")</f>
        <v>3.1240948813982521</v>
      </c>
      <c r="DR22" s="67">
        <f>IFERROR(VLOOKUP($B22,RD[#All],DR$2,0)/DR$1,"")</f>
        <v>3.0801498127340823</v>
      </c>
      <c r="DS22" s="67">
        <f>IFERROR(VLOOKUP($B22,RD[#All],DS$2,0)/DS$1,"")</f>
        <v>3.0670411985018724</v>
      </c>
      <c r="DT22" s="67">
        <f>IFERROR(VLOOKUP($B22,RD[#All],DT$2,0)/DT$1,"")</f>
        <v>3.0595089471493968</v>
      </c>
      <c r="DU22" s="67">
        <f>IFERROR(VLOOKUP($B22,RD[#All],DU$2,0)/DU$1,"")</f>
        <v>3.109779442363712</v>
      </c>
      <c r="DV22" s="67">
        <f>IFERROR(VLOOKUP($B22,RD[#All],DV$2,0)/DV$1,"")</f>
        <v>3.1423220973782771</v>
      </c>
      <c r="DW22" s="67">
        <f>IFERROR(VLOOKUP($B22,RD[#All],DW$2,0)/DW$1,"")</f>
        <v>3.0861423220973783</v>
      </c>
      <c r="DX22" s="67">
        <f>IFERROR(VLOOKUP($B22,RD[#All],DX$2,0)/DX$1,"")</f>
        <v>3.1553890969621303</v>
      </c>
      <c r="DY22" s="67">
        <f>IFERROR(VLOOKUP($B22,RD[#All],DY$2,0)/DY$1,"")</f>
        <v>3.1048689138576777</v>
      </c>
      <c r="DZ22" s="67">
        <f>IFERROR(VLOOKUP($B22,RD[#All],DZ$2,0)/DZ$1,"")</f>
        <v>3.1198501872659175</v>
      </c>
      <c r="EA22" s="67">
        <f>IFERROR(VLOOKUP($B22,RD[#All],EA$2,0)/EA$1,"")</f>
        <v>3.0478568456096546</v>
      </c>
      <c r="EB22" s="67">
        <f>IFERROR(VLOOKUP($B22,RD[#All],EB$2,0)/EB$1,"")</f>
        <v>3.045526425301706</v>
      </c>
      <c r="EC22" s="67">
        <f>IFERROR(VLOOKUP($B22,RD[#All],EC$2,0)/EC$1,"")</f>
        <v>3.0838375108038028</v>
      </c>
      <c r="ED22" s="67">
        <f>IFERROR(VLOOKUP($B22,RD[#All],ED$2,0)/ED$1,"")</f>
        <v>3.1301642178046674</v>
      </c>
      <c r="EE22" s="67">
        <f>IFERROR(VLOOKUP($B22,RD[#All],EE$2,0)/EE$1,"")</f>
        <v>3.1339671564390668</v>
      </c>
      <c r="EF22" s="67">
        <f>IFERROR(VLOOKUP($B22,RD[#All],EF$2,0)/EF$1,"")</f>
        <v>3.2069458631256382</v>
      </c>
      <c r="EG22" s="67">
        <f>IFERROR(VLOOKUP($B22,RD[#All],EG$2,0)/EG$1,"")</f>
        <v>3.1783216783216783</v>
      </c>
      <c r="EH22" s="67">
        <f>IFERROR(VLOOKUP($B22,RD[#All],EH$2,0)/EH$1,"")</f>
        <v>3.0860139860139859</v>
      </c>
      <c r="EI22" s="67">
        <f>IFERROR(VLOOKUP($B22,RD[#All],EI$2,0)/EI$1,"")</f>
        <v>3.1153846153846154</v>
      </c>
      <c r="EJ22" s="67">
        <f>IFERROR(VLOOKUP($B22,RD[#All],EJ$2,0)/EJ$1,"")</f>
        <v>3.1503496503496504</v>
      </c>
      <c r="EK22" s="67">
        <f>IFERROR(VLOOKUP($B22,RD[#All],EK$2,0)/EK$1,"")</f>
        <v>3.2</v>
      </c>
      <c r="EL22" s="67">
        <f>IFERROR(VLOOKUP($B22,RD[#All],EL$2,0)/EL$1,"")</f>
        <v>3.2033707865168539</v>
      </c>
      <c r="EM22" s="67">
        <f>IFERROR(VLOOKUP($B22,RD[#All],EM$2,0)/EM$1,"")</f>
        <v>3.132238547968885</v>
      </c>
      <c r="EN22" s="67">
        <f>IFERROR(VLOOKUP($B22,RD[#All],EN$2,0)/EN$1,"")</f>
        <v>3.0886776145203112</v>
      </c>
      <c r="EO22" s="67">
        <f>IFERROR(VLOOKUP($B22,RD[#All],EO$2,0)/EO$1,"")</f>
        <v>3.1498127340823969</v>
      </c>
      <c r="EP22" s="67">
        <f>IFERROR(VLOOKUP($B22,RD[#All],EP$2,0)/EP$1,"")</f>
        <v>3.2214347450302503</v>
      </c>
      <c r="EQ22" s="67">
        <f>IFERROR(VLOOKUP($B22,RD[#All],EQ$2,0)/EQ$1,"")</f>
        <v>3.0805243445692883</v>
      </c>
      <c r="ER22" s="67">
        <f>IFERROR(VLOOKUP($B22,RD[#All],ER$2,0)/ER$1,"")</f>
        <v>3.1602420051858253</v>
      </c>
      <c r="ES22" s="67">
        <f>IFERROR(VLOOKUP($B22,RD[#All],ES$2,0)/ES$1,"")</f>
        <v>3.1554307116104869</v>
      </c>
      <c r="ET22" s="67">
        <f>IFERROR(VLOOKUP($B22,RD[#All],ET$2,0)/ET$1,"")</f>
        <v>3.189785495403473</v>
      </c>
      <c r="EU22" s="67">
        <f>IFERROR(VLOOKUP($B22,RD[#All],EU$2,0)/EU$1,"")</f>
        <v>3.0627484874675885</v>
      </c>
      <c r="EV22" s="67">
        <f>IFERROR(VLOOKUP($B22,RD[#All],EV$2,0)/EV$1,"")</f>
        <v>3.186171132238548</v>
      </c>
      <c r="EW22" s="67">
        <f>IFERROR(VLOOKUP($B22,RD[#All],EW$2,0)/EW$1,"")</f>
        <v>3.1840968020743303</v>
      </c>
      <c r="EX22" s="67">
        <f>IFERROR(VLOOKUP($B22,RD[#All],EX$2,0)/EX$1,"")</f>
        <v>3.1913857677902624</v>
      </c>
      <c r="EY22" s="67">
        <f>IFERROR(VLOOKUP($B22,RD[#All],EY$2,0)/EY$1,"")</f>
        <v>3.0748231377444863</v>
      </c>
      <c r="EZ22" s="67">
        <f>IFERROR(VLOOKUP($B22,RD[#All],EZ$2,0)/EZ$1,"")</f>
        <v>3.2003745318352061</v>
      </c>
      <c r="FA22" s="67">
        <f>IFERROR(VLOOKUP($B22,RD[#All],FA$2,0)/FA$1,"")</f>
        <v>3.1460674157303372</v>
      </c>
      <c r="FB22" s="67">
        <f>IFERROR(VLOOKUP($B22,RD[#All],FB$2,0)/FB$1,"")</f>
        <v>3.1254681647940075</v>
      </c>
      <c r="FC22" s="67">
        <f>IFERROR(VLOOKUP($B22,RD[#All],FC$2,0)/FC$1,"")</f>
        <v>3.1591760299625467</v>
      </c>
      <c r="FD22" s="67">
        <f>IFERROR(VLOOKUP($B22,RD[#All],FD$2,0)/FD$1,"")</f>
        <v>3.1520599250936332</v>
      </c>
      <c r="FE22" s="67">
        <f>IFERROR(VLOOKUP($B22,RD[#All],FE$2,0)/FE$1,"")</f>
        <v>3.1962121212121208</v>
      </c>
      <c r="FF22" s="67">
        <f>IFERROR(VLOOKUP($B22,RD[#All],FF$2,0)/FF$1,"")</f>
        <v>3.1450757575757575</v>
      </c>
      <c r="FG22" s="67">
        <f>IFERROR(VLOOKUP($B22,RD[#All],FG$2,0)/FG$1,"")</f>
        <v>3.0939393939393938</v>
      </c>
      <c r="FH22" s="67">
        <f>IFERROR(VLOOKUP($B22,RD[#All],FH$2,0)/FH$1,"")</f>
        <v>3.1174242424242422</v>
      </c>
      <c r="FI22" s="67">
        <f>IFERROR(VLOOKUP($B22,RD[#All],FI$2,0)/FI$1,"")</f>
        <v>3.0673400673400675</v>
      </c>
      <c r="FJ22" s="67">
        <f>IFERROR(VLOOKUP($B22,RD[#All],FJ$2,0)/FJ$1,"")</f>
        <v>3.0606060606060606</v>
      </c>
      <c r="FK22" s="67">
        <f>IFERROR(VLOOKUP($B22,RD[#All],FK$2,0)/FK$1,"")</f>
        <v>3.1942760942760944</v>
      </c>
      <c r="FL22" s="67">
        <f>IFERROR(VLOOKUP($B22,RD[#All],FL$2,0)/FL$1,"")</f>
        <v>3.0585454545454547</v>
      </c>
      <c r="FM22" s="67">
        <f>IFERROR(VLOOKUP($B22,RD[#All],FM$2,0)/FM$1,"")</f>
        <v>3.1325757575757578</v>
      </c>
      <c r="FN22" s="67">
        <f>IFERROR(VLOOKUP($B22,RD[#All],FN$2,0)/FN$1,"")</f>
        <v>3.098989898989899</v>
      </c>
      <c r="FO22" s="67">
        <f>IFERROR(VLOOKUP($B22,RD[#All],FO$2,0)/FO$1,"")</f>
        <v>3.105681818181818</v>
      </c>
      <c r="FP22" s="67">
        <f>IFERROR(VLOOKUP($B22,RD[#All],FP$2,0)/FP$1,"")</f>
        <v>3.1123636363636362</v>
      </c>
      <c r="FQ22" s="67">
        <f>IFERROR(VLOOKUP($B22,RD[#All],FQ$2,0)/FQ$1,"")</f>
        <v>3.0672727272727274</v>
      </c>
      <c r="FR22" s="67">
        <f>IFERROR(VLOOKUP($B22,RD[#All],FR$2,0)/FR$1,"")</f>
        <v>3.0789090909090913</v>
      </c>
      <c r="FS22" s="67">
        <f>IFERROR(VLOOKUP($B22,RD[#All],FS$2,0)/FS$1,"")</f>
        <v>3.1659932659932659</v>
      </c>
      <c r="FT22" s="67">
        <f>IFERROR(VLOOKUP($B22,RD[#All],FT$2,0)/FT$1,"")</f>
        <v>3.0876363636363635</v>
      </c>
      <c r="FU22" s="67">
        <f>IFERROR(VLOOKUP($B22,RD[#All],FU$2,0)/FU$1,"")</f>
        <v>3.1370370370370373</v>
      </c>
      <c r="FV22" s="67">
        <f>IFERROR(VLOOKUP($B22,RD[#All],FV$2,0)/FV$1,"")</f>
        <v>3.1401515151515151</v>
      </c>
      <c r="FW22" s="67">
        <f>IFERROR(VLOOKUP($B22,RD[#All],FW$2,0)/FW$1,"")</f>
        <v>3.0643939393939394</v>
      </c>
      <c r="FX22" s="67">
        <f>IFERROR(VLOOKUP($B22,RD[#All],FX$2,0)/FX$1,"")</f>
        <v>3.1628787878787881</v>
      </c>
      <c r="FY22" s="67">
        <f>IFERROR(VLOOKUP($B22,RD[#All],FY$2,0)/FY$1,"")</f>
        <v>3.0538720538720541</v>
      </c>
      <c r="FZ22" s="67">
        <f>IFERROR(VLOOKUP($B22,RD[#All],FZ$2,0)/FZ$1,"")</f>
        <v>3.1704545454545454</v>
      </c>
      <c r="GA22" s="67">
        <f>IFERROR(VLOOKUP($B22,RD[#All],GA$2,0)/GA$1,"")</f>
        <v>3.13986013986014</v>
      </c>
      <c r="GB22" s="67">
        <f>IFERROR(VLOOKUP($B22,RD[#All],GB$2,0)/GB$1,"")</f>
        <v>3.0673400673400675</v>
      </c>
      <c r="GC22" s="67">
        <f>IFERROR(VLOOKUP($B22,RD[#All],GC$2,0)/GC$1,"")</f>
        <v>3.0606060606060606</v>
      </c>
      <c r="GD22" s="67">
        <f>IFERROR(VLOOKUP($B22,RD[#All],GD$2,0)/GD$1,"")</f>
        <v>3.2036363636363636</v>
      </c>
      <c r="GE22" s="67">
        <f>IFERROR(VLOOKUP($B22,RD[#All],GE$2,0)/GE$1,"")</f>
        <v>3.1153846153846154</v>
      </c>
      <c r="GF22" s="67">
        <f>IFERROR(VLOOKUP($B22,RD[#All],GF$2,0)/GF$1,"")</f>
        <v>3.0707070707070705</v>
      </c>
      <c r="GG22" s="67">
        <f>IFERROR(VLOOKUP($B22,RD[#All],GG$2,0)/GG$1,"")</f>
        <v>3.0756363636363635</v>
      </c>
      <c r="GH22" s="67">
        <f>IFERROR(VLOOKUP($B22,RD[#All],GH$2,0)/GH$1,"")</f>
        <v>3.0690909090909089</v>
      </c>
      <c r="GI22" s="67">
        <f>IFERROR(VLOOKUP($B22,RD[#All],GI$2,0)/GI$1,"")</f>
        <v>3.1087272727272728</v>
      </c>
      <c r="GJ22" s="67">
        <f>IFERROR(VLOOKUP($B22,RD[#All],GJ$2,0)/GJ$1,"")</f>
        <v>3.06993006993007</v>
      </c>
      <c r="GK22" s="67">
        <f>IFERROR(VLOOKUP($B22,RD[#All],GK$2,0)/GK$1,"")</f>
        <v>3.1401515151515151</v>
      </c>
      <c r="GL22" s="67">
        <f>IFERROR(VLOOKUP($B22,RD[#All],GL$2,0)/GL$1,"")</f>
        <v>3.1098484848484849</v>
      </c>
      <c r="GM22" s="67">
        <f>IFERROR(VLOOKUP($B22,RD[#All],GM$2,0)/GM$1,"")</f>
        <v>3.1666666666666665</v>
      </c>
      <c r="GN22" s="67">
        <f>IFERROR(VLOOKUP($B22,RD[#All],GN$2,0)/GN$1,"")</f>
        <v>3.1477272727272729</v>
      </c>
      <c r="GO22" s="67">
        <f>IFERROR(VLOOKUP($B22,RD[#All],GO$2,0)/GO$1,"")</f>
        <v>3.1401515151515151</v>
      </c>
      <c r="GP22" s="67">
        <f>IFERROR(VLOOKUP($B22,RD[#All],GP$2,0)/GP$1,"")</f>
        <v>3.1780303030303032</v>
      </c>
      <c r="GQ22" s="67">
        <f>IFERROR(VLOOKUP($B22,RD[#All],GQ$2,0)/GQ$1,"")</f>
        <v>3.0954545454545452</v>
      </c>
      <c r="GR22" s="67">
        <f>IFERROR(VLOOKUP($B22,RD[#All],GR$2,0)/GR$1,"")</f>
        <v>3.0643939393939394</v>
      </c>
      <c r="GS22" s="67" t="str">
        <f>IFERROR(VLOOKUP($B22,RD[#All],GS$2,0)/GS$1,"")</f>
        <v/>
      </c>
      <c r="GT22" s="67" t="str">
        <f>IFERROR(VLOOKUP($B22,RD[#All],GT$2,0)/GT$1,"")</f>
        <v/>
      </c>
      <c r="GU22" s="67">
        <f>IFERROR(VLOOKUP($B22,RD[#All],GU$2,0)/GU$1,"")</f>
        <v>3.2849604221635884</v>
      </c>
      <c r="GV22" s="67">
        <f>IFERROR(VLOOKUP($B22,RD[#All],GV$2,0)/GV$1,"")</f>
        <v>3.0837930128710274</v>
      </c>
      <c r="GW22" s="67">
        <f>IFERROR(VLOOKUP($B22,RD[#All],GW$2,0)/GW$1,"")</f>
        <v>3.0635624538063562</v>
      </c>
      <c r="GX22" s="67" t="str">
        <f>IFERROR(VLOOKUP($B22,RD[#All],GX$2,0)/GX$1,"")</f>
        <v/>
      </c>
      <c r="GY22" s="67">
        <f>IFERROR(VLOOKUP($B22,RD[#All],GY$2,0)/GY$1,"")</f>
        <v>3.0792891319207105</v>
      </c>
      <c r="GZ22" s="67">
        <f>IFERROR(VLOOKUP($B22,RD[#All],GZ$2,0)/GZ$1,"")</f>
        <v>3.0674157303370788</v>
      </c>
      <c r="HA22" s="67">
        <f>IFERROR(VLOOKUP($B22,RD[#All],HA$2,0)/HA$1,"")</f>
        <v>3.0861423220973783</v>
      </c>
      <c r="HB22" s="67">
        <f>IFERROR(VLOOKUP($B22,RD[#All],HB$2,0)/HB$1,"")</f>
        <v>3.1198501872659175</v>
      </c>
      <c r="HC22" s="67">
        <f>IFERROR(VLOOKUP($B22,RD[#All],HC$2,0)/HC$1,"")</f>
        <v>3.1273408239700373</v>
      </c>
      <c r="HD22" s="67">
        <f>IFERROR(VLOOKUP($B22,RD[#All],HD$2,0)/HD$1,"")</f>
        <v>3.0898876404494384</v>
      </c>
      <c r="HE22" s="67">
        <f>IFERROR(VLOOKUP($B22,RD[#All],HE$2,0)/HE$1,"")</f>
        <v>3.0749063670411987</v>
      </c>
      <c r="HF22" s="67">
        <f>IFERROR(VLOOKUP($B22,RD[#All],HF$2,0)/HF$1,"")</f>
        <v>3.1445692883895133</v>
      </c>
      <c r="HG22" s="67">
        <f>IFERROR(VLOOKUP($B22,RD[#All],HG$2,0)/HG$1,"")</f>
        <v>3.0749063670411987</v>
      </c>
      <c r="HH22" s="67">
        <f>IFERROR(VLOOKUP($B22,RD[#All],HH$2,0)/HH$1,"")</f>
        <v>3.1123595505617976</v>
      </c>
      <c r="HI22" s="67">
        <f>IFERROR(VLOOKUP($B22,RD[#All],HI$2,0)/HI$1,"")</f>
        <v>3.1235955056179776</v>
      </c>
      <c r="HJ22" s="67">
        <f>IFERROR(VLOOKUP($B22,RD[#All],HJ$2,0)/HJ$1,"")</f>
        <v>3.1943820224719102</v>
      </c>
      <c r="HK22" s="67">
        <f>IFERROR(VLOOKUP($B22,RD[#All],HK$2,0)/HK$1,"")</f>
        <v>3.0595089471493968</v>
      </c>
      <c r="HL22" s="67">
        <f>IFERROR(VLOOKUP($B22,RD[#All],HL$2,0)/HL$1,"")</f>
        <v>3.2156471077819391</v>
      </c>
      <c r="HM22" s="67">
        <f>IFERROR(VLOOKUP($B22,RD[#All],HM$2,0)/HM$1,"")</f>
        <v>3.2422749664128974</v>
      </c>
      <c r="HN22" s="67">
        <f>IFERROR(VLOOKUP($B22,RD[#All],HN$2,0)/HN$1,"")</f>
        <v>3.3313927451858483</v>
      </c>
      <c r="HO22" s="67">
        <f>IFERROR(VLOOKUP($B22,RD[#All],HO$2,0)/HO$1,"")</f>
        <v>3.3338557993730409</v>
      </c>
      <c r="HP22" s="67">
        <f>IFERROR(VLOOKUP($B22,RD[#All],HP$2,0)/HP$1,"")</f>
        <v>3.2852664576802506</v>
      </c>
      <c r="HQ22" s="67">
        <f>IFERROR(VLOOKUP($B22,RD[#All],HQ$2,0)/HQ$1,"")</f>
        <v>3.0928330928330929</v>
      </c>
      <c r="HR22" s="67">
        <f>IFERROR(VLOOKUP($B22,RD[#All],HR$2,0)/HR$1,"")</f>
        <v>3.080900750625521</v>
      </c>
      <c r="HS22" s="67">
        <f>IFERROR(VLOOKUP($B22,RD[#All],HS$2,0)/HS$1,"")</f>
        <v>3.161887640449438</v>
      </c>
      <c r="HT22" s="67">
        <f>IFERROR(VLOOKUP($B22,RD[#All],HT$2,0)/HT$1,"")</f>
        <v>3.1407407407407408</v>
      </c>
      <c r="HU22" s="67">
        <f>IFERROR(VLOOKUP($B22,RD[#All],HU$2,0)/HU$1,"")</f>
        <v>3.1305099394987037</v>
      </c>
      <c r="HV22" s="67">
        <f>IFERROR(VLOOKUP($B22,RD[#All],HV$2,0)/HV$1,"")</f>
        <v>3.0534140017286084</v>
      </c>
      <c r="HW22" s="67">
        <f>IFERROR(VLOOKUP($B22,RD[#All],HW$2,0)/HW$1,"")</f>
        <v>3.1848988764044943</v>
      </c>
      <c r="HX22" s="67">
        <f>IFERROR(VLOOKUP($B22,RD[#All],HX$2,0)/HX$1,"")</f>
        <v>3.1858254105445116</v>
      </c>
      <c r="HY22" s="67">
        <f>IFERROR(VLOOKUP($B22,RD[#All],HY$2,0)/HY$1,"")</f>
        <v>3.1330836454431963</v>
      </c>
      <c r="HZ22" s="67">
        <f>IFERROR(VLOOKUP($B22,RD[#All],HZ$2,0)/HZ$1,"")</f>
        <v>3.0831460674157305</v>
      </c>
      <c r="IA22" s="67">
        <f>IFERROR(VLOOKUP($B22,RD[#All],IA$2,0)/IA$1,"")</f>
        <v>3.1002331002331007</v>
      </c>
      <c r="IB22" s="67">
        <f>IFERROR(VLOOKUP($B22,RD[#All],IB$2,0)/IB$1,"")</f>
        <v>3.0808080808080809</v>
      </c>
      <c r="IC22" s="67">
        <f>IFERROR(VLOOKUP($B22,RD[#All],IC$2,0)/IC$1,"")</f>
        <v>3.0730380730380733</v>
      </c>
      <c r="ID22" s="67">
        <f>IFERROR(VLOOKUP($B22,RD[#All],ID$2,0)/ID$1,"")</f>
        <v>3.063973063973064</v>
      </c>
      <c r="IE22" s="67">
        <f>IFERROR(VLOOKUP($B22,RD[#All],IE$2,0)/IE$1,"")</f>
        <v>3.0909090909090908</v>
      </c>
      <c r="IF22" s="67" t="str">
        <f>IFERROR(VLOOKUP($B22,RD[#All],IF$2,0)/IF$1,"")</f>
        <v/>
      </c>
      <c r="IG22" s="67">
        <f>IFERROR(VLOOKUP($B22,RD[#All],IG$2,0)/IG$1,"")</f>
        <v>3.2720067930936878</v>
      </c>
      <c r="IH22" s="67">
        <f>IFERROR(VLOOKUP($B22,RD[#All],IH$2,0)/IH$1,"")</f>
        <v>3.1034482758620685</v>
      </c>
      <c r="II22" s="67">
        <f>IFERROR(VLOOKUP($B22,RD[#All],II$2,0)/II$1,"")</f>
        <v>3.1940298507462686</v>
      </c>
      <c r="IJ22" s="67">
        <f>IFERROR(VLOOKUP($B22,RD[#All],IJ$2,0)/IJ$1,"")</f>
        <v>3.052749719416386</v>
      </c>
      <c r="IK22" s="67">
        <f>IFERROR(VLOOKUP($B22,RD[#All],IK$2,0)/IK$1,"")</f>
        <v>3.0730380730380733</v>
      </c>
      <c r="IL22" s="67" t="str">
        <f>IFERROR(VLOOKUP($B22,RD[#All],IL$2,0)/IL$1,"")</f>
        <v/>
      </c>
      <c r="IM22" s="67" t="str">
        <f>IFERROR(VLOOKUP($B22,RD[#All],IM$2,0)/IM$1,"")</f>
        <v/>
      </c>
      <c r="IN22" s="67">
        <f>IFERROR(VLOOKUP($B22,RD[#All],IN$2,0)/IN$1,"")</f>
        <v>3.2058516196447231</v>
      </c>
      <c r="IO22" s="67">
        <f>IFERROR(VLOOKUP($B22,RD[#All],IO$2,0)/IO$1,"")</f>
        <v>3.1896551724137931</v>
      </c>
      <c r="IP22" s="67">
        <f>IFERROR(VLOOKUP($B22,RD[#All],IP$2,0)/IP$1,"")</f>
        <v>3.6758635672387574</v>
      </c>
      <c r="IQ22" s="67">
        <f>IFERROR(VLOOKUP($B22,RD[#All],IQ$2,0)/IQ$1,"")</f>
        <v>3.0730380730380733</v>
      </c>
      <c r="IR22" s="67">
        <f>IFERROR(VLOOKUP($B22,RD[#All],IR$2,0)/IR$1,"")</f>
        <v>3.0684079601990053</v>
      </c>
      <c r="IS22" s="86">
        <f>IFERROR(AVERAGEIF(Inv_SY_B[[#This Row],[BLK1_INV1]:[BLK8_INV27]],"&gt;"&amp;0.1,Inv_SY_B[[#This Row],[BLK1_INV1]:[BLK8_INV27]]),"")</f>
        <v>3.1326612592748986</v>
      </c>
    </row>
    <row r="23" spans="2:253" x14ac:dyDescent="0.25">
      <c r="B23" s="85">
        <f t="shared" si="0"/>
        <v>45848</v>
      </c>
      <c r="C23" s="67">
        <f>IFERROR(VLOOKUP($B23,RD[#All],C$2,0)/C$1,"")</f>
        <v>1.727571305099395</v>
      </c>
      <c r="D23" s="67">
        <f>IFERROR(VLOOKUP($B23,RD[#All],D$2,0)/D$1,"")</f>
        <v>1.7424373379429559</v>
      </c>
      <c r="E23" s="67">
        <f>IFERROR(VLOOKUP($B23,RD[#All],E$2,0)/E$1,"")</f>
        <v>1.7629213483146067</v>
      </c>
      <c r="F23" s="67">
        <f>IFERROR(VLOOKUP($B23,RD[#All],F$2,0)/F$1,"")</f>
        <v>1.7711610486891385</v>
      </c>
      <c r="G23" s="67">
        <f>IFERROR(VLOOKUP($B23,RD[#All],G$2,0)/G$1,"")</f>
        <v>1.7289541918755402</v>
      </c>
      <c r="H23" s="67">
        <f>IFERROR(VLOOKUP($B23,RD[#All],H$2,0)/H$1,"")</f>
        <v>1.752808988764045</v>
      </c>
      <c r="I23" s="67">
        <f>IFERROR(VLOOKUP($B23,RD[#All],I$2,0)/I$1,"")</f>
        <v>1.7606741573033708</v>
      </c>
      <c r="J23" s="67">
        <f>IFERROR(VLOOKUP($B23,RD[#All],J$2,0)/J$1,"")</f>
        <v>1.7651685393258427</v>
      </c>
      <c r="K23" s="67">
        <f>IFERROR(VLOOKUP($B23,RD[#All],K$2,0)/K$1,"")</f>
        <v>1.7502921348314606</v>
      </c>
      <c r="L23" s="67">
        <f>IFERROR(VLOOKUP($B23,RD[#All],L$2,0)/L$1,"")</f>
        <v>1.7725842696629213</v>
      </c>
      <c r="M23" s="67">
        <f>IFERROR(VLOOKUP($B23,RD[#All],M$2,0)/M$1,"")</f>
        <v>1.7816479400749063</v>
      </c>
      <c r="N23" s="67">
        <f>IFERROR(VLOOKUP($B23,RD[#All],N$2,0)/N$1,"")</f>
        <v>1.7779026217228464</v>
      </c>
      <c r="O23" s="67">
        <f>IFERROR(VLOOKUP($B23,RD[#All],O$2,0)/O$1,"")</f>
        <v>1.7868913857677904</v>
      </c>
      <c r="P23" s="67">
        <f>IFERROR(VLOOKUP($B23,RD[#All],P$2,0)/P$1,"")</f>
        <v>1.8034729315628191</v>
      </c>
      <c r="Q23" s="67">
        <f>IFERROR(VLOOKUP($B23,RD[#All],Q$2,0)/Q$1,"")</f>
        <v>1.7861423220973782</v>
      </c>
      <c r="R23" s="67">
        <f>IFERROR(VLOOKUP($B23,RD[#All],R$2,0)/R$1,"")</f>
        <v>1.8014981273408239</v>
      </c>
      <c r="S23" s="67">
        <f>IFERROR(VLOOKUP($B23,RD[#All],S$2,0)/S$1,"")</f>
        <v>1.7891385767790262</v>
      </c>
      <c r="T23" s="67">
        <f>IFERROR(VLOOKUP($B23,RD[#All],T$2,0)/T$1,"")</f>
        <v>1.7958801498127341</v>
      </c>
      <c r="U23" s="67">
        <f>IFERROR(VLOOKUP($B23,RD[#All],U$2,0)/U$1,"")</f>
        <v>1.7846153846153847</v>
      </c>
      <c r="V23" s="67">
        <f>IFERROR(VLOOKUP($B23,RD[#All],V$2,0)/V$1,"")</f>
        <v>1.801210025929127</v>
      </c>
      <c r="W23" s="67">
        <f>IFERROR(VLOOKUP($B23,RD[#All],W$2,0)/W$1,"")</f>
        <v>1.7546816479400749</v>
      </c>
      <c r="X23" s="67">
        <f>IFERROR(VLOOKUP($B23,RD[#All],X$2,0)/X$1,"")</f>
        <v>1.749438202247191</v>
      </c>
      <c r="Y23" s="67">
        <f>IFERROR(VLOOKUP($B23,RD[#All],Y$2,0)/Y$1,"")</f>
        <v>1.7984442523768367</v>
      </c>
      <c r="Z23" s="67">
        <f>IFERROR(VLOOKUP($B23,RD[#All],Z$2,0)/Z$1,"")</f>
        <v>1.7175197669579692</v>
      </c>
      <c r="AA23" s="67">
        <f>IFERROR(VLOOKUP($B23,RD[#All],AA$2,0)/AA$1,"")</f>
        <v>1.7538461538461538</v>
      </c>
      <c r="AB23" s="67">
        <f>IFERROR(VLOOKUP($B23,RD[#All],AB$2,0)/AB$1,"")</f>
        <v>1.7728608470181502</v>
      </c>
      <c r="AC23" s="67">
        <f>IFERROR(VLOOKUP($B23,RD[#All],AC$2,0)/AC$1,"")</f>
        <v>1.8032843560933449</v>
      </c>
      <c r="AD23" s="67">
        <f>IFERROR(VLOOKUP($B23,RD[#All],AD$2,0)/AD$1,"")</f>
        <v>1.7241781106949645</v>
      </c>
      <c r="AE23" s="67">
        <f>IFERROR(VLOOKUP($B23,RD[#All],AE$2,0)/AE$1,"")</f>
        <v>1.7534748231377446</v>
      </c>
      <c r="AF23" s="67">
        <f>IFERROR(VLOOKUP($B23,RD[#All],AF$2,0)/AF$1,"")</f>
        <v>1.7371618809821054</v>
      </c>
      <c r="AG23" s="67">
        <f>IFERROR(VLOOKUP($B23,RD[#All],AG$2,0)/AG$1,"")</f>
        <v>1.7551394090719934</v>
      </c>
      <c r="AH23" s="67">
        <f>IFERROR(VLOOKUP($B23,RD[#All],AH$2,0)/AH$1,"")</f>
        <v>1.7611319184352892</v>
      </c>
      <c r="AI23" s="67">
        <f>IFERROR(VLOOKUP($B23,RD[#All],AI$2,0)/AI$1,"")</f>
        <v>1.7566823899371067</v>
      </c>
      <c r="AJ23" s="67">
        <f>IFERROR(VLOOKUP($B23,RD[#All],AJ$2,0)/AJ$1,"")</f>
        <v>1.7662531759079358</v>
      </c>
      <c r="AK23" s="67">
        <f>IFERROR(VLOOKUP($B23,RD[#All],AK$2,0)/AK$1,"")</f>
        <v>1.749438202247191</v>
      </c>
      <c r="AL23" s="67">
        <f>IFERROR(VLOOKUP($B23,RD[#All],AL$2,0)/AL$1,"")</f>
        <v>1.7229842756774842</v>
      </c>
      <c r="AM23" s="67">
        <f>IFERROR(VLOOKUP($B23,RD[#All],AM$2,0)/AM$1,"")</f>
        <v>1.7363295880149814</v>
      </c>
      <c r="AN23" s="67">
        <f>IFERROR(VLOOKUP($B23,RD[#All],AN$2,0)/AN$1,"")</f>
        <v>1.7516853932584269</v>
      </c>
      <c r="AO23" s="67">
        <f>IFERROR(VLOOKUP($B23,RD[#All],AO$2,0)/AO$1,"")</f>
        <v>1.7535580524344569</v>
      </c>
      <c r="AP23" s="67">
        <f>IFERROR(VLOOKUP($B23,RD[#All],AP$2,0)/AP$1,"")</f>
        <v>1.7415730337078652</v>
      </c>
      <c r="AQ23" s="67">
        <f>IFERROR(VLOOKUP($B23,RD[#All],AQ$2,0)/AQ$1,"")</f>
        <v>1.7737827715355805</v>
      </c>
      <c r="AR23" s="67">
        <f>IFERROR(VLOOKUP($B23,RD[#All],AR$2,0)/AR$1,"")</f>
        <v>1.7865168539325842</v>
      </c>
      <c r="AS23" s="67">
        <f>IFERROR(VLOOKUP($B23,RD[#All],AS$2,0)/AS$1,"")</f>
        <v>1.7715355805243447</v>
      </c>
      <c r="AT23" s="67">
        <f>IFERROR(VLOOKUP($B23,RD[#All],AT$2,0)/AT$1,"")</f>
        <v>1.7816479400749063</v>
      </c>
      <c r="AU23" s="67">
        <f>IFERROR(VLOOKUP($B23,RD[#All],AU$2,0)/AU$1,"")</f>
        <v>1.7329588014981272</v>
      </c>
      <c r="AV23" s="67">
        <f>IFERROR(VLOOKUP($B23,RD[#All],AV$2,0)/AV$1,"")</f>
        <v>1.7692883895131086</v>
      </c>
      <c r="AW23" s="67">
        <f>IFERROR(VLOOKUP($B23,RD[#All],AW$2,0)/AW$1,"")</f>
        <v>1.7223854796888505</v>
      </c>
      <c r="AX23" s="67">
        <f>IFERROR(VLOOKUP($B23,RD[#All],AX$2,0)/AX$1,"")</f>
        <v>1.7400749063670413</v>
      </c>
      <c r="AY23" s="67">
        <f>IFERROR(VLOOKUP($B23,RD[#All],AY$2,0)/AY$1,"")</f>
        <v>1.7373483146067414</v>
      </c>
      <c r="AZ23" s="67">
        <f>IFERROR(VLOOKUP($B23,RD[#All],AZ$2,0)/AZ$1,"")</f>
        <v>1.7287191011235956</v>
      </c>
      <c r="BA23" s="67">
        <f>IFERROR(VLOOKUP($B23,RD[#All],BA$2,0)/BA$1,"")</f>
        <v>1.7393258426966292</v>
      </c>
      <c r="BB23" s="67">
        <f>IFERROR(VLOOKUP($B23,RD[#All],BB$2,0)/BB$1,"")</f>
        <v>1.750561797752809</v>
      </c>
      <c r="BC23" s="67">
        <f>IFERROR(VLOOKUP($B23,RD[#All],BC$2,0)/BC$1,"")</f>
        <v>1.7331668747399085</v>
      </c>
      <c r="BD23" s="67">
        <f>IFERROR(VLOOKUP($B23,RD[#All],BD$2,0)/BD$1,"")</f>
        <v>1.7398252184769039</v>
      </c>
      <c r="BE23" s="67">
        <f>IFERROR(VLOOKUP($B23,RD[#All],BE$2,0)/BE$1,"")</f>
        <v>1.7292999135695764</v>
      </c>
      <c r="BF23" s="67">
        <f>IFERROR(VLOOKUP($B23,RD[#All],BF$2,0)/BF$1,"")</f>
        <v>1.748481065334998</v>
      </c>
      <c r="BG23" s="67">
        <f>IFERROR(VLOOKUP($B23,RD[#All],BG$2,0)/BG$1,"")</f>
        <v>1.7354972950478567</v>
      </c>
      <c r="BH23" s="67">
        <f>IFERROR(VLOOKUP($B23,RD[#All],BH$2,0)/BH$1,"")</f>
        <v>1.7610486891385768</v>
      </c>
      <c r="BI23" s="67">
        <f>IFERROR(VLOOKUP($B23,RD[#All],BI$2,0)/BI$1,"")</f>
        <v>1.7354972950478567</v>
      </c>
      <c r="BJ23" s="67">
        <f>IFERROR(VLOOKUP($B23,RD[#All],BJ$2,0)/BJ$1,"")</f>
        <v>1.7368289637952561</v>
      </c>
      <c r="BK23" s="67">
        <f>IFERROR(VLOOKUP($B23,RD[#All],BK$2,0)/BK$1,"")</f>
        <v>1.7426966292134831</v>
      </c>
      <c r="BL23" s="67">
        <f>IFERROR(VLOOKUP($B23,RD[#All],BL$2,0)/BL$1,"")</f>
        <v>1.7908999665439946</v>
      </c>
      <c r="BM23" s="67">
        <f>IFERROR(VLOOKUP($B23,RD[#All],BM$2,0)/BM$1,"")</f>
        <v>1.7662921348314609</v>
      </c>
      <c r="BN23" s="67">
        <f>IFERROR(VLOOKUP($B23,RD[#All],BN$2,0)/BN$1,"")</f>
        <v>1.7613375130616509</v>
      </c>
      <c r="BO23" s="67">
        <f>IFERROR(VLOOKUP($B23,RD[#All],BO$2,0)/BO$1,"")</f>
        <v>1.7624891961970615</v>
      </c>
      <c r="BP23" s="67">
        <f>IFERROR(VLOOKUP($B23,RD[#All],BP$2,0)/BP$1,"")</f>
        <v>1.7801210025929126</v>
      </c>
      <c r="BQ23" s="67">
        <f>IFERROR(VLOOKUP($B23,RD[#All],BQ$2,0)/BQ$1,"")</f>
        <v>1.7777009507346588</v>
      </c>
      <c r="BR23" s="67">
        <f>IFERROR(VLOOKUP($B23,RD[#All],BR$2,0)/BR$1,"")</f>
        <v>1.7818496110630941</v>
      </c>
      <c r="BS23" s="67">
        <f>IFERROR(VLOOKUP($B23,RD[#All],BS$2,0)/BS$1,"")</f>
        <v>1.7696629213483146</v>
      </c>
      <c r="BT23" s="67">
        <f>IFERROR(VLOOKUP($B23,RD[#All],BT$2,0)/BT$1,"")</f>
        <v>1.7625468164794009</v>
      </c>
      <c r="BU23" s="67">
        <f>IFERROR(VLOOKUP($B23,RD[#All],BU$2,0)/BU$1,"")</f>
        <v>1.7606741573033708</v>
      </c>
      <c r="BV23" s="67">
        <f>IFERROR(VLOOKUP($B23,RD[#All],BV$2,0)/BV$1,"")</f>
        <v>1.7632958801498129</v>
      </c>
      <c r="BW23" s="67">
        <f>IFERROR(VLOOKUP($B23,RD[#All],BW$2,0)/BW$1,"")</f>
        <v>1.7734082397003745</v>
      </c>
      <c r="BX23" s="67">
        <f>IFERROR(VLOOKUP($B23,RD[#All],BX$2,0)/BX$1,"")</f>
        <v>1.7685393258426967</v>
      </c>
      <c r="BY23" s="67">
        <f>IFERROR(VLOOKUP($B23,RD[#All],BY$2,0)/BY$1,"")</f>
        <v>1.7398252184769039</v>
      </c>
      <c r="BZ23" s="67">
        <f>IFERROR(VLOOKUP($B23,RD[#All],BZ$2,0)/BZ$1,"")</f>
        <v>1.7478152309612984</v>
      </c>
      <c r="CA23" s="67">
        <f>IFERROR(VLOOKUP($B23,RD[#All],CA$2,0)/CA$1,"")</f>
        <v>1.7538077403245942</v>
      </c>
      <c r="CB23" s="67">
        <f>IFERROR(VLOOKUP($B23,RD[#All],CB$2,0)/CB$1,"")</f>
        <v>1.750187265917603</v>
      </c>
      <c r="CC23" s="67">
        <f>IFERROR(VLOOKUP($B23,RD[#All],CC$2,0)/CC$1,"")</f>
        <v>1.7359550561797752</v>
      </c>
      <c r="CD23" s="67">
        <f>IFERROR(VLOOKUP($B23,RD[#All],CD$2,0)/CD$1,"")</f>
        <v>1.792912705272256</v>
      </c>
      <c r="CE23" s="67">
        <f>IFERROR(VLOOKUP($B23,RD[#All],CE$2,0)/CE$1,"")</f>
        <v>1.7606741573033708</v>
      </c>
      <c r="CF23" s="67">
        <f>IFERROR(VLOOKUP($B23,RD[#All],CF$2,0)/CF$1,"")</f>
        <v>1.7868913857677904</v>
      </c>
      <c r="CG23" s="67">
        <f>IFERROR(VLOOKUP($B23,RD[#All],CG$2,0)/CG$1,"")</f>
        <v>1.7726591760299626</v>
      </c>
      <c r="CH23" s="67">
        <f>IFERROR(VLOOKUP($B23,RD[#All],CH$2,0)/CH$1,"")</f>
        <v>1.7734082397003745</v>
      </c>
      <c r="CI23" s="67">
        <f>IFERROR(VLOOKUP($B23,RD[#All],CI$2,0)/CI$1,"")</f>
        <v>1.7546816479400749</v>
      </c>
      <c r="CJ23" s="67">
        <f>IFERROR(VLOOKUP($B23,RD[#All],CJ$2,0)/CJ$1,"")</f>
        <v>1.7610486891385768</v>
      </c>
      <c r="CK23" s="67">
        <f>IFERROR(VLOOKUP($B23,RD[#All],CK$2,0)/CK$1,"")</f>
        <v>1.7749063670411984</v>
      </c>
      <c r="CL23" s="67">
        <f>IFERROR(VLOOKUP($B23,RD[#All],CL$2,0)/CL$1,"")</f>
        <v>1.7835205992509362</v>
      </c>
      <c r="CM23" s="67">
        <f>IFERROR(VLOOKUP($B23,RD[#All],CM$2,0)/CM$1,"")</f>
        <v>1.7640449438202248</v>
      </c>
      <c r="CN23" s="67">
        <f>IFERROR(VLOOKUP($B23,RD[#All],CN$2,0)/CN$1,"")</f>
        <v>1.758801498127341</v>
      </c>
      <c r="CO23" s="67">
        <f>IFERROR(VLOOKUP($B23,RD[#All],CO$2,0)/CO$1,"")</f>
        <v>1.7869662921348315</v>
      </c>
      <c r="CP23" s="67">
        <f>IFERROR(VLOOKUP($B23,RD[#All],CP$2,0)/CP$1,"")</f>
        <v>1.7925669835782196</v>
      </c>
      <c r="CQ23" s="67">
        <f>IFERROR(VLOOKUP($B23,RD[#All],CQ$2,0)/CQ$1,"")</f>
        <v>1.7516853932584269</v>
      </c>
      <c r="CR23" s="67">
        <f>IFERROR(VLOOKUP($B23,RD[#All],CR$2,0)/CR$1,"")</f>
        <v>1.7985018726591759</v>
      </c>
      <c r="CS23" s="67">
        <f>IFERROR(VLOOKUP($B23,RD[#All],CS$2,0)/CS$1,"")</f>
        <v>1.8000832292967126</v>
      </c>
      <c r="CT23" s="67">
        <f>IFERROR(VLOOKUP($B23,RD[#All],CT$2,0)/CT$1,"")</f>
        <v>1.7322097378277153</v>
      </c>
      <c r="CU23" s="67">
        <f>IFERROR(VLOOKUP($B23,RD[#All],CU$2,0)/CU$1,"")</f>
        <v>1.7329588014981272</v>
      </c>
      <c r="CV23" s="67">
        <f>IFERROR(VLOOKUP($B23,RD[#All],CV$2,0)/CV$1,"")</f>
        <v>1.758801498127341</v>
      </c>
      <c r="CW23" s="67">
        <f>IFERROR(VLOOKUP($B23,RD[#All],CW$2,0)/CW$1,"")</f>
        <v>1.7550561797752811</v>
      </c>
      <c r="CX23" s="67">
        <f>IFERROR(VLOOKUP($B23,RD[#All],CX$2,0)/CX$1,"")</f>
        <v>1.7359550561797752</v>
      </c>
      <c r="CY23" s="67">
        <f>IFERROR(VLOOKUP($B23,RD[#All],CY$2,0)/CY$1,"")</f>
        <v>1.7606741573033708</v>
      </c>
      <c r="CZ23" s="67">
        <f>IFERROR(VLOOKUP($B23,RD[#All],CZ$2,0)/CZ$1,"")</f>
        <v>1.7943820224719103</v>
      </c>
      <c r="DA23" s="67">
        <f>IFERROR(VLOOKUP($B23,RD[#All],DA$2,0)/DA$1,"")</f>
        <v>1.7250936329588016</v>
      </c>
      <c r="DB23" s="67">
        <f>IFERROR(VLOOKUP($B23,RD[#All],DB$2,0)/DB$1,"")</f>
        <v>1.7662921348314609</v>
      </c>
      <c r="DC23" s="67">
        <f>IFERROR(VLOOKUP($B23,RD[#All],DC$2,0)/DC$1,"")</f>
        <v>1.7674573449854347</v>
      </c>
      <c r="DD23" s="67">
        <f>IFERROR(VLOOKUP($B23,RD[#All],DD$2,0)/DD$1,"")</f>
        <v>1.7292134831460673</v>
      </c>
      <c r="DE23" s="67">
        <f>IFERROR(VLOOKUP($B23,RD[#All],DE$2,0)/DE$1,"")</f>
        <v>1.7478152309612984</v>
      </c>
      <c r="DF23" s="67">
        <f>IFERROR(VLOOKUP($B23,RD[#All],DF$2,0)/DF$1,"")</f>
        <v>1.789896286383406</v>
      </c>
      <c r="DG23" s="67">
        <f>IFERROR(VLOOKUP($B23,RD[#All],DG$2,0)/DG$1,"")</f>
        <v>1.750187265917603</v>
      </c>
      <c r="DH23" s="67">
        <f>IFERROR(VLOOKUP($B23,RD[#All],DH$2,0)/DH$1,"")</f>
        <v>1.754140657511444</v>
      </c>
      <c r="DI23" s="67">
        <f>IFERROR(VLOOKUP($B23,RD[#All],DI$2,0)/DI$1,"")</f>
        <v>1.7683664649956785</v>
      </c>
      <c r="DJ23" s="67">
        <f>IFERROR(VLOOKUP($B23,RD[#All],DJ$2,0)/DJ$1,"")</f>
        <v>1.7638720829732066</v>
      </c>
      <c r="DK23" s="67">
        <f>IFERROR(VLOOKUP($B23,RD[#All],DK$2,0)/DK$1,"")</f>
        <v>1.7890969621306698</v>
      </c>
      <c r="DL23" s="67">
        <f>IFERROR(VLOOKUP($B23,RD[#All],DL$2,0)/DL$1,"")</f>
        <v>1.763129421556388</v>
      </c>
      <c r="DM23" s="67">
        <f>IFERROR(VLOOKUP($B23,RD[#All],DM$2,0)/DM$1,"")</f>
        <v>1.7456928838951311</v>
      </c>
      <c r="DN23" s="67">
        <f>IFERROR(VLOOKUP($B23,RD[#All],DN$2,0)/DN$1,"")</f>
        <v>1.7273408239700374</v>
      </c>
      <c r="DO23" s="67">
        <f>IFERROR(VLOOKUP($B23,RD[#All],DO$2,0)/DO$1,"")</f>
        <v>1.7437269989963202</v>
      </c>
      <c r="DP23" s="67">
        <f>IFERROR(VLOOKUP($B23,RD[#All],DP$2,0)/DP$1,"")</f>
        <v>1.752808988764045</v>
      </c>
      <c r="DQ23" s="67">
        <f>IFERROR(VLOOKUP($B23,RD[#All],DQ$2,0)/DQ$1,"")</f>
        <v>1.7444860590928006</v>
      </c>
      <c r="DR23" s="67">
        <f>IFERROR(VLOOKUP($B23,RD[#All],DR$2,0)/DR$1,"")</f>
        <v>1.7932584269662921</v>
      </c>
      <c r="DS23" s="67">
        <f>IFERROR(VLOOKUP($B23,RD[#All],DS$2,0)/DS$1,"")</f>
        <v>1.7580524344569288</v>
      </c>
      <c r="DT23" s="67">
        <f>IFERROR(VLOOKUP($B23,RD[#All],DT$2,0)/DT$1,"")</f>
        <v>1.7428214731585518</v>
      </c>
      <c r="DU23" s="67">
        <f>IFERROR(VLOOKUP($B23,RD[#All],DU$2,0)/DU$1,"")</f>
        <v>1.7588014981273408</v>
      </c>
      <c r="DV23" s="67">
        <f>IFERROR(VLOOKUP($B23,RD[#All],DV$2,0)/DV$1,"")</f>
        <v>1.7550561797752811</v>
      </c>
      <c r="DW23" s="67">
        <f>IFERROR(VLOOKUP($B23,RD[#All],DW$2,0)/DW$1,"")</f>
        <v>1.7295880149812735</v>
      </c>
      <c r="DX23" s="67">
        <f>IFERROR(VLOOKUP($B23,RD[#All],DX$2,0)/DX$1,"")</f>
        <v>1.7354972950478567</v>
      </c>
      <c r="DY23" s="67">
        <f>IFERROR(VLOOKUP($B23,RD[#All],DY$2,0)/DY$1,"")</f>
        <v>1.7273408239700374</v>
      </c>
      <c r="DZ23" s="67">
        <f>IFERROR(VLOOKUP($B23,RD[#All],DZ$2,0)/DZ$1,"")</f>
        <v>1.7857677902621722</v>
      </c>
      <c r="EA23" s="67">
        <f>IFERROR(VLOOKUP($B23,RD[#All],EA$2,0)/EA$1,"")</f>
        <v>1.7358302122347065</v>
      </c>
      <c r="EB23" s="67">
        <f>IFERROR(VLOOKUP($B23,RD[#All],EB$2,0)/EB$1,"")</f>
        <v>1.7275072825634623</v>
      </c>
      <c r="EC23" s="67">
        <f>IFERROR(VLOOKUP($B23,RD[#All],EC$2,0)/EC$1,"")</f>
        <v>1.7510803802938635</v>
      </c>
      <c r="ED23" s="67">
        <f>IFERROR(VLOOKUP($B23,RD[#All],ED$2,0)/ED$1,"")</f>
        <v>1.7621434745030251</v>
      </c>
      <c r="EE23" s="67">
        <f>IFERROR(VLOOKUP($B23,RD[#All],EE$2,0)/EE$1,"")</f>
        <v>1.7531547104580814</v>
      </c>
      <c r="EF23" s="67">
        <f>IFERROR(VLOOKUP($B23,RD[#All],EF$2,0)/EF$1,"")</f>
        <v>1.7213483146067416</v>
      </c>
      <c r="EG23" s="67">
        <f>IFERROR(VLOOKUP($B23,RD[#All],EG$2,0)/EG$1,"")</f>
        <v>1.7241258741258743</v>
      </c>
      <c r="EH23" s="67">
        <f>IFERROR(VLOOKUP($B23,RD[#All],EH$2,0)/EH$1,"")</f>
        <v>1.7255244755244756</v>
      </c>
      <c r="EI23" s="67">
        <f>IFERROR(VLOOKUP($B23,RD[#All],EI$2,0)/EI$1,"")</f>
        <v>1.7716783216783216</v>
      </c>
      <c r="EJ23" s="67">
        <f>IFERROR(VLOOKUP($B23,RD[#All],EJ$2,0)/EJ$1,"")</f>
        <v>1.7202797202797202</v>
      </c>
      <c r="EK23" s="67">
        <f>IFERROR(VLOOKUP($B23,RD[#All],EK$2,0)/EK$1,"")</f>
        <v>1.7679101123595504</v>
      </c>
      <c r="EL23" s="67">
        <f>IFERROR(VLOOKUP($B23,RD[#All],EL$2,0)/EL$1,"")</f>
        <v>1.7752808988764044</v>
      </c>
      <c r="EM23" s="67">
        <f>IFERROR(VLOOKUP($B23,RD[#All],EM$2,0)/EM$1,"")</f>
        <v>1.7375972342264479</v>
      </c>
      <c r="EN23" s="67">
        <f>IFERROR(VLOOKUP($B23,RD[#All],EN$2,0)/EN$1,"")</f>
        <v>1.766637856525497</v>
      </c>
      <c r="EO23" s="67">
        <f>IFERROR(VLOOKUP($B23,RD[#All],EO$2,0)/EO$1,"")</f>
        <v>1.749812734082397</v>
      </c>
      <c r="EP23" s="67">
        <f>IFERROR(VLOOKUP($B23,RD[#All],EP$2,0)/EP$1,"")</f>
        <v>1.7991356957649092</v>
      </c>
      <c r="EQ23" s="67">
        <f>IFERROR(VLOOKUP($B23,RD[#All],EQ$2,0)/EQ$1,"")</f>
        <v>1.749438202247191</v>
      </c>
      <c r="ER23" s="67">
        <f>IFERROR(VLOOKUP($B23,RD[#All],ER$2,0)/ER$1,"")</f>
        <v>1.8164217804667242</v>
      </c>
      <c r="ES23" s="67">
        <f>IFERROR(VLOOKUP($B23,RD[#All],ES$2,0)/ES$1,"")</f>
        <v>1.7273408239700374</v>
      </c>
      <c r="ET23" s="67">
        <f>IFERROR(VLOOKUP($B23,RD[#All],ET$2,0)/ET$1,"")</f>
        <v>1.7458631256384065</v>
      </c>
      <c r="EU23" s="67">
        <f>IFERROR(VLOOKUP($B23,RD[#All],EU$2,0)/EU$1,"")</f>
        <v>1.7586862575626621</v>
      </c>
      <c r="EV23" s="67">
        <f>IFERROR(VLOOKUP($B23,RD[#All],EV$2,0)/EV$1,"")</f>
        <v>1.7621434745030251</v>
      </c>
      <c r="EW23" s="67">
        <f>IFERROR(VLOOKUP($B23,RD[#All],EW$2,0)/EW$1,"")</f>
        <v>1.7707865168539327</v>
      </c>
      <c r="EX23" s="67">
        <f>IFERROR(VLOOKUP($B23,RD[#All],EX$2,0)/EX$1,"")</f>
        <v>1.7640449438202248</v>
      </c>
      <c r="EY23" s="67">
        <f>IFERROR(VLOOKUP($B23,RD[#All],EY$2,0)/EY$1,"")</f>
        <v>1.7344985434873075</v>
      </c>
      <c r="EZ23" s="67">
        <f>IFERROR(VLOOKUP($B23,RD[#All],EZ$2,0)/EZ$1,"")</f>
        <v>1.7805243445692882</v>
      </c>
      <c r="FA23" s="67">
        <f>IFERROR(VLOOKUP($B23,RD[#All],FA$2,0)/FA$1,"")</f>
        <v>1.7726591760299626</v>
      </c>
      <c r="FB23" s="67">
        <f>IFERROR(VLOOKUP($B23,RD[#All],FB$2,0)/FB$1,"")</f>
        <v>1.7797752808988763</v>
      </c>
      <c r="FC23" s="67">
        <f>IFERROR(VLOOKUP($B23,RD[#All],FC$2,0)/FC$1,"")</f>
        <v>1.753183520599251</v>
      </c>
      <c r="FD23" s="67">
        <f>IFERROR(VLOOKUP($B23,RD[#All],FD$2,0)/FD$1,"")</f>
        <v>1.7295880149812735</v>
      </c>
      <c r="FE23" s="67">
        <f>IFERROR(VLOOKUP($B23,RD[#All],FE$2,0)/FE$1,"")</f>
        <v>1.7545454545454544</v>
      </c>
      <c r="FF23" s="67">
        <f>IFERROR(VLOOKUP($B23,RD[#All],FF$2,0)/FF$1,"")</f>
        <v>1.7303030303030305</v>
      </c>
      <c r="FG23" s="67">
        <f>IFERROR(VLOOKUP($B23,RD[#All],FG$2,0)/FG$1,"")</f>
        <v>1.7468013468013466</v>
      </c>
      <c r="FH23" s="67">
        <f>IFERROR(VLOOKUP($B23,RD[#All],FH$2,0)/FH$1,"")</f>
        <v>1.7462121212121211</v>
      </c>
      <c r="FI23" s="67">
        <f>IFERROR(VLOOKUP($B23,RD[#All],FI$2,0)/FI$1,"")</f>
        <v>1.760942760942761</v>
      </c>
      <c r="FJ23" s="67">
        <f>IFERROR(VLOOKUP($B23,RD[#All],FJ$2,0)/FJ$1,"")</f>
        <v>1.7407407407407407</v>
      </c>
      <c r="FK23" s="67">
        <f>IFERROR(VLOOKUP($B23,RD[#All],FK$2,0)/FK$1,"")</f>
        <v>1.7781144781144782</v>
      </c>
      <c r="FL23" s="67">
        <f>IFERROR(VLOOKUP($B23,RD[#All],FL$2,0)/FL$1,"")</f>
        <v>1.7665454545454546</v>
      </c>
      <c r="FM23" s="67">
        <f>IFERROR(VLOOKUP($B23,RD[#All],FM$2,0)/FM$1,"")</f>
        <v>1.750378787878788</v>
      </c>
      <c r="FN23" s="67">
        <f>IFERROR(VLOOKUP($B23,RD[#All],FN$2,0)/FN$1,"")</f>
        <v>1.7215488215488215</v>
      </c>
      <c r="FO23" s="67">
        <f>IFERROR(VLOOKUP($B23,RD[#All],FO$2,0)/FO$1,"")</f>
        <v>1.7518939393939394</v>
      </c>
      <c r="FP23" s="67">
        <f>IFERROR(VLOOKUP($B23,RD[#All],FP$2,0)/FP$1,"")</f>
        <v>1.7465454545454546</v>
      </c>
      <c r="FQ23" s="67">
        <f>IFERROR(VLOOKUP($B23,RD[#All],FQ$2,0)/FQ$1,"")</f>
        <v>1.7967272727272727</v>
      </c>
      <c r="FR23" s="67">
        <f>IFERROR(VLOOKUP($B23,RD[#All],FR$2,0)/FR$1,"")</f>
        <v>1.7396363636363636</v>
      </c>
      <c r="FS23" s="67">
        <f>IFERROR(VLOOKUP($B23,RD[#All],FS$2,0)/FS$1,"")</f>
        <v>1.734006734006734</v>
      </c>
      <c r="FT23" s="67">
        <f>IFERROR(VLOOKUP($B23,RD[#All],FT$2,0)/FT$1,"")</f>
        <v>1.7476363636363637</v>
      </c>
      <c r="FU23" s="67">
        <f>IFERROR(VLOOKUP($B23,RD[#All],FU$2,0)/FU$1,"")</f>
        <v>1.7824915824915823</v>
      </c>
      <c r="FV23" s="67">
        <f>IFERROR(VLOOKUP($B23,RD[#All],FV$2,0)/FV$1,"")</f>
        <v>1.7367424242424243</v>
      </c>
      <c r="FW23" s="67">
        <f>IFERROR(VLOOKUP($B23,RD[#All],FW$2,0)/FW$1,"")</f>
        <v>1.731060606060606</v>
      </c>
      <c r="FX23" s="67">
        <f>IFERROR(VLOOKUP($B23,RD[#All],FX$2,0)/FX$1,"")</f>
        <v>1.7363636363636363</v>
      </c>
      <c r="FY23" s="67">
        <f>IFERROR(VLOOKUP($B23,RD[#All],FY$2,0)/FY$1,"")</f>
        <v>1.7400673400673399</v>
      </c>
      <c r="FZ23" s="67">
        <f>IFERROR(VLOOKUP($B23,RD[#All],FZ$2,0)/FZ$1,"")</f>
        <v>1.7234848484848484</v>
      </c>
      <c r="GA23" s="67">
        <f>IFERROR(VLOOKUP($B23,RD[#All],GA$2,0)/GA$1,"")</f>
        <v>1.7937062937062938</v>
      </c>
      <c r="GB23" s="67">
        <f>IFERROR(VLOOKUP($B23,RD[#All],GB$2,0)/GB$1,"")</f>
        <v>1.7427609427609427</v>
      </c>
      <c r="GC23" s="67">
        <f>IFERROR(VLOOKUP($B23,RD[#All],GC$2,0)/GC$1,"")</f>
        <v>1.7208754208754209</v>
      </c>
      <c r="GD23" s="67">
        <f>IFERROR(VLOOKUP($B23,RD[#All],GD$2,0)/GD$1,"")</f>
        <v>1.776</v>
      </c>
      <c r="GE23" s="67">
        <f>IFERROR(VLOOKUP($B23,RD[#All],GE$2,0)/GE$1,"")</f>
        <v>1.7975524475524476</v>
      </c>
      <c r="GF23" s="67">
        <f>IFERROR(VLOOKUP($B23,RD[#All],GF$2,0)/GF$1,"")</f>
        <v>1.7306397306397305</v>
      </c>
      <c r="GG23" s="67">
        <f>IFERROR(VLOOKUP($B23,RD[#All],GG$2,0)/GG$1,"")</f>
        <v>1.730909090909091</v>
      </c>
      <c r="GH23" s="67">
        <f>IFERROR(VLOOKUP($B23,RD[#All],GH$2,0)/GH$1,"")</f>
        <v>1.6181818181818182</v>
      </c>
      <c r="GI23" s="67">
        <f>IFERROR(VLOOKUP($B23,RD[#All],GI$2,0)/GI$1,"")</f>
        <v>1.7636363636363637</v>
      </c>
      <c r="GJ23" s="67">
        <f>IFERROR(VLOOKUP($B23,RD[#All],GJ$2,0)/GJ$1,"")</f>
        <v>1.7797202797202798</v>
      </c>
      <c r="GK23" s="67">
        <f>IFERROR(VLOOKUP($B23,RD[#All],GK$2,0)/GK$1,"")</f>
        <v>1.768939393939394</v>
      </c>
      <c r="GL23" s="67">
        <f>IFERROR(VLOOKUP($B23,RD[#All],GL$2,0)/GL$1,"")</f>
        <v>1.7462121212121211</v>
      </c>
      <c r="GM23" s="67">
        <f>IFERROR(VLOOKUP($B23,RD[#All],GM$2,0)/GM$1,"")</f>
        <v>1.7840909090909092</v>
      </c>
      <c r="GN23" s="67">
        <f>IFERROR(VLOOKUP($B23,RD[#All],GN$2,0)/GN$1,"")</f>
        <v>1.7348484848484849</v>
      </c>
      <c r="GO23" s="67">
        <f>IFERROR(VLOOKUP($B23,RD[#All],GO$2,0)/GO$1,"")</f>
        <v>1.7537878787878789</v>
      </c>
      <c r="GP23" s="67">
        <f>IFERROR(VLOOKUP($B23,RD[#All],GP$2,0)/GP$1,"")</f>
        <v>1.7613636363636365</v>
      </c>
      <c r="GQ23" s="67">
        <f>IFERROR(VLOOKUP($B23,RD[#All],GQ$2,0)/GQ$1,"")</f>
        <v>1.7863636363636364</v>
      </c>
      <c r="GR23" s="67">
        <f>IFERROR(VLOOKUP($B23,RD[#All],GR$2,0)/GR$1,"")</f>
        <v>1.7367424242424243</v>
      </c>
      <c r="GS23" s="67" t="str">
        <f>IFERROR(VLOOKUP($B23,RD[#All],GS$2,0)/GS$1,"")</f>
        <v/>
      </c>
      <c r="GT23" s="67" t="str">
        <f>IFERROR(VLOOKUP($B23,RD[#All],GT$2,0)/GT$1,"")</f>
        <v/>
      </c>
      <c r="GU23" s="67">
        <f>IFERROR(VLOOKUP($B23,RD[#All],GU$2,0)/GU$1,"")</f>
        <v>1.8597185576077395</v>
      </c>
      <c r="GV23" s="67">
        <f>IFERROR(VLOOKUP($B23,RD[#All],GV$2,0)/GV$1,"")</f>
        <v>1.7536117677961651</v>
      </c>
      <c r="GW23" s="67">
        <f>IFERROR(VLOOKUP($B23,RD[#All],GW$2,0)/GW$1,"")</f>
        <v>1.7509238728750922</v>
      </c>
      <c r="GX23" s="67" t="str">
        <f>IFERROR(VLOOKUP($B23,RD[#All],GX$2,0)/GX$1,"")</f>
        <v/>
      </c>
      <c r="GY23" s="67">
        <f>IFERROR(VLOOKUP($B23,RD[#All],GY$2,0)/GY$1,"")</f>
        <v>1.7498291182501708</v>
      </c>
      <c r="GZ23" s="67">
        <f>IFERROR(VLOOKUP($B23,RD[#All],GZ$2,0)/GZ$1,"")</f>
        <v>1.7490636704119851</v>
      </c>
      <c r="HA23" s="67">
        <f>IFERROR(VLOOKUP($B23,RD[#All],HA$2,0)/HA$1,"")</f>
        <v>1.7378277153558053</v>
      </c>
      <c r="HB23" s="67">
        <f>IFERROR(VLOOKUP($B23,RD[#All],HB$2,0)/HB$1,"")</f>
        <v>1.7453183520599251</v>
      </c>
      <c r="HC23" s="67">
        <f>IFERROR(VLOOKUP($B23,RD[#All],HC$2,0)/HC$1,"")</f>
        <v>1.752808988764045</v>
      </c>
      <c r="HD23" s="67">
        <f>IFERROR(VLOOKUP($B23,RD[#All],HD$2,0)/HD$1,"")</f>
        <v>1.7340823970037453</v>
      </c>
      <c r="HE23" s="67">
        <f>IFERROR(VLOOKUP($B23,RD[#All],HE$2,0)/HE$1,"")</f>
        <v>1.7415730337078652</v>
      </c>
      <c r="HF23" s="67">
        <f>IFERROR(VLOOKUP($B23,RD[#All],HF$2,0)/HF$1,"")</f>
        <v>1.7565543071161049</v>
      </c>
      <c r="HG23" s="67">
        <f>IFERROR(VLOOKUP($B23,RD[#All],HG$2,0)/HG$1,"")</f>
        <v>1.752808988764045</v>
      </c>
      <c r="HH23" s="67">
        <f>IFERROR(VLOOKUP($B23,RD[#All],HH$2,0)/HH$1,"")</f>
        <v>1.7640449438202248</v>
      </c>
      <c r="HI23" s="67">
        <f>IFERROR(VLOOKUP($B23,RD[#All],HI$2,0)/HI$1,"")</f>
        <v>1.7340823970037453</v>
      </c>
      <c r="HJ23" s="67">
        <f>IFERROR(VLOOKUP($B23,RD[#All],HJ$2,0)/HJ$1,"")</f>
        <v>1.7846441947565543</v>
      </c>
      <c r="HK23" s="67">
        <f>IFERROR(VLOOKUP($B23,RD[#All],HK$2,0)/HK$1,"")</f>
        <v>1.7478152309612984</v>
      </c>
      <c r="HL23" s="67">
        <f>IFERROR(VLOOKUP($B23,RD[#All],HL$2,0)/HL$1,"")</f>
        <v>1.8367041198501874</v>
      </c>
      <c r="HM23" s="67">
        <f>IFERROR(VLOOKUP($B23,RD[#All],HM$2,0)/HM$1,"")</f>
        <v>1.798925212718316</v>
      </c>
      <c r="HN23" s="67">
        <f>IFERROR(VLOOKUP($B23,RD[#All],HN$2,0)/HN$1,"")</f>
        <v>1.8750559785042542</v>
      </c>
      <c r="HO23" s="67">
        <f>IFERROR(VLOOKUP($B23,RD[#All],HO$2,0)/HO$1,"")</f>
        <v>1.9049111807732497</v>
      </c>
      <c r="HP23" s="67">
        <f>IFERROR(VLOOKUP($B23,RD[#All],HP$2,0)/HP$1,"")</f>
        <v>1.8539184952978056</v>
      </c>
      <c r="HQ23" s="67">
        <f>IFERROR(VLOOKUP($B23,RD[#All],HQ$2,0)/HQ$1,"")</f>
        <v>1.7493987493987493</v>
      </c>
      <c r="HR23" s="67">
        <f>IFERROR(VLOOKUP($B23,RD[#All],HR$2,0)/HR$1,"")</f>
        <v>1.7698081734778981</v>
      </c>
      <c r="HS23" s="67">
        <f>IFERROR(VLOOKUP($B23,RD[#All],HS$2,0)/HS$1,"")</f>
        <v>1.7937977528089888</v>
      </c>
      <c r="HT23" s="67">
        <f>IFERROR(VLOOKUP($B23,RD[#All],HT$2,0)/HT$1,"")</f>
        <v>1.7811069496462755</v>
      </c>
      <c r="HU23" s="67">
        <f>IFERROR(VLOOKUP($B23,RD[#All],HU$2,0)/HU$1,"")</f>
        <v>1.7327571305099394</v>
      </c>
      <c r="HV23" s="67">
        <f>IFERROR(VLOOKUP($B23,RD[#All],HV$2,0)/HV$1,"")</f>
        <v>1.7344857389801209</v>
      </c>
      <c r="HW23" s="67">
        <f>IFERROR(VLOOKUP($B23,RD[#All],HW$2,0)/HW$1,"")</f>
        <v>1.905258426966292</v>
      </c>
      <c r="HX23" s="67">
        <f>IFERROR(VLOOKUP($B23,RD[#All],HX$2,0)/HX$1,"")</f>
        <v>1.75419187554019</v>
      </c>
      <c r="HY23" s="67">
        <f>IFERROR(VLOOKUP($B23,RD[#All],HY$2,0)/HY$1,"")</f>
        <v>1.7434873075322515</v>
      </c>
      <c r="HZ23" s="67">
        <f>IFERROR(VLOOKUP($B23,RD[#All],HZ$2,0)/HZ$1,"")</f>
        <v>1.7578027465667916</v>
      </c>
      <c r="IA23" s="67">
        <f>IFERROR(VLOOKUP($B23,RD[#All],IA$2,0)/IA$1,"")</f>
        <v>1.7249417249417252</v>
      </c>
      <c r="IB23" s="67">
        <f>IFERROR(VLOOKUP($B23,RD[#All],IB$2,0)/IB$1,"")</f>
        <v>1.7712842712842713</v>
      </c>
      <c r="IC23" s="67">
        <f>IFERROR(VLOOKUP($B23,RD[#All],IC$2,0)/IC$1,"")</f>
        <v>1.7754467754467755</v>
      </c>
      <c r="ID23" s="67">
        <f>IFERROR(VLOOKUP($B23,RD[#All],ID$2,0)/ID$1,"")</f>
        <v>1.7411148522259632</v>
      </c>
      <c r="IE23" s="67">
        <f>IFERROR(VLOOKUP($B23,RD[#All],IE$2,0)/IE$1,"")</f>
        <v>1.7292929292929293</v>
      </c>
      <c r="IF23" s="67" t="str">
        <f>IFERROR(VLOOKUP($B23,RD[#All],IF$2,0)/IF$1,"")</f>
        <v/>
      </c>
      <c r="IG23" s="67">
        <f>IFERROR(VLOOKUP($B23,RD[#All],IG$2,0)/IG$1,"")</f>
        <v>1.79677328049816</v>
      </c>
      <c r="IH23" s="67">
        <f>IFERROR(VLOOKUP($B23,RD[#All],IH$2,0)/IH$1,"")</f>
        <v>1.797979797979798</v>
      </c>
      <c r="II23" s="67">
        <f>IFERROR(VLOOKUP($B23,RD[#All],II$2,0)/II$1,"")</f>
        <v>1.7203980099502487</v>
      </c>
      <c r="IJ23" s="67">
        <f>IFERROR(VLOOKUP($B23,RD[#All],IJ$2,0)/IJ$1,"")</f>
        <v>1.7818930041152263</v>
      </c>
      <c r="IK23" s="67">
        <f>IFERROR(VLOOKUP($B23,RD[#All],IK$2,0)/IK$1,"")</f>
        <v>1.7443667443667445</v>
      </c>
      <c r="IL23" s="67" t="str">
        <f>IFERROR(VLOOKUP($B23,RD[#All],IL$2,0)/IL$1,"")</f>
        <v/>
      </c>
      <c r="IM23" s="67" t="str">
        <f>IFERROR(VLOOKUP($B23,RD[#All],IM$2,0)/IM$1,"")</f>
        <v/>
      </c>
      <c r="IN23" s="67">
        <f>IFERROR(VLOOKUP($B23,RD[#All],IN$2,0)/IN$1,"")</f>
        <v>1.7972831765935213</v>
      </c>
      <c r="IO23" s="67">
        <f>IFERROR(VLOOKUP($B23,RD[#All],IO$2,0)/IO$1,"")</f>
        <v>1.786833855799373</v>
      </c>
      <c r="IP23" s="67">
        <f>IFERROR(VLOOKUP($B23,RD[#All],IP$2,0)/IP$1,"")</f>
        <v>2.0482294155985223</v>
      </c>
      <c r="IQ23" s="67">
        <f>IFERROR(VLOOKUP($B23,RD[#All],IQ$2,0)/IQ$1,"")</f>
        <v>1.7249417249417252</v>
      </c>
      <c r="IR23" s="67">
        <f>IFERROR(VLOOKUP($B23,RD[#All],IR$2,0)/IR$1,"")</f>
        <v>1.7537313432835822</v>
      </c>
      <c r="IS23" s="86">
        <f>IFERROR(AVERAGEIF(Inv_SY_B[[#This Row],[BLK1_INV1]:[BLK8_INV27]],"&gt;"&amp;0.1,Inv_SY_B[[#This Row],[BLK1_INV1]:[BLK8_INV27]]),"")</f>
        <v>1.7609627332877313</v>
      </c>
    </row>
    <row r="24" spans="2:253" x14ac:dyDescent="0.25">
      <c r="B24" s="85">
        <f t="shared" si="0"/>
        <v>45849</v>
      </c>
      <c r="C24" s="67">
        <f>IFERROR(VLOOKUP($B24,RD[#All],C$2,0)/C$1,"")</f>
        <v>4.4926534140017287</v>
      </c>
      <c r="D24" s="67">
        <f>IFERROR(VLOOKUP($B24,RD[#All],D$2,0)/D$1,"")</f>
        <v>4.5766637856525492</v>
      </c>
      <c r="E24" s="67">
        <f>IFERROR(VLOOKUP($B24,RD[#All],E$2,0)/E$1,"")</f>
        <v>4.5689138576779031</v>
      </c>
      <c r="F24" s="67">
        <f>IFERROR(VLOOKUP($B24,RD[#All],F$2,0)/F$1,"")</f>
        <v>4.5730337078651688</v>
      </c>
      <c r="G24" s="67">
        <f>IFERROR(VLOOKUP($B24,RD[#All],G$2,0)/G$1,"")</f>
        <v>4.5496974935177183</v>
      </c>
      <c r="H24" s="67">
        <f>IFERROR(VLOOKUP($B24,RD[#All],H$2,0)/H$1,"")</f>
        <v>4.5400749063670416</v>
      </c>
      <c r="I24" s="67">
        <f>IFERROR(VLOOKUP($B24,RD[#All],I$2,0)/I$1,"")</f>
        <v>4.5419475655430714</v>
      </c>
      <c r="J24" s="67">
        <f>IFERROR(VLOOKUP($B24,RD[#All],J$2,0)/J$1,"")</f>
        <v>4.5655430711610485</v>
      </c>
      <c r="K24" s="67">
        <f>IFERROR(VLOOKUP($B24,RD[#All],K$2,0)/K$1,"")</f>
        <v>4.5457977528089888</v>
      </c>
      <c r="L24" s="67">
        <f>IFERROR(VLOOKUP($B24,RD[#All],L$2,0)/L$1,"")</f>
        <v>4.4994157303370788</v>
      </c>
      <c r="M24" s="67">
        <f>IFERROR(VLOOKUP($B24,RD[#All],M$2,0)/M$1,"")</f>
        <v>4.5419475655430714</v>
      </c>
      <c r="N24" s="67">
        <f>IFERROR(VLOOKUP($B24,RD[#All],N$2,0)/N$1,"")</f>
        <v>4.5505617977528088</v>
      </c>
      <c r="O24" s="67">
        <f>IFERROR(VLOOKUP($B24,RD[#All],O$2,0)/O$1,"")</f>
        <v>4.5655430711610485</v>
      </c>
      <c r="P24" s="67">
        <f>IFERROR(VLOOKUP($B24,RD[#All],P$2,0)/P$1,"")</f>
        <v>4.5883554647599594</v>
      </c>
      <c r="Q24" s="67">
        <f>IFERROR(VLOOKUP($B24,RD[#All],Q$2,0)/Q$1,"")</f>
        <v>4.535955056179775</v>
      </c>
      <c r="R24" s="67">
        <f>IFERROR(VLOOKUP($B24,RD[#All],R$2,0)/R$1,"")</f>
        <v>4.2359550561797752</v>
      </c>
      <c r="S24" s="67">
        <f>IFERROR(VLOOKUP($B24,RD[#All],S$2,0)/S$1,"")</f>
        <v>4.5505617977528088</v>
      </c>
      <c r="T24" s="67">
        <f>IFERROR(VLOOKUP($B24,RD[#All],T$2,0)/T$1,"")</f>
        <v>4.5805243445692883</v>
      </c>
      <c r="U24" s="67">
        <f>IFERROR(VLOOKUP($B24,RD[#All],U$2,0)/U$1,"")</f>
        <v>4.5324114088159035</v>
      </c>
      <c r="V24" s="67">
        <f>IFERROR(VLOOKUP($B24,RD[#All],V$2,0)/V$1,"")</f>
        <v>4.5427830596369922</v>
      </c>
      <c r="W24" s="67">
        <f>IFERROR(VLOOKUP($B24,RD[#All],W$2,0)/W$1,"")</f>
        <v>4.5580524344569291</v>
      </c>
      <c r="X24" s="67">
        <f>IFERROR(VLOOKUP($B24,RD[#All],X$2,0)/X$1,"")</f>
        <v>4.5393258426966296</v>
      </c>
      <c r="Y24" s="67">
        <f>IFERROR(VLOOKUP($B24,RD[#All],Y$2,0)/Y$1,"")</f>
        <v>4.5600691443388071</v>
      </c>
      <c r="Z24" s="67">
        <f>IFERROR(VLOOKUP($B24,RD[#All],Z$2,0)/Z$1,"")</f>
        <v>4.4654182272159799</v>
      </c>
      <c r="AA24" s="67">
        <f>IFERROR(VLOOKUP($B24,RD[#All],AA$2,0)/AA$1,"")</f>
        <v>4.5704407951598967</v>
      </c>
      <c r="AB24" s="67">
        <f>IFERROR(VLOOKUP($B24,RD[#All],AB$2,0)/AB$1,"")</f>
        <v>4.553154710458081</v>
      </c>
      <c r="AC24" s="67">
        <f>IFERROR(VLOOKUP($B24,RD[#All],AC$2,0)/AC$1,"")</f>
        <v>4.5704407951598967</v>
      </c>
      <c r="AD24" s="67">
        <f>IFERROR(VLOOKUP($B24,RD[#All],AD$2,0)/AD$1,"")</f>
        <v>4.4511027881814398</v>
      </c>
      <c r="AE24" s="67">
        <f>IFERROR(VLOOKUP($B24,RD[#All],AE$2,0)/AE$1,"")</f>
        <v>4.4444444444444446</v>
      </c>
      <c r="AF24" s="67">
        <f>IFERROR(VLOOKUP($B24,RD[#All],AF$2,0)/AF$1,"")</f>
        <v>4.4577611319184349</v>
      </c>
      <c r="AG24" s="67">
        <f>IFERROR(VLOOKUP($B24,RD[#All],AG$2,0)/AG$1,"")</f>
        <v>4.4744069912609241</v>
      </c>
      <c r="AH24" s="67">
        <f>IFERROR(VLOOKUP($B24,RD[#All],AH$2,0)/AH$1,"")</f>
        <v>4.4544319600499378</v>
      </c>
      <c r="AI24" s="67">
        <f>IFERROR(VLOOKUP($B24,RD[#All],AI$2,0)/AI$1,"")</f>
        <v>4.492924528301887</v>
      </c>
      <c r="AJ24" s="67">
        <f>IFERROR(VLOOKUP($B24,RD[#All],AJ$2,0)/AJ$1,"")</f>
        <v>4.2732028097444328</v>
      </c>
      <c r="AK24" s="67">
        <f>IFERROR(VLOOKUP($B24,RD[#All],AK$2,0)/AK$1,"")</f>
        <v>4.476779026217228</v>
      </c>
      <c r="AL24" s="67">
        <f>IFERROR(VLOOKUP($B24,RD[#All],AL$2,0)/AL$1,"")</f>
        <v>4.4525593844095015</v>
      </c>
      <c r="AM24" s="67">
        <f>IFERROR(VLOOKUP($B24,RD[#All],AM$2,0)/AM$1,"")</f>
        <v>4.5730337078651688</v>
      </c>
      <c r="AN24" s="67">
        <f>IFERROR(VLOOKUP($B24,RD[#All],AN$2,0)/AN$1,"")</f>
        <v>4.5280898876404496</v>
      </c>
      <c r="AO24" s="67">
        <f>IFERROR(VLOOKUP($B24,RD[#All],AO$2,0)/AO$1,"")</f>
        <v>4.535580524344569</v>
      </c>
      <c r="AP24" s="67">
        <f>IFERROR(VLOOKUP($B24,RD[#All],AP$2,0)/AP$1,"")</f>
        <v>4.4790262172284647</v>
      </c>
      <c r="AQ24" s="67">
        <f>IFERROR(VLOOKUP($B24,RD[#All],AQ$2,0)/AQ$1,"")</f>
        <v>4.4816479400749056</v>
      </c>
      <c r="AR24" s="67">
        <f>IFERROR(VLOOKUP($B24,RD[#All],AR$2,0)/AR$1,"")</f>
        <v>4.5067415730337075</v>
      </c>
      <c r="AS24" s="67">
        <f>IFERROR(VLOOKUP($B24,RD[#All],AS$2,0)/AS$1,"")</f>
        <v>4.5307116104868914</v>
      </c>
      <c r="AT24" s="67">
        <f>IFERROR(VLOOKUP($B24,RD[#All],AT$2,0)/AT$1,"")</f>
        <v>4.4906367041198498</v>
      </c>
      <c r="AU24" s="67">
        <f>IFERROR(VLOOKUP($B24,RD[#All],AU$2,0)/AU$1,"")</f>
        <v>4.5617977528089888</v>
      </c>
      <c r="AV24" s="67">
        <f>IFERROR(VLOOKUP($B24,RD[#All],AV$2,0)/AV$1,"")</f>
        <v>4.5730337078651688</v>
      </c>
      <c r="AW24" s="67">
        <f>IFERROR(VLOOKUP($B24,RD[#All],AW$2,0)/AW$1,"")</f>
        <v>4.4632670700086434</v>
      </c>
      <c r="AX24" s="67">
        <f>IFERROR(VLOOKUP($B24,RD[#All],AX$2,0)/AX$1,"")</f>
        <v>4.535580524344569</v>
      </c>
      <c r="AY24" s="67">
        <f>IFERROR(VLOOKUP($B24,RD[#All],AY$2,0)/AY$1,"")</f>
        <v>4.469213483146067</v>
      </c>
      <c r="AZ24" s="67">
        <f>IFERROR(VLOOKUP($B24,RD[#All],AZ$2,0)/AZ$1,"")</f>
        <v>4.4728089887640445</v>
      </c>
      <c r="BA24" s="67">
        <f>IFERROR(VLOOKUP($B24,RD[#All],BA$2,0)/BA$1,"")</f>
        <v>4.4531835205992509</v>
      </c>
      <c r="BB24" s="67">
        <f>IFERROR(VLOOKUP($B24,RD[#All],BB$2,0)/BB$1,"")</f>
        <v>4.4756554307116101</v>
      </c>
      <c r="BC24" s="67">
        <f>IFERROR(VLOOKUP($B24,RD[#All],BC$2,0)/BC$1,"")</f>
        <v>4.5612983770287139</v>
      </c>
      <c r="BD24" s="67">
        <f>IFERROR(VLOOKUP($B24,RD[#All],BD$2,0)/BD$1,"")</f>
        <v>4.4444444444444446</v>
      </c>
      <c r="BE24" s="67">
        <f>IFERROR(VLOOKUP($B24,RD[#All],BE$2,0)/BE$1,"")</f>
        <v>4.4563526361279173</v>
      </c>
      <c r="BF24" s="67">
        <f>IFERROR(VLOOKUP($B24,RD[#All],BF$2,0)/BF$1,"")</f>
        <v>4.5343320848938831</v>
      </c>
      <c r="BG24" s="67">
        <f>IFERROR(VLOOKUP($B24,RD[#All],BG$2,0)/BG$1,"")</f>
        <v>4.5642946317103616</v>
      </c>
      <c r="BH24" s="67">
        <f>IFERROR(VLOOKUP($B24,RD[#All],BH$2,0)/BH$1,"")</f>
        <v>4.5872659176029957</v>
      </c>
      <c r="BI24" s="67">
        <f>IFERROR(VLOOKUP($B24,RD[#All],BI$2,0)/BI$1,"")</f>
        <v>4.5642946317103616</v>
      </c>
      <c r="BJ24" s="67">
        <f>IFERROR(VLOOKUP($B24,RD[#All],BJ$2,0)/BJ$1,"")</f>
        <v>4.5642946317103616</v>
      </c>
      <c r="BK24" s="67">
        <f>IFERROR(VLOOKUP($B24,RD[#All],BK$2,0)/BK$1,"")</f>
        <v>4.4988764044943821</v>
      </c>
      <c r="BL24" s="67">
        <f>IFERROR(VLOOKUP($B24,RD[#All],BL$2,0)/BL$1,"")</f>
        <v>4.5466711274673806</v>
      </c>
      <c r="BM24" s="67">
        <f>IFERROR(VLOOKUP($B24,RD[#All],BM$2,0)/BM$1,"")</f>
        <v>4.475280898876405</v>
      </c>
      <c r="BN24" s="67">
        <f>IFERROR(VLOOKUP($B24,RD[#All],BN$2,0)/BN$1,"")</f>
        <v>4.5989550679205848</v>
      </c>
      <c r="BO24" s="67">
        <f>IFERROR(VLOOKUP($B24,RD[#All],BO$2,0)/BO$1,"")</f>
        <v>4.6707000864304238</v>
      </c>
      <c r="BP24" s="67">
        <f>IFERROR(VLOOKUP($B24,RD[#All],BP$2,0)/BP$1,"")</f>
        <v>4.6810717372515125</v>
      </c>
      <c r="BQ24" s="67">
        <f>IFERROR(VLOOKUP($B24,RD[#All],BQ$2,0)/BQ$1,"")</f>
        <v>4.7052722558340534</v>
      </c>
      <c r="BR24" s="67">
        <f>IFERROR(VLOOKUP($B24,RD[#All],BR$2,0)/BR$1,"")</f>
        <v>4.6174589455488331</v>
      </c>
      <c r="BS24" s="67">
        <f>IFERROR(VLOOKUP($B24,RD[#All],BS$2,0)/BS$1,"")</f>
        <v>4.8059925093632963</v>
      </c>
      <c r="BT24" s="67">
        <f>IFERROR(VLOOKUP($B24,RD[#All],BT$2,0)/BT$1,"")</f>
        <v>4.8191011235955061</v>
      </c>
      <c r="BU24" s="67">
        <f>IFERROR(VLOOKUP($B24,RD[#All],BU$2,0)/BU$1,"")</f>
        <v>4.7966292134831461</v>
      </c>
      <c r="BV24" s="67">
        <f>IFERROR(VLOOKUP($B24,RD[#All],BV$2,0)/BV$1,"")</f>
        <v>4.7471910112359552</v>
      </c>
      <c r="BW24" s="67">
        <f>IFERROR(VLOOKUP($B24,RD[#All],BW$2,0)/BW$1,"")</f>
        <v>4.5393258426966296</v>
      </c>
      <c r="BX24" s="67">
        <f>IFERROR(VLOOKUP($B24,RD[#All],BX$2,0)/BX$1,"")</f>
        <v>4.7962546816479401</v>
      </c>
      <c r="BY24" s="67">
        <f>IFERROR(VLOOKUP($B24,RD[#All],BY$2,0)/BY$1,"")</f>
        <v>4.7850187265917601</v>
      </c>
      <c r="BZ24" s="67">
        <f>IFERROR(VLOOKUP($B24,RD[#All],BZ$2,0)/BZ$1,"")</f>
        <v>4.7440699126092385</v>
      </c>
      <c r="CA24" s="67">
        <f>IFERROR(VLOOKUP($B24,RD[#All],CA$2,0)/CA$1,"")</f>
        <v>4.8236371202663344</v>
      </c>
      <c r="CB24" s="67">
        <f>IFERROR(VLOOKUP($B24,RD[#All],CB$2,0)/CB$1,"")</f>
        <v>4.8191011235955061</v>
      </c>
      <c r="CC24" s="67">
        <f>IFERROR(VLOOKUP($B24,RD[#All],CC$2,0)/CC$1,"")</f>
        <v>4.8198501872659181</v>
      </c>
      <c r="CD24" s="67">
        <f>IFERROR(VLOOKUP($B24,RD[#All],CD$2,0)/CD$1,"")</f>
        <v>4.8376836646499566</v>
      </c>
      <c r="CE24" s="67">
        <f>IFERROR(VLOOKUP($B24,RD[#All],CE$2,0)/CE$1,"")</f>
        <v>4.7419475655430707</v>
      </c>
      <c r="CF24" s="67">
        <f>IFERROR(VLOOKUP($B24,RD[#All],CF$2,0)/CF$1,"")</f>
        <v>4.7958801498127341</v>
      </c>
      <c r="CG24" s="67">
        <f>IFERROR(VLOOKUP($B24,RD[#All],CG$2,0)/CG$1,"")</f>
        <v>4.7479400749063672</v>
      </c>
      <c r="CH24" s="67">
        <f>IFERROR(VLOOKUP($B24,RD[#All],CH$2,0)/CH$1,"")</f>
        <v>4.6329588014981278</v>
      </c>
      <c r="CI24" s="67">
        <f>IFERROR(VLOOKUP($B24,RD[#All],CI$2,0)/CI$1,"")</f>
        <v>4.7322097378277155</v>
      </c>
      <c r="CJ24" s="67">
        <f>IFERROR(VLOOKUP($B24,RD[#All],CJ$2,0)/CJ$1,"")</f>
        <v>4.7760299625468168</v>
      </c>
      <c r="CK24" s="67">
        <f>IFERROR(VLOOKUP($B24,RD[#All],CK$2,0)/CK$1,"")</f>
        <v>4.6588014981273416</v>
      </c>
      <c r="CL24" s="67">
        <f>IFERROR(VLOOKUP($B24,RD[#All],CL$2,0)/CL$1,"")</f>
        <v>4.6288389513108621</v>
      </c>
      <c r="CM24" s="67">
        <f>IFERROR(VLOOKUP($B24,RD[#All],CM$2,0)/CM$1,"")</f>
        <v>4.6779026217228461</v>
      </c>
      <c r="CN24" s="67">
        <f>IFERROR(VLOOKUP($B24,RD[#All],CN$2,0)/CN$1,"")</f>
        <v>4.6423220973782771</v>
      </c>
      <c r="CO24" s="67">
        <f>IFERROR(VLOOKUP($B24,RD[#All],CO$2,0)/CO$1,"")</f>
        <v>4.586786516853933</v>
      </c>
      <c r="CP24" s="67">
        <f>IFERROR(VLOOKUP($B24,RD[#All],CP$2,0)/CP$1,"")</f>
        <v>4.6447709593777011</v>
      </c>
      <c r="CQ24" s="67">
        <f>IFERROR(VLOOKUP($B24,RD[#All],CQ$2,0)/CQ$1,"")</f>
        <v>4.6104868913857677</v>
      </c>
      <c r="CR24" s="67">
        <f>IFERROR(VLOOKUP($B24,RD[#All],CR$2,0)/CR$1,"")</f>
        <v>4.595505617977528</v>
      </c>
      <c r="CS24" s="67">
        <f>IFERROR(VLOOKUP($B24,RD[#All],CS$2,0)/CS$1,"")</f>
        <v>4.6352059925093627</v>
      </c>
      <c r="CT24" s="67">
        <f>IFERROR(VLOOKUP($B24,RD[#All],CT$2,0)/CT$1,"")</f>
        <v>4.6029962546816483</v>
      </c>
      <c r="CU24" s="67">
        <f>IFERROR(VLOOKUP($B24,RD[#All],CU$2,0)/CU$1,"")</f>
        <v>4.6254681647940075</v>
      </c>
      <c r="CV24" s="67">
        <f>IFERROR(VLOOKUP($B24,RD[#All],CV$2,0)/CV$1,"")</f>
        <v>4.5880149812734086</v>
      </c>
      <c r="CW24" s="67">
        <f>IFERROR(VLOOKUP($B24,RD[#All],CW$2,0)/CW$1,"")</f>
        <v>4.6441947565543069</v>
      </c>
      <c r="CX24" s="67">
        <f>IFERROR(VLOOKUP($B24,RD[#All],CX$2,0)/CX$1,"")</f>
        <v>4.606741573033708</v>
      </c>
      <c r="CY24" s="67">
        <f>IFERROR(VLOOKUP($B24,RD[#All],CY$2,0)/CY$1,"")</f>
        <v>4.5992509363295877</v>
      </c>
      <c r="CZ24" s="67">
        <f>IFERROR(VLOOKUP($B24,RD[#All],CZ$2,0)/CZ$1,"")</f>
        <v>4.5655430711610485</v>
      </c>
      <c r="DA24" s="67">
        <f>IFERROR(VLOOKUP($B24,RD[#All],DA$2,0)/DA$1,"")</f>
        <v>4.5505617977528088</v>
      </c>
      <c r="DB24" s="67">
        <f>IFERROR(VLOOKUP($B24,RD[#All],DB$2,0)/DB$1,"")</f>
        <v>4.535580524344569</v>
      </c>
      <c r="DC24" s="67">
        <f>IFERROR(VLOOKUP($B24,RD[#All],DC$2,0)/DC$1,"")</f>
        <v>4.6129005409904282</v>
      </c>
      <c r="DD24" s="67">
        <f>IFERROR(VLOOKUP($B24,RD[#All],DD$2,0)/DD$1,"")</f>
        <v>4.606741573033708</v>
      </c>
      <c r="DE24" s="67">
        <f>IFERROR(VLOOKUP($B24,RD[#All],DE$2,0)/DE$1,"")</f>
        <v>4.5975863503953391</v>
      </c>
      <c r="DF24" s="67">
        <f>IFERROR(VLOOKUP($B24,RD[#All],DF$2,0)/DF$1,"")</f>
        <v>4.6186015389762467</v>
      </c>
      <c r="DG24" s="67">
        <f>IFERROR(VLOOKUP($B24,RD[#All],DG$2,0)/DG$1,"")</f>
        <v>4.7033707865168539</v>
      </c>
      <c r="DH24" s="67">
        <f>IFERROR(VLOOKUP($B24,RD[#All],DH$2,0)/DH$1,"")</f>
        <v>4.7091136079900124</v>
      </c>
      <c r="DI24" s="67">
        <f>IFERROR(VLOOKUP($B24,RD[#All],DI$2,0)/DI$1,"")</f>
        <v>4.6361279170267933</v>
      </c>
      <c r="DJ24" s="67">
        <f>IFERROR(VLOOKUP($B24,RD[#All],DJ$2,0)/DJ$1,"")</f>
        <v>4.7336214347450305</v>
      </c>
      <c r="DK24" s="67">
        <f>IFERROR(VLOOKUP($B24,RD[#All],DK$2,0)/DK$1,"")</f>
        <v>4.6818143986683314</v>
      </c>
      <c r="DL24" s="67">
        <f>IFERROR(VLOOKUP($B24,RD[#All],DL$2,0)/DL$1,"")</f>
        <v>4.7384103204327923</v>
      </c>
      <c r="DM24" s="67">
        <f>IFERROR(VLOOKUP($B24,RD[#All],DM$2,0)/DM$1,"")</f>
        <v>4.5393258426966296</v>
      </c>
      <c r="DN24" s="67">
        <f>IFERROR(VLOOKUP($B24,RD[#All],DN$2,0)/DN$1,"")</f>
        <v>4.7037453183520599</v>
      </c>
      <c r="DO24" s="67">
        <f>IFERROR(VLOOKUP($B24,RD[#All],DO$2,0)/DO$1,"")</f>
        <v>4.4553362328537975</v>
      </c>
      <c r="DP24" s="67">
        <f>IFERROR(VLOOKUP($B24,RD[#All],DP$2,0)/DP$1,"")</f>
        <v>4.4710778193924261</v>
      </c>
      <c r="DQ24" s="67">
        <f>IFERROR(VLOOKUP($B24,RD[#All],DQ$2,0)/DQ$1,"")</f>
        <v>4.6315439034540162</v>
      </c>
      <c r="DR24" s="67">
        <f>IFERROR(VLOOKUP($B24,RD[#All],DR$2,0)/DR$1,"")</f>
        <v>4.6490636704119845</v>
      </c>
      <c r="DS24" s="67">
        <f>IFERROR(VLOOKUP($B24,RD[#All],DS$2,0)/DS$1,"")</f>
        <v>4.6022471910112355</v>
      </c>
      <c r="DT24" s="67">
        <f>IFERROR(VLOOKUP($B24,RD[#All],DT$2,0)/DT$1,"")</f>
        <v>4.4677486475239281</v>
      </c>
      <c r="DU24" s="67">
        <f>IFERROR(VLOOKUP($B24,RD[#All],DU$2,0)/DU$1,"")</f>
        <v>4.5676238035788597</v>
      </c>
      <c r="DV24" s="67">
        <f>IFERROR(VLOOKUP($B24,RD[#All],DV$2,0)/DV$1,"")</f>
        <v>4.4936329588014976</v>
      </c>
      <c r="DW24" s="67">
        <f>IFERROR(VLOOKUP($B24,RD[#All],DW$2,0)/DW$1,"")</f>
        <v>4.594756554307116</v>
      </c>
      <c r="DX24" s="67">
        <f>IFERROR(VLOOKUP($B24,RD[#All],DX$2,0)/DX$1,"")</f>
        <v>4.6734914689970868</v>
      </c>
      <c r="DY24" s="67">
        <f>IFERROR(VLOOKUP($B24,RD[#All],DY$2,0)/DY$1,"")</f>
        <v>4.2808988764044944</v>
      </c>
      <c r="DZ24" s="67">
        <f>IFERROR(VLOOKUP($B24,RD[#All],DZ$2,0)/DZ$1,"")</f>
        <v>4.2636704119850188</v>
      </c>
      <c r="EA24" s="67">
        <f>IFERROR(VLOOKUP($B24,RD[#All],EA$2,0)/EA$1,"")</f>
        <v>4.2979608822305453</v>
      </c>
      <c r="EB24" s="67">
        <f>IFERROR(VLOOKUP($B24,RD[#All],EB$2,0)/EB$1,"")</f>
        <v>4.2913025384935501</v>
      </c>
      <c r="EC24" s="67">
        <f>IFERROR(VLOOKUP($B24,RD[#All],EC$2,0)/EC$1,"")</f>
        <v>4.2662057044079518</v>
      </c>
      <c r="ED24" s="67">
        <f>IFERROR(VLOOKUP($B24,RD[#All],ED$2,0)/ED$1,"")</f>
        <v>4.3284356093344858</v>
      </c>
      <c r="EE24" s="67">
        <f>IFERROR(VLOOKUP($B24,RD[#All],EE$2,0)/EE$1,"")</f>
        <v>4.342264477095938</v>
      </c>
      <c r="EF24" s="67">
        <f>IFERROR(VLOOKUP($B24,RD[#All],EF$2,0)/EF$1,"")</f>
        <v>4.2655771195097039</v>
      </c>
      <c r="EG24" s="67">
        <f>IFERROR(VLOOKUP($B24,RD[#All],EG$2,0)/EG$1,"")</f>
        <v>4.2622377622377625</v>
      </c>
      <c r="EH24" s="67">
        <f>IFERROR(VLOOKUP($B24,RD[#All],EH$2,0)/EH$1,"")</f>
        <v>4.27972027972028</v>
      </c>
      <c r="EI24" s="67">
        <f>IFERROR(VLOOKUP($B24,RD[#All],EI$2,0)/EI$1,"")</f>
        <v>4.2377622377622375</v>
      </c>
      <c r="EJ24" s="67">
        <f>IFERROR(VLOOKUP($B24,RD[#All],EJ$2,0)/EJ$1,"")</f>
        <v>4.2937062937062933</v>
      </c>
      <c r="EK24" s="67">
        <f>IFERROR(VLOOKUP($B24,RD[#All],EK$2,0)/EK$1,"")</f>
        <v>4.3110112359550561</v>
      </c>
      <c r="EL24" s="67">
        <f>IFERROR(VLOOKUP($B24,RD[#All],EL$2,0)/EL$1,"")</f>
        <v>4.2771535580524347</v>
      </c>
      <c r="EM24" s="67">
        <f>IFERROR(VLOOKUP($B24,RD[#All],EM$2,0)/EM$1,"")</f>
        <v>4.342264477095938</v>
      </c>
      <c r="EN24" s="67">
        <f>IFERROR(VLOOKUP($B24,RD[#All],EN$2,0)/EN$1,"")</f>
        <v>4.1936041486603282</v>
      </c>
      <c r="EO24" s="67">
        <f>IFERROR(VLOOKUP($B24,RD[#All],EO$2,0)/EO$1,"")</f>
        <v>4.2771535580524347</v>
      </c>
      <c r="EP24" s="67">
        <f>IFERROR(VLOOKUP($B24,RD[#All],EP$2,0)/EP$1,"")</f>
        <v>4.248919619706137</v>
      </c>
      <c r="EQ24" s="67">
        <f>IFERROR(VLOOKUP($B24,RD[#All],EQ$2,0)/EQ$1,"")</f>
        <v>4.2397003745318349</v>
      </c>
      <c r="ER24" s="67">
        <f>IFERROR(VLOOKUP($B24,RD[#All],ER$2,0)/ER$1,"")</f>
        <v>4.342264477095938</v>
      </c>
      <c r="ES24" s="67">
        <f>IFERROR(VLOOKUP($B24,RD[#All],ES$2,0)/ES$1,"")</f>
        <v>4.3295880149812733</v>
      </c>
      <c r="ET24" s="67">
        <f>IFERROR(VLOOKUP($B24,RD[#All],ET$2,0)/ET$1,"")</f>
        <v>4.3105209397344231</v>
      </c>
      <c r="EU24" s="67">
        <f>IFERROR(VLOOKUP($B24,RD[#All],EU$2,0)/EU$1,"")</f>
        <v>4.2938634399308553</v>
      </c>
      <c r="EV24" s="67">
        <f>IFERROR(VLOOKUP($B24,RD[#All],EV$2,0)/EV$1,"")</f>
        <v>4.2834917891097666</v>
      </c>
      <c r="EW24" s="67">
        <f>IFERROR(VLOOKUP($B24,RD[#All],EW$2,0)/EW$1,"")</f>
        <v>4.3007778738115814</v>
      </c>
      <c r="EX24" s="67">
        <f>IFERROR(VLOOKUP($B24,RD[#All],EX$2,0)/EX$1,"")</f>
        <v>4.1985018726591763</v>
      </c>
      <c r="EY24" s="67">
        <f>IFERROR(VLOOKUP($B24,RD[#All],EY$2,0)/EY$1,"")</f>
        <v>3.7686225551394092</v>
      </c>
      <c r="EZ24" s="67">
        <f>IFERROR(VLOOKUP($B24,RD[#All],EZ$2,0)/EZ$1,"")</f>
        <v>4.2284644194756558</v>
      </c>
      <c r="FA24" s="67">
        <f>IFERROR(VLOOKUP($B24,RD[#All],FA$2,0)/FA$1,"")</f>
        <v>4.213483146067416</v>
      </c>
      <c r="FB24" s="67">
        <f>IFERROR(VLOOKUP($B24,RD[#All],FB$2,0)/FB$1,"")</f>
        <v>4.1985018726591763</v>
      </c>
      <c r="FC24" s="67">
        <f>IFERROR(VLOOKUP($B24,RD[#All],FC$2,0)/FC$1,"")</f>
        <v>4.2471910112359552</v>
      </c>
      <c r="FD24" s="67">
        <f>IFERROR(VLOOKUP($B24,RD[#All],FD$2,0)/FD$1,"")</f>
        <v>4.2209737827715355</v>
      </c>
      <c r="FE24" s="67">
        <f>IFERROR(VLOOKUP($B24,RD[#All],FE$2,0)/FE$1,"")</f>
        <v>4.625</v>
      </c>
      <c r="FF24" s="67">
        <f>IFERROR(VLOOKUP($B24,RD[#All],FF$2,0)/FF$1,"")</f>
        <v>4.6136363636363633</v>
      </c>
      <c r="FG24" s="67">
        <f>IFERROR(VLOOKUP($B24,RD[#All],FG$2,0)/FG$1,"")</f>
        <v>4.5218855218855216</v>
      </c>
      <c r="FH24" s="67">
        <f>IFERROR(VLOOKUP($B24,RD[#All],FH$2,0)/FH$1,"")</f>
        <v>4.461363636363636</v>
      </c>
      <c r="FI24" s="67">
        <f>IFERROR(VLOOKUP($B24,RD[#All],FI$2,0)/FI$1,"")</f>
        <v>4.4478114478114481</v>
      </c>
      <c r="FJ24" s="67">
        <f>IFERROR(VLOOKUP($B24,RD[#All],FJ$2,0)/FJ$1,"")</f>
        <v>4.5212121212121215</v>
      </c>
      <c r="FK24" s="67">
        <f>IFERROR(VLOOKUP($B24,RD[#All],FK$2,0)/FK$1,"")</f>
        <v>4.5824915824915822</v>
      </c>
      <c r="FL24" s="67">
        <f>IFERROR(VLOOKUP($B24,RD[#All],FL$2,0)/FL$1,"")</f>
        <v>4.5334545454545454</v>
      </c>
      <c r="FM24" s="67">
        <f>IFERROR(VLOOKUP($B24,RD[#All],FM$2,0)/FM$1,"")</f>
        <v>4.625</v>
      </c>
      <c r="FN24" s="67">
        <f>IFERROR(VLOOKUP($B24,RD[#All],FN$2,0)/FN$1,"")</f>
        <v>4.4848484848484844</v>
      </c>
      <c r="FO24" s="67">
        <f>IFERROR(VLOOKUP($B24,RD[#All],FO$2,0)/FO$1,"")</f>
        <v>4.5946969696969697</v>
      </c>
      <c r="FP24" s="67">
        <f>IFERROR(VLOOKUP($B24,RD[#All],FP$2,0)/FP$1,"")</f>
        <v>4.6123636363636367</v>
      </c>
      <c r="FQ24" s="67">
        <f>IFERROR(VLOOKUP($B24,RD[#All],FQ$2,0)/FQ$1,"")</f>
        <v>4.5949090909090904</v>
      </c>
      <c r="FR24" s="67">
        <f>IFERROR(VLOOKUP($B24,RD[#All],FR$2,0)/FR$1,"")</f>
        <v>4.6407272727272728</v>
      </c>
      <c r="FS24" s="67">
        <f>IFERROR(VLOOKUP($B24,RD[#All],FS$2,0)/FS$1,"")</f>
        <v>4.382491582491582</v>
      </c>
      <c r="FT24" s="67">
        <f>IFERROR(VLOOKUP($B24,RD[#All],FT$2,0)/FT$1,"")</f>
        <v>4.6581818181818182</v>
      </c>
      <c r="FU24" s="67">
        <f>IFERROR(VLOOKUP($B24,RD[#All],FU$2,0)/FU$1,"")</f>
        <v>4.6498316498316496</v>
      </c>
      <c r="FV24" s="67">
        <f>IFERROR(VLOOKUP($B24,RD[#All],FV$2,0)/FV$1,"")</f>
        <v>4.5249999999999995</v>
      </c>
      <c r="FW24" s="67">
        <f>IFERROR(VLOOKUP($B24,RD[#All],FW$2,0)/FW$1,"")</f>
        <v>4.5378787878787881</v>
      </c>
      <c r="FX24" s="67">
        <f>IFERROR(VLOOKUP($B24,RD[#All],FX$2,0)/FX$1,"")</f>
        <v>4.5909090909090908</v>
      </c>
      <c r="FY24" s="67">
        <f>IFERROR(VLOOKUP($B24,RD[#All],FY$2,0)/FY$1,"")</f>
        <v>4.4915824915824913</v>
      </c>
      <c r="FZ24" s="67">
        <f>IFERROR(VLOOKUP($B24,RD[#All],FZ$2,0)/FZ$1,"")</f>
        <v>4.5303030303030303</v>
      </c>
      <c r="GA24" s="67">
        <f>IFERROR(VLOOKUP($B24,RD[#All],GA$2,0)/GA$1,"")</f>
        <v>4.4790209790209792</v>
      </c>
      <c r="GB24" s="67">
        <f>IFERROR(VLOOKUP($B24,RD[#All],GB$2,0)/GB$1,"")</f>
        <v>4.4545454545454541</v>
      </c>
      <c r="GC24" s="67">
        <f>IFERROR(VLOOKUP($B24,RD[#All],GC$2,0)/GC$1,"")</f>
        <v>4.4747474747474749</v>
      </c>
      <c r="GD24" s="67">
        <f>IFERROR(VLOOKUP($B24,RD[#All],GD$2,0)/GD$1,"")</f>
        <v>4.581818181818182</v>
      </c>
      <c r="GE24" s="67">
        <f>IFERROR(VLOOKUP($B24,RD[#All],GE$2,0)/GE$1,"")</f>
        <v>4.4895104895104891</v>
      </c>
      <c r="GF24" s="67">
        <f>IFERROR(VLOOKUP($B24,RD[#All],GF$2,0)/GF$1,"")</f>
        <v>4.4579124579124576</v>
      </c>
      <c r="GG24" s="67">
        <f>IFERROR(VLOOKUP($B24,RD[#All],GG$2,0)/GG$1,"")</f>
        <v>4.5490909090909089</v>
      </c>
      <c r="GH24" s="67">
        <f>IFERROR(VLOOKUP($B24,RD[#All],GH$2,0)/GH$1,"")</f>
        <v>4.6719999999999997</v>
      </c>
      <c r="GI24" s="67">
        <f>IFERROR(VLOOKUP($B24,RD[#All],GI$2,0)/GI$1,"")</f>
        <v>4.2581818181818178</v>
      </c>
      <c r="GJ24" s="67">
        <f>IFERROR(VLOOKUP($B24,RD[#All],GJ$2,0)/GJ$1,"")</f>
        <v>4.2377622377622375</v>
      </c>
      <c r="GK24" s="67">
        <f>IFERROR(VLOOKUP($B24,RD[#All],GK$2,0)/GK$1,"")</f>
        <v>4.5909090909090908</v>
      </c>
      <c r="GL24" s="67">
        <f>IFERROR(VLOOKUP($B24,RD[#All],GL$2,0)/GL$1,"")</f>
        <v>4.5227272727272725</v>
      </c>
      <c r="GM24" s="67">
        <f>IFERROR(VLOOKUP($B24,RD[#All],GM$2,0)/GM$1,"")</f>
        <v>4.5606060606060606</v>
      </c>
      <c r="GN24" s="67">
        <f>IFERROR(VLOOKUP($B24,RD[#All],GN$2,0)/GN$1,"")</f>
        <v>4.5340909090909092</v>
      </c>
      <c r="GO24" s="67">
        <f>IFERROR(VLOOKUP($B24,RD[#All],GO$2,0)/GO$1,"")</f>
        <v>4.5496212121212114</v>
      </c>
      <c r="GP24" s="67">
        <f>IFERROR(VLOOKUP($B24,RD[#All],GP$2,0)/GP$1,"")</f>
        <v>4.6325757575757578</v>
      </c>
      <c r="GQ24" s="67">
        <f>IFERROR(VLOOKUP($B24,RD[#All],GQ$2,0)/GQ$1,"")</f>
        <v>4.5181818181818185</v>
      </c>
      <c r="GR24" s="67">
        <f>IFERROR(VLOOKUP($B24,RD[#All],GR$2,0)/GR$1,"")</f>
        <v>4.5685606060606059</v>
      </c>
      <c r="GS24" s="67" t="str">
        <f>IFERROR(VLOOKUP($B24,RD[#All],GS$2,0)/GS$1,"")</f>
        <v/>
      </c>
      <c r="GT24" s="67" t="str">
        <f>IFERROR(VLOOKUP($B24,RD[#All],GT$2,0)/GT$1,"")</f>
        <v/>
      </c>
      <c r="GU24" s="67">
        <f>IFERROR(VLOOKUP($B24,RD[#All],GU$2,0)/GU$1,"")</f>
        <v>4.8553210202286712</v>
      </c>
      <c r="GV24" s="67">
        <f>IFERROR(VLOOKUP($B24,RD[#All],GV$2,0)/GV$1,"")</f>
        <v>4.208037825059102</v>
      </c>
      <c r="GW24" s="67">
        <f>IFERROR(VLOOKUP($B24,RD[#All],GW$2,0)/GW$1,"")</f>
        <v>4.5121951219512191</v>
      </c>
      <c r="GX24" s="67" t="str">
        <f>IFERROR(VLOOKUP($B24,RD[#All],GX$2,0)/GX$1,"")</f>
        <v/>
      </c>
      <c r="GY24" s="67">
        <f>IFERROR(VLOOKUP($B24,RD[#All],GY$2,0)/GY$1,"")</f>
        <v>4.5078605604921389</v>
      </c>
      <c r="GZ24" s="67">
        <f>IFERROR(VLOOKUP($B24,RD[#All],GZ$2,0)/GZ$1,"")</f>
        <v>4.5318352059925093</v>
      </c>
      <c r="HA24" s="67">
        <f>IFERROR(VLOOKUP($B24,RD[#All],HA$2,0)/HA$1,"")</f>
        <v>4.6071161048689131</v>
      </c>
      <c r="HB24" s="67">
        <f>IFERROR(VLOOKUP($B24,RD[#All],HB$2,0)/HB$1,"")</f>
        <v>4.4831460674157304</v>
      </c>
      <c r="HC24" s="67">
        <f>IFERROR(VLOOKUP($B24,RD[#All],HC$2,0)/HC$1,"")</f>
        <v>4.488014981273408</v>
      </c>
      <c r="HD24" s="67">
        <f>IFERROR(VLOOKUP($B24,RD[#All],HD$2,0)/HD$1,"")</f>
        <v>4.4689138576779026</v>
      </c>
      <c r="HE24" s="67">
        <f>IFERROR(VLOOKUP($B24,RD[#All],HE$2,0)/HE$1,"")</f>
        <v>4.4981273408239701</v>
      </c>
      <c r="HF24" s="67">
        <f>IFERROR(VLOOKUP($B24,RD[#All],HF$2,0)/HF$1,"")</f>
        <v>4.5730337078651688</v>
      </c>
      <c r="HG24" s="67">
        <f>IFERROR(VLOOKUP($B24,RD[#All],HG$2,0)/HG$1,"")</f>
        <v>4.2359550561797752</v>
      </c>
      <c r="HH24" s="67">
        <f>IFERROR(VLOOKUP($B24,RD[#All],HH$2,0)/HH$1,"")</f>
        <v>4.4981273408239701</v>
      </c>
      <c r="HI24" s="67">
        <f>IFERROR(VLOOKUP($B24,RD[#All],HI$2,0)/HI$1,"")</f>
        <v>4.4868913857677901</v>
      </c>
      <c r="HJ24" s="67">
        <f>IFERROR(VLOOKUP($B24,RD[#All],HJ$2,0)/HJ$1,"")</f>
        <v>4.6479400749063666</v>
      </c>
      <c r="HK24" s="67">
        <f>IFERROR(VLOOKUP($B24,RD[#All],HK$2,0)/HK$1,"")</f>
        <v>4.4627548897211815</v>
      </c>
      <c r="HL24" s="67">
        <f>IFERROR(VLOOKUP($B24,RD[#All],HL$2,0)/HL$1,"")</f>
        <v>4.7593841032043276</v>
      </c>
      <c r="HM24" s="67">
        <f>IFERROR(VLOOKUP($B24,RD[#All],HM$2,0)/HM$1,"")</f>
        <v>4.7066726377071202</v>
      </c>
      <c r="HN24" s="67">
        <f>IFERROR(VLOOKUP($B24,RD[#All],HN$2,0)/HN$1,"")</f>
        <v>4.7962382445141065</v>
      </c>
      <c r="HO24" s="67">
        <f>IFERROR(VLOOKUP($B24,RD[#All],HO$2,0)/HO$1,"")</f>
        <v>4.8537095088819227</v>
      </c>
      <c r="HP24" s="67">
        <f>IFERROR(VLOOKUP($B24,RD[#All],HP$2,0)/HP$1,"")</f>
        <v>4.8338557993730404</v>
      </c>
      <c r="HQ24" s="67">
        <f>IFERROR(VLOOKUP($B24,RD[#All],HQ$2,0)/HQ$1,"")</f>
        <v>4.5834535834535828</v>
      </c>
      <c r="HR24" s="67">
        <f>IFERROR(VLOOKUP($B24,RD[#All],HR$2,0)/HR$1,"")</f>
        <v>4.5913261050875729</v>
      </c>
      <c r="HS24" s="67">
        <f>IFERROR(VLOOKUP($B24,RD[#All],HS$2,0)/HS$1,"")</f>
        <v>4.6525842696629214</v>
      </c>
      <c r="HT24" s="67">
        <f>IFERROR(VLOOKUP($B24,RD[#All],HT$2,0)/HT$1,"")</f>
        <v>4.5975863503953391</v>
      </c>
      <c r="HU24" s="67">
        <f>IFERROR(VLOOKUP($B24,RD[#All],HU$2,0)/HU$1,"")</f>
        <v>4.6015557476231637</v>
      </c>
      <c r="HV24" s="67">
        <f>IFERROR(VLOOKUP($B24,RD[#All],HV$2,0)/HV$1,"")</f>
        <v>4.5877268798617115</v>
      </c>
      <c r="HW24" s="67">
        <f>IFERROR(VLOOKUP($B24,RD[#All],HW$2,0)/HW$1,"")</f>
        <v>4.6669662921348314</v>
      </c>
      <c r="HX24" s="67">
        <f>IFERROR(VLOOKUP($B24,RD[#All],HX$2,0)/HX$1,"")</f>
        <v>4.5808124459809854</v>
      </c>
      <c r="HY24" s="67">
        <f>IFERROR(VLOOKUP($B24,RD[#All],HY$2,0)/HY$1,"")</f>
        <v>4.5975863503953391</v>
      </c>
      <c r="HZ24" s="67">
        <f>IFERROR(VLOOKUP($B24,RD[#All],HZ$2,0)/HZ$1,"")</f>
        <v>4.5776113191843528</v>
      </c>
      <c r="IA24" s="67">
        <f>IFERROR(VLOOKUP($B24,RD[#All],IA$2,0)/IA$1,"")</f>
        <v>4.5337995337995345</v>
      </c>
      <c r="IB24" s="67">
        <f>IFERROR(VLOOKUP($B24,RD[#All],IB$2,0)/IB$1,"")</f>
        <v>4.5129870129870131</v>
      </c>
      <c r="IC24" s="67">
        <f>IFERROR(VLOOKUP($B24,RD[#All],IC$2,0)/IC$1,"")</f>
        <v>4.5337995337995345</v>
      </c>
      <c r="ID24" s="67">
        <f>IFERROR(VLOOKUP($B24,RD[#All],ID$2,0)/ID$1,"")</f>
        <v>4.5555555555555554</v>
      </c>
      <c r="IE24" s="67">
        <f>IFERROR(VLOOKUP($B24,RD[#All],IE$2,0)/IE$1,"")</f>
        <v>4.5931313131313125</v>
      </c>
      <c r="IF24" s="67" t="str">
        <f>IFERROR(VLOOKUP($B24,RD[#All],IF$2,0)/IF$1,"")</f>
        <v/>
      </c>
      <c r="IG24" s="67">
        <f>IFERROR(VLOOKUP($B24,RD[#All],IG$2,0)/IG$1,"")</f>
        <v>4.5290121709595237</v>
      </c>
      <c r="IH24" s="67">
        <f>IFERROR(VLOOKUP($B24,RD[#All],IH$2,0)/IH$1,"")</f>
        <v>4.5315221177290139</v>
      </c>
      <c r="II24" s="67">
        <f>IFERROR(VLOOKUP($B24,RD[#All],II$2,0)/II$1,"")</f>
        <v>4.5273631840796016</v>
      </c>
      <c r="IJ24" s="67">
        <f>IFERROR(VLOOKUP($B24,RD[#All],IJ$2,0)/IJ$1,"")</f>
        <v>4.5596707818930033</v>
      </c>
      <c r="IK24" s="67">
        <f>IFERROR(VLOOKUP($B24,RD[#All],IK$2,0)/IK$1,"")</f>
        <v>4.5493395493395496</v>
      </c>
      <c r="IL24" s="67" t="str">
        <f>IFERROR(VLOOKUP($B24,RD[#All],IL$2,0)/IL$1,"")</f>
        <v/>
      </c>
      <c r="IM24" s="67" t="str">
        <f>IFERROR(VLOOKUP($B24,RD[#All],IM$2,0)/IM$1,"")</f>
        <v/>
      </c>
      <c r="IN24" s="67">
        <f>IFERROR(VLOOKUP($B24,RD[#All],IN$2,0)/IN$1,"")</f>
        <v>4.6353187042842219</v>
      </c>
      <c r="IO24" s="67">
        <f>IFERROR(VLOOKUP($B24,RD[#All],IO$2,0)/IO$1,"")</f>
        <v>4.6159874608150471</v>
      </c>
      <c r="IP24" s="67">
        <f>IFERROR(VLOOKUP($B24,RD[#All],IP$2,0)/IP$1,"")</f>
        <v>5.2661307842711276</v>
      </c>
      <c r="IQ24" s="67">
        <f>IFERROR(VLOOKUP($B24,RD[#All],IQ$2,0)/IQ$1,"")</f>
        <v>4.5881895881895884</v>
      </c>
      <c r="IR24" s="67">
        <f>IFERROR(VLOOKUP($B24,RD[#All],IR$2,0)/IR$1,"")</f>
        <v>4.5978441127694865</v>
      </c>
      <c r="IS24" s="86">
        <f>IFERROR(AVERAGEIF(Inv_SY_B[[#This Row],[BLK1_INV1]:[BLK8_INV27]],"&gt;"&amp;0.1,Inv_SY_B[[#This Row],[BLK1_INV1]:[BLK8_INV27]]),"")</f>
        <v>4.5353859572948672</v>
      </c>
    </row>
    <row r="25" spans="2:253" x14ac:dyDescent="0.25">
      <c r="B25" s="85">
        <f t="shared" si="0"/>
        <v>45850</v>
      </c>
      <c r="C25" s="67">
        <f>IFERROR(VLOOKUP($B25,RD[#All],C$2,0)/C$1,"")</f>
        <v>2.979083837510804</v>
      </c>
      <c r="D25" s="67">
        <f>IFERROR(VLOOKUP($B25,RD[#All],D$2,0)/D$1,"")</f>
        <v>2.9700950734658602</v>
      </c>
      <c r="E25" s="67">
        <f>IFERROR(VLOOKUP($B25,RD[#All],E$2,0)/E$1,"")</f>
        <v>2.9887640449438204</v>
      </c>
      <c r="F25" s="67">
        <f>IFERROR(VLOOKUP($B25,RD[#All],F$2,0)/F$1,"")</f>
        <v>2.9700374531835205</v>
      </c>
      <c r="G25" s="67">
        <f>IFERROR(VLOOKUP($B25,RD[#All],G$2,0)/G$1,"")</f>
        <v>2.9628349178910978</v>
      </c>
      <c r="H25" s="67">
        <f>IFERROR(VLOOKUP($B25,RD[#All],H$2,0)/H$1,"")</f>
        <v>2.9625468164794007</v>
      </c>
      <c r="I25" s="67">
        <f>IFERROR(VLOOKUP($B25,RD[#All],I$2,0)/I$1,"")</f>
        <v>2.9513108614232211</v>
      </c>
      <c r="J25" s="67">
        <f>IFERROR(VLOOKUP($B25,RD[#All],J$2,0)/J$1,"")</f>
        <v>2.8876404494382024</v>
      </c>
      <c r="K25" s="67">
        <f>IFERROR(VLOOKUP($B25,RD[#All],K$2,0)/K$1,"")</f>
        <v>2.88</v>
      </c>
      <c r="L25" s="67">
        <f>IFERROR(VLOOKUP($B25,RD[#All],L$2,0)/L$1,"")</f>
        <v>2.9123595505617978</v>
      </c>
      <c r="M25" s="67">
        <f>IFERROR(VLOOKUP($B25,RD[#All],M$2,0)/M$1,"")</f>
        <v>2.9363295880149813</v>
      </c>
      <c r="N25" s="67">
        <f>IFERROR(VLOOKUP($B25,RD[#All],N$2,0)/N$1,"")</f>
        <v>2.9550561797752808</v>
      </c>
      <c r="O25" s="67">
        <f>IFERROR(VLOOKUP($B25,RD[#All],O$2,0)/O$1,"")</f>
        <v>2.9700374531835205</v>
      </c>
      <c r="P25" s="67">
        <f>IFERROR(VLOOKUP($B25,RD[#All],P$2,0)/P$1,"")</f>
        <v>2.9908069458631257</v>
      </c>
      <c r="Q25" s="67">
        <f>IFERROR(VLOOKUP($B25,RD[#All],Q$2,0)/Q$1,"")</f>
        <v>2.9400749063670411</v>
      </c>
      <c r="R25" s="67">
        <f>IFERROR(VLOOKUP($B25,RD[#All],R$2,0)/R$1,"")</f>
        <v>2.9430711610486888</v>
      </c>
      <c r="S25" s="67">
        <f>IFERROR(VLOOKUP($B25,RD[#All],S$2,0)/S$1,"")</f>
        <v>2.9543071161048688</v>
      </c>
      <c r="T25" s="67">
        <f>IFERROR(VLOOKUP($B25,RD[#All],T$2,0)/T$1,"")</f>
        <v>2.9363295880149813</v>
      </c>
      <c r="U25" s="67">
        <f>IFERROR(VLOOKUP($B25,RD[#All],U$2,0)/U$1,"")</f>
        <v>2.9337942955920484</v>
      </c>
      <c r="V25" s="67">
        <f>IFERROR(VLOOKUP($B25,RD[#All],V$2,0)/V$1,"")</f>
        <v>2.8764044943820224</v>
      </c>
      <c r="W25" s="67">
        <f>IFERROR(VLOOKUP($B25,RD[#All],W$2,0)/W$1,"")</f>
        <v>2.9101123595505616</v>
      </c>
      <c r="X25" s="67">
        <f>IFERROR(VLOOKUP($B25,RD[#All],X$2,0)/X$1,"")</f>
        <v>2.9513108614232211</v>
      </c>
      <c r="Y25" s="67">
        <f>IFERROR(VLOOKUP($B25,RD[#All],Y$2,0)/Y$1,"")</f>
        <v>2.9593777009507347</v>
      </c>
      <c r="Z25" s="67">
        <f>IFERROR(VLOOKUP($B25,RD[#All],Z$2,0)/Z$1,"")</f>
        <v>2.8664169787765292</v>
      </c>
      <c r="AA25" s="67">
        <f>IFERROR(VLOOKUP($B25,RD[#All],AA$2,0)/AA$1,"")</f>
        <v>2.9144338807260155</v>
      </c>
      <c r="AB25" s="67">
        <f>IFERROR(VLOOKUP($B25,RD[#All],AB$2,0)/AB$1,"")</f>
        <v>2.9006050129645637</v>
      </c>
      <c r="AC25" s="67">
        <f>IFERROR(VLOOKUP($B25,RD[#All],AC$2,0)/AC$1,"")</f>
        <v>2.8971477960242007</v>
      </c>
      <c r="AD25" s="67">
        <f>IFERROR(VLOOKUP($B25,RD[#All],AD$2,0)/AD$1,"")</f>
        <v>2.8997086974615063</v>
      </c>
      <c r="AE25" s="67">
        <f>IFERROR(VLOOKUP($B25,RD[#All],AE$2,0)/AE$1,"")</f>
        <v>2.9662921348314608</v>
      </c>
      <c r="AF25" s="67">
        <f>IFERROR(VLOOKUP($B25,RD[#All],AF$2,0)/AF$1,"")</f>
        <v>2.9496462754889721</v>
      </c>
      <c r="AG25" s="67">
        <f>IFERROR(VLOOKUP($B25,RD[#All],AG$2,0)/AG$1,"")</f>
        <v>2.9696213066999584</v>
      </c>
      <c r="AH25" s="67">
        <f>IFERROR(VLOOKUP($B25,RD[#All],AH$2,0)/AH$1,"")</f>
        <v>2.9363295880149813</v>
      </c>
      <c r="AI25" s="67">
        <f>IFERROR(VLOOKUP($B25,RD[#All],AI$2,0)/AI$1,"")</f>
        <v>2.9205974842767297</v>
      </c>
      <c r="AJ25" s="67">
        <f>IFERROR(VLOOKUP($B25,RD[#All],AJ$2,0)/AJ$1,"")</f>
        <v>2.9436556568524881</v>
      </c>
      <c r="AK25" s="67">
        <f>IFERROR(VLOOKUP($B25,RD[#All],AK$2,0)/AK$1,"")</f>
        <v>2.9250936329588013</v>
      </c>
      <c r="AL25" s="67">
        <f>IFERROR(VLOOKUP($B25,RD[#All],AL$2,0)/AL$1,"")</f>
        <v>2.8638340582134494</v>
      </c>
      <c r="AM25" s="67">
        <f>IFERROR(VLOOKUP($B25,RD[#All],AM$2,0)/AM$1,"")</f>
        <v>2.9550561797752808</v>
      </c>
      <c r="AN25" s="67">
        <f>IFERROR(VLOOKUP($B25,RD[#All],AN$2,0)/AN$1,"")</f>
        <v>2.9438202247191012</v>
      </c>
      <c r="AO25" s="67">
        <f>IFERROR(VLOOKUP($B25,RD[#All],AO$2,0)/AO$1,"")</f>
        <v>2.9550561797752808</v>
      </c>
      <c r="AP25" s="67">
        <f>IFERROR(VLOOKUP($B25,RD[#All],AP$2,0)/AP$1,"")</f>
        <v>2.9812734082397006</v>
      </c>
      <c r="AQ25" s="67">
        <f>IFERROR(VLOOKUP($B25,RD[#All],AQ$2,0)/AQ$1,"")</f>
        <v>2.9400749063670411</v>
      </c>
      <c r="AR25" s="67">
        <f>IFERROR(VLOOKUP($B25,RD[#All],AR$2,0)/AR$1,"")</f>
        <v>2.9063670411985019</v>
      </c>
      <c r="AS25" s="67">
        <f>IFERROR(VLOOKUP($B25,RD[#All],AS$2,0)/AS$1,"")</f>
        <v>2.9138576779026217</v>
      </c>
      <c r="AT25" s="67">
        <f>IFERROR(VLOOKUP($B25,RD[#All],AT$2,0)/AT$1,"")</f>
        <v>2.9625468164794007</v>
      </c>
      <c r="AU25" s="67">
        <f>IFERROR(VLOOKUP($B25,RD[#All],AU$2,0)/AU$1,"")</f>
        <v>2.8913857677902621</v>
      </c>
      <c r="AV25" s="67">
        <f>IFERROR(VLOOKUP($B25,RD[#All],AV$2,0)/AV$1,"")</f>
        <v>2.9250936329588013</v>
      </c>
      <c r="AW25" s="67">
        <f>IFERROR(VLOOKUP($B25,RD[#All],AW$2,0)/AW$1,"")</f>
        <v>2.8556611927398445</v>
      </c>
      <c r="AX25" s="67">
        <f>IFERROR(VLOOKUP($B25,RD[#All],AX$2,0)/AX$1,"")</f>
        <v>2.9363295880149813</v>
      </c>
      <c r="AY25" s="67">
        <f>IFERROR(VLOOKUP($B25,RD[#All],AY$2,0)/AY$1,"")</f>
        <v>2.88</v>
      </c>
      <c r="AZ25" s="67">
        <f>IFERROR(VLOOKUP($B25,RD[#All],AZ$2,0)/AZ$1,"")</f>
        <v>2.8961797752808991</v>
      </c>
      <c r="BA25" s="67">
        <f>IFERROR(VLOOKUP($B25,RD[#All],BA$2,0)/BA$1,"")</f>
        <v>2.9550561797752808</v>
      </c>
      <c r="BB25" s="67">
        <f>IFERROR(VLOOKUP($B25,RD[#All],BB$2,0)/BB$1,"")</f>
        <v>2.9250936329588013</v>
      </c>
      <c r="BC25" s="67">
        <f>IFERROR(VLOOKUP($B25,RD[#All],BC$2,0)/BC$1,"")</f>
        <v>2.9226799833541404</v>
      </c>
      <c r="BD25" s="67">
        <f>IFERROR(VLOOKUP($B25,RD[#All],BD$2,0)/BD$1,"")</f>
        <v>2.8664169787765292</v>
      </c>
      <c r="BE25" s="67">
        <f>IFERROR(VLOOKUP($B25,RD[#All],BE$2,0)/BE$1,"")</f>
        <v>2.9109766637856525</v>
      </c>
      <c r="BF25" s="67">
        <f>IFERROR(VLOOKUP($B25,RD[#All],BF$2,0)/BF$1,"")</f>
        <v>3.0032459425717852</v>
      </c>
      <c r="BG25" s="67">
        <f>IFERROR(VLOOKUP($B25,RD[#All],BG$2,0)/BG$1,"")</f>
        <v>2.9799417394923013</v>
      </c>
      <c r="BH25" s="67">
        <f>IFERROR(VLOOKUP($B25,RD[#All],BH$2,0)/BH$1,"")</f>
        <v>2.9887640449438204</v>
      </c>
      <c r="BI25" s="67">
        <f>IFERROR(VLOOKUP($B25,RD[#All],BI$2,0)/BI$1,"")</f>
        <v>2.912026633374948</v>
      </c>
      <c r="BJ25" s="67">
        <f>IFERROR(VLOOKUP($B25,RD[#All],BJ$2,0)/BJ$1,"")</f>
        <v>2.914689970869746</v>
      </c>
      <c r="BK25" s="67">
        <f>IFERROR(VLOOKUP($B25,RD[#All],BK$2,0)/BK$1,"")</f>
        <v>2.9550561797752808</v>
      </c>
      <c r="BL25" s="67">
        <f>IFERROR(VLOOKUP($B25,RD[#All],BL$2,0)/BL$1,"")</f>
        <v>2.8578119772499169</v>
      </c>
      <c r="BM25" s="67">
        <f>IFERROR(VLOOKUP($B25,RD[#All],BM$2,0)/BM$1,"")</f>
        <v>2.9250936329588013</v>
      </c>
      <c r="BN25" s="67">
        <f>IFERROR(VLOOKUP($B25,RD[#All],BN$2,0)/BN$1,"")</f>
        <v>2.9299895506792057</v>
      </c>
      <c r="BO25" s="67">
        <f>IFERROR(VLOOKUP($B25,RD[#All],BO$2,0)/BO$1,"")</f>
        <v>2.9317199654278308</v>
      </c>
      <c r="BP25" s="67">
        <f>IFERROR(VLOOKUP($B25,RD[#All],BP$2,0)/BP$1,"")</f>
        <v>2.9420916162489195</v>
      </c>
      <c r="BQ25" s="67">
        <f>IFERROR(VLOOKUP($B25,RD[#All],BQ$2,0)/BQ$1,"")</f>
        <v>2.9351771823681938</v>
      </c>
      <c r="BR25" s="67">
        <f>IFERROR(VLOOKUP($B25,RD[#All],BR$2,0)/BR$1,"")</f>
        <v>2.9621434745030251</v>
      </c>
      <c r="BS25" s="67">
        <f>IFERROR(VLOOKUP($B25,RD[#All],BS$2,0)/BS$1,"")</f>
        <v>3.0329588014981272</v>
      </c>
      <c r="BT25" s="67">
        <f>IFERROR(VLOOKUP($B25,RD[#All],BT$2,0)/BT$1,"")</f>
        <v>3.047191011235955</v>
      </c>
      <c r="BU25" s="67">
        <f>IFERROR(VLOOKUP($B25,RD[#All],BU$2,0)/BU$1,"")</f>
        <v>3.0213483146067417</v>
      </c>
      <c r="BV25" s="67">
        <f>IFERROR(VLOOKUP($B25,RD[#All],BV$2,0)/BV$1,"")</f>
        <v>2.9831460674157304</v>
      </c>
      <c r="BW25" s="67">
        <f>IFERROR(VLOOKUP($B25,RD[#All],BW$2,0)/BW$1,"")</f>
        <v>2.9887640449438204</v>
      </c>
      <c r="BX25" s="67">
        <f>IFERROR(VLOOKUP($B25,RD[#All],BX$2,0)/BX$1,"")</f>
        <v>3.0295880149812735</v>
      </c>
      <c r="BY25" s="67">
        <f>IFERROR(VLOOKUP($B25,RD[#All],BY$2,0)/BY$1,"")</f>
        <v>3.0275488972118185</v>
      </c>
      <c r="BZ25" s="67">
        <f>IFERROR(VLOOKUP($B25,RD[#All],BZ$2,0)/BZ$1,"")</f>
        <v>3.0178942987931752</v>
      </c>
      <c r="CA25" s="67">
        <f>IFERROR(VLOOKUP($B25,RD[#All],CA$2,0)/CA$1,"")</f>
        <v>3.0288805659592173</v>
      </c>
      <c r="CB25" s="67">
        <f>IFERROR(VLOOKUP($B25,RD[#All],CB$2,0)/CB$1,"")</f>
        <v>2.9973782771535578</v>
      </c>
      <c r="CC25" s="67">
        <f>IFERROR(VLOOKUP($B25,RD[#All],CC$2,0)/CC$1,"")</f>
        <v>2.9531835205992509</v>
      </c>
      <c r="CD25" s="67">
        <f>IFERROR(VLOOKUP($B25,RD[#All],CD$2,0)/CD$1,"")</f>
        <v>3.0095073465859983</v>
      </c>
      <c r="CE25" s="67">
        <f>IFERROR(VLOOKUP($B25,RD[#All],CE$2,0)/CE$1,"")</f>
        <v>2.9250936329588013</v>
      </c>
      <c r="CF25" s="67">
        <f>IFERROR(VLOOKUP($B25,RD[#All],CF$2,0)/CF$1,"")</f>
        <v>2.9707865168539329</v>
      </c>
      <c r="CG25" s="67">
        <f>IFERROR(VLOOKUP($B25,RD[#All],CG$2,0)/CG$1,"")</f>
        <v>2.9168539325842695</v>
      </c>
      <c r="CH25" s="67">
        <f>IFERROR(VLOOKUP($B25,RD[#All],CH$2,0)/CH$1,"")</f>
        <v>2.9857677902621726</v>
      </c>
      <c r="CI25" s="67">
        <f>IFERROR(VLOOKUP($B25,RD[#All],CI$2,0)/CI$1,"")</f>
        <v>2.9209737827715356</v>
      </c>
      <c r="CJ25" s="67">
        <f>IFERROR(VLOOKUP($B25,RD[#All],CJ$2,0)/CJ$1,"")</f>
        <v>2.9895131086142324</v>
      </c>
      <c r="CK25" s="67">
        <f>IFERROR(VLOOKUP($B25,RD[#All],CK$2,0)/CK$1,"")</f>
        <v>2.9299625468164794</v>
      </c>
      <c r="CL25" s="67">
        <f>IFERROR(VLOOKUP($B25,RD[#All],CL$2,0)/CL$1,"")</f>
        <v>2.9198501872659177</v>
      </c>
      <c r="CM25" s="67">
        <f>IFERROR(VLOOKUP($B25,RD[#All],CM$2,0)/CM$1,"")</f>
        <v>2.9973782771535578</v>
      </c>
      <c r="CN25" s="67">
        <f>IFERROR(VLOOKUP($B25,RD[#All],CN$2,0)/CN$1,"")</f>
        <v>2.9749063670411982</v>
      </c>
      <c r="CO25" s="67">
        <f>IFERROR(VLOOKUP($B25,RD[#All],CO$2,0)/CO$1,"")</f>
        <v>2.939685393258427</v>
      </c>
      <c r="CP25" s="67">
        <f>IFERROR(VLOOKUP($B25,RD[#All],CP$2,0)/CP$1,"")</f>
        <v>2.9987899740708728</v>
      </c>
      <c r="CQ25" s="67">
        <f>IFERROR(VLOOKUP($B25,RD[#All],CQ$2,0)/CQ$1,"")</f>
        <v>2.9250936329588013</v>
      </c>
      <c r="CR25" s="67">
        <f>IFERROR(VLOOKUP($B25,RD[#All],CR$2,0)/CR$1,"")</f>
        <v>3.0018726591760299</v>
      </c>
      <c r="CS25" s="67">
        <f>IFERROR(VLOOKUP($B25,RD[#All],CS$2,0)/CS$1,"")</f>
        <v>2.9712858926342074</v>
      </c>
      <c r="CT25" s="67">
        <f>IFERROR(VLOOKUP($B25,RD[#All],CT$2,0)/CT$1,"")</f>
        <v>2.9726591760299628</v>
      </c>
      <c r="CU25" s="67">
        <f>IFERROR(VLOOKUP($B25,RD[#All],CU$2,0)/CU$1,"")</f>
        <v>2.9475655430711609</v>
      </c>
      <c r="CV25" s="67">
        <f>IFERROR(VLOOKUP($B25,RD[#All],CV$2,0)/CV$1,"")</f>
        <v>2.9625468164794007</v>
      </c>
      <c r="CW25" s="67">
        <f>IFERROR(VLOOKUP($B25,RD[#All],CW$2,0)/CW$1,"")</f>
        <v>2.9513108614232211</v>
      </c>
      <c r="CX25" s="67">
        <f>IFERROR(VLOOKUP($B25,RD[#All],CX$2,0)/CX$1,"")</f>
        <v>2.9700374531835205</v>
      </c>
      <c r="CY25" s="67">
        <f>IFERROR(VLOOKUP($B25,RD[#All],CY$2,0)/CY$1,"")</f>
        <v>2.9737827715355807</v>
      </c>
      <c r="CZ25" s="67">
        <f>IFERROR(VLOOKUP($B25,RD[#All],CZ$2,0)/CZ$1,"")</f>
        <v>2.9325842696629212</v>
      </c>
      <c r="DA25" s="67">
        <f>IFERROR(VLOOKUP($B25,RD[#All],DA$2,0)/DA$1,"")</f>
        <v>2.9737827715355807</v>
      </c>
      <c r="DB25" s="67">
        <f>IFERROR(VLOOKUP($B25,RD[#All],DB$2,0)/DB$1,"")</f>
        <v>2.9737827715355807</v>
      </c>
      <c r="DC25" s="67">
        <f>IFERROR(VLOOKUP($B25,RD[#All],DC$2,0)/DC$1,"")</f>
        <v>2.8997086974615063</v>
      </c>
      <c r="DD25" s="67">
        <f>IFERROR(VLOOKUP($B25,RD[#All],DD$2,0)/DD$1,"")</f>
        <v>2.9138576779026217</v>
      </c>
      <c r="DE25" s="67">
        <f>IFERROR(VLOOKUP($B25,RD[#All],DE$2,0)/DE$1,"")</f>
        <v>2.962630045776113</v>
      </c>
      <c r="DF25" s="67">
        <f>IFERROR(VLOOKUP($B25,RD[#All],DF$2,0)/DF$1,"")</f>
        <v>2.8621612579458016</v>
      </c>
      <c r="DG25" s="67">
        <f>IFERROR(VLOOKUP($B25,RD[#All],DG$2,0)/DG$1,"")</f>
        <v>2.9475655430711609</v>
      </c>
      <c r="DH25" s="67">
        <f>IFERROR(VLOOKUP($B25,RD[#All],DH$2,0)/DH$1,"")</f>
        <v>3.0232209737827715</v>
      </c>
      <c r="DI25" s="67">
        <f>IFERROR(VLOOKUP($B25,RD[#All],DI$2,0)/DI$1,"")</f>
        <v>2.9248055315471047</v>
      </c>
      <c r="DJ25" s="67">
        <f>IFERROR(VLOOKUP($B25,RD[#All],DJ$2,0)/DJ$1,"")</f>
        <v>3.0181503889369057</v>
      </c>
      <c r="DK25" s="67">
        <f>IFERROR(VLOOKUP($B25,RD[#All],DK$2,0)/DK$1,"")</f>
        <v>2.9776113191843527</v>
      </c>
      <c r="DL25" s="67">
        <f>IFERROR(VLOOKUP($B25,RD[#All],DL$2,0)/DL$1,"")</f>
        <v>2.9706200582605073</v>
      </c>
      <c r="DM25" s="67">
        <f>IFERROR(VLOOKUP($B25,RD[#All],DM$2,0)/DM$1,"")</f>
        <v>2.9966292134831463</v>
      </c>
      <c r="DN25" s="67">
        <f>IFERROR(VLOOKUP($B25,RD[#All],DN$2,0)/DN$1,"")</f>
        <v>2.9644194756554305</v>
      </c>
      <c r="DO25" s="67">
        <f>IFERROR(VLOOKUP($B25,RD[#All],DO$2,0)/DO$1,"")</f>
        <v>2.8805620608899298</v>
      </c>
      <c r="DP25" s="67">
        <f>IFERROR(VLOOKUP($B25,RD[#All],DP$2,0)/DP$1,"")</f>
        <v>2.8597586350395341</v>
      </c>
      <c r="DQ25" s="67">
        <f>IFERROR(VLOOKUP($B25,RD[#All],DQ$2,0)/DQ$1,"")</f>
        <v>2.883062838119018</v>
      </c>
      <c r="DR25" s="67">
        <f>IFERROR(VLOOKUP($B25,RD[#All],DR$2,0)/DR$1,"")</f>
        <v>2.9063670411985019</v>
      </c>
      <c r="DS25" s="67">
        <f>IFERROR(VLOOKUP($B25,RD[#All],DS$2,0)/DS$1,"")</f>
        <v>2.8812734082397</v>
      </c>
      <c r="DT25" s="67">
        <f>IFERROR(VLOOKUP($B25,RD[#All],DT$2,0)/DT$1,"")</f>
        <v>2.8863920099875156</v>
      </c>
      <c r="DU25" s="67">
        <f>IFERROR(VLOOKUP($B25,RD[#All],DU$2,0)/DU$1,"")</f>
        <v>2.8747399084477738</v>
      </c>
      <c r="DV25" s="67">
        <f>IFERROR(VLOOKUP($B25,RD[#All],DV$2,0)/DV$1,"")</f>
        <v>2.9250936329588013</v>
      </c>
      <c r="DW25" s="67">
        <f>IFERROR(VLOOKUP($B25,RD[#All],DW$2,0)/DW$1,"")</f>
        <v>2.9363295880149813</v>
      </c>
      <c r="DX25" s="67">
        <f>IFERROR(VLOOKUP($B25,RD[#All],DX$2,0)/DX$1,"")</f>
        <v>2.9712858926342074</v>
      </c>
      <c r="DY25" s="67">
        <f>IFERROR(VLOOKUP($B25,RD[#All],DY$2,0)/DY$1,"")</f>
        <v>2.9250936329588013</v>
      </c>
      <c r="DZ25" s="67">
        <f>IFERROR(VLOOKUP($B25,RD[#All],DZ$2,0)/DZ$1,"")</f>
        <v>2.9438202247191012</v>
      </c>
      <c r="EA25" s="67">
        <f>IFERROR(VLOOKUP($B25,RD[#All],EA$2,0)/EA$1,"")</f>
        <v>2.8664169787765292</v>
      </c>
      <c r="EB25" s="67">
        <f>IFERROR(VLOOKUP($B25,RD[#All],EB$2,0)/EB$1,"")</f>
        <v>2.8863920099875156</v>
      </c>
      <c r="EC25" s="67">
        <f>IFERROR(VLOOKUP($B25,RD[#All],EC$2,0)/EC$1,"")</f>
        <v>2.8660328435609332</v>
      </c>
      <c r="ED25" s="67">
        <f>IFERROR(VLOOKUP($B25,RD[#All],ED$2,0)/ED$1,"")</f>
        <v>2.8833189282627485</v>
      </c>
      <c r="EE25" s="67">
        <f>IFERROR(VLOOKUP($B25,RD[#All],EE$2,0)/EE$1,"")</f>
        <v>2.8936905790838376</v>
      </c>
      <c r="EF25" s="67">
        <f>IFERROR(VLOOKUP($B25,RD[#All],EF$2,0)/EF$1,"")</f>
        <v>2.9103166496424921</v>
      </c>
      <c r="EG25" s="67">
        <f>IFERROR(VLOOKUP($B25,RD[#All],EG$2,0)/EG$1,"")</f>
        <v>2.9793706293706292</v>
      </c>
      <c r="EH25" s="67">
        <f>IFERROR(VLOOKUP($B25,RD[#All],EH$2,0)/EH$1,"")</f>
        <v>2.8776223776223775</v>
      </c>
      <c r="EI25" s="67">
        <f>IFERROR(VLOOKUP($B25,RD[#All],EI$2,0)/EI$1,"")</f>
        <v>2.8986013986013988</v>
      </c>
      <c r="EJ25" s="67">
        <f>IFERROR(VLOOKUP($B25,RD[#All],EJ$2,0)/EJ$1,"")</f>
        <v>2.9671328671328672</v>
      </c>
      <c r="EK25" s="67">
        <f>IFERROR(VLOOKUP($B25,RD[#All],EK$2,0)/EK$1,"")</f>
        <v>2.9015730337078653</v>
      </c>
      <c r="EL25" s="67">
        <f>IFERROR(VLOOKUP($B25,RD[#All],EL$2,0)/EL$1,"")</f>
        <v>2.9250936329588013</v>
      </c>
      <c r="EM25" s="67">
        <f>IFERROR(VLOOKUP($B25,RD[#All],EM$2,0)/EM$1,"")</f>
        <v>2.8764044943820224</v>
      </c>
      <c r="EN25" s="67">
        <f>IFERROR(VLOOKUP($B25,RD[#All],EN$2,0)/EN$1,"")</f>
        <v>2.8632670700086433</v>
      </c>
      <c r="EO25" s="67">
        <f>IFERROR(VLOOKUP($B25,RD[#All],EO$2,0)/EO$1,"")</f>
        <v>2.9138576779026217</v>
      </c>
      <c r="EP25" s="67">
        <f>IFERROR(VLOOKUP($B25,RD[#All],EP$2,0)/EP$1,"")</f>
        <v>2.8833189282627485</v>
      </c>
      <c r="EQ25" s="67">
        <f>IFERROR(VLOOKUP($B25,RD[#All],EQ$2,0)/EQ$1,"")</f>
        <v>2.957677902621723</v>
      </c>
      <c r="ER25" s="67">
        <f>IFERROR(VLOOKUP($B25,RD[#All],ER$2,0)/ER$1,"")</f>
        <v>2.8833189282627485</v>
      </c>
      <c r="ES25" s="67">
        <f>IFERROR(VLOOKUP($B25,RD[#All],ES$2,0)/ES$1,"")</f>
        <v>2.9550561797752808</v>
      </c>
      <c r="ET25" s="67">
        <f>IFERROR(VLOOKUP($B25,RD[#All],ET$2,0)/ET$1,"")</f>
        <v>2.9090909090909092</v>
      </c>
      <c r="EU25" s="67">
        <f>IFERROR(VLOOKUP($B25,RD[#All],EU$2,0)/EU$1,"")</f>
        <v>2.9524632670700086</v>
      </c>
      <c r="EV25" s="67">
        <f>IFERROR(VLOOKUP($B25,RD[#All],EV$2,0)/EV$1,"")</f>
        <v>2.9213483146067416</v>
      </c>
      <c r="EW25" s="67">
        <f>IFERROR(VLOOKUP($B25,RD[#All],EW$2,0)/EW$1,"")</f>
        <v>2.9351771823681938</v>
      </c>
      <c r="EX25" s="67">
        <f>IFERROR(VLOOKUP($B25,RD[#All],EX$2,0)/EX$1,"")</f>
        <v>2.9363295880149813</v>
      </c>
      <c r="EY25" s="67">
        <f>IFERROR(VLOOKUP($B25,RD[#All],EY$2,0)/EY$1,"")</f>
        <v>2.883062838119018</v>
      </c>
      <c r="EZ25" s="67">
        <f>IFERROR(VLOOKUP($B25,RD[#All],EZ$2,0)/EZ$1,"")</f>
        <v>2.9250936329588013</v>
      </c>
      <c r="FA25" s="67">
        <f>IFERROR(VLOOKUP($B25,RD[#All],FA$2,0)/FA$1,"")</f>
        <v>2.9625468164794007</v>
      </c>
      <c r="FB25" s="67">
        <f>IFERROR(VLOOKUP($B25,RD[#All],FB$2,0)/FB$1,"")</f>
        <v>2.9711610486891384</v>
      </c>
      <c r="FC25" s="67">
        <f>IFERROR(VLOOKUP($B25,RD[#All],FC$2,0)/FC$1,"")</f>
        <v>2.9625468164794007</v>
      </c>
      <c r="FD25" s="67">
        <f>IFERROR(VLOOKUP($B25,RD[#All],FD$2,0)/FD$1,"")</f>
        <v>2.9404494382022475</v>
      </c>
      <c r="FE25" s="67">
        <f>IFERROR(VLOOKUP($B25,RD[#All],FE$2,0)/FE$1,"")</f>
        <v>2.9878787878787878</v>
      </c>
      <c r="FF25" s="67">
        <f>IFERROR(VLOOKUP($B25,RD[#All],FF$2,0)/FF$1,"")</f>
        <v>2.9670454545454543</v>
      </c>
      <c r="FG25" s="67">
        <f>IFERROR(VLOOKUP($B25,RD[#All],FG$2,0)/FG$1,"")</f>
        <v>2.8801346801346801</v>
      </c>
      <c r="FH25" s="67">
        <f>IFERROR(VLOOKUP($B25,RD[#All],FH$2,0)/FH$1,"")</f>
        <v>2.9583333333333335</v>
      </c>
      <c r="FI25" s="67">
        <f>IFERROR(VLOOKUP($B25,RD[#All],FI$2,0)/FI$1,"")</f>
        <v>2.9158249158249157</v>
      </c>
      <c r="FJ25" s="67">
        <f>IFERROR(VLOOKUP($B25,RD[#All],FJ$2,0)/FJ$1,"")</f>
        <v>2.8814814814814813</v>
      </c>
      <c r="FK25" s="67">
        <f>IFERROR(VLOOKUP($B25,RD[#All],FK$2,0)/FK$1,"")</f>
        <v>2.8922558922558923</v>
      </c>
      <c r="FL25" s="67">
        <f>IFERROR(VLOOKUP($B25,RD[#All],FL$2,0)/FL$1,"")</f>
        <v>2.8956363636363633</v>
      </c>
      <c r="FM25" s="67">
        <f>IFERROR(VLOOKUP($B25,RD[#All],FM$2,0)/FM$1,"")</f>
        <v>2.9772727272727271</v>
      </c>
      <c r="FN25" s="67">
        <f>IFERROR(VLOOKUP($B25,RD[#All],FN$2,0)/FN$1,"")</f>
        <v>2.8956228956228958</v>
      </c>
      <c r="FO25" s="67">
        <f>IFERROR(VLOOKUP($B25,RD[#All],FO$2,0)/FO$1,"")</f>
        <v>2.9094696969696972</v>
      </c>
      <c r="FP25" s="67">
        <f>IFERROR(VLOOKUP($B25,RD[#All],FP$2,0)/FP$1,"")</f>
        <v>2.8836363636363638</v>
      </c>
      <c r="FQ25" s="67">
        <f>IFERROR(VLOOKUP($B25,RD[#All],FQ$2,0)/FQ$1,"")</f>
        <v>2.8730909090909091</v>
      </c>
      <c r="FR25" s="67">
        <f>IFERROR(VLOOKUP($B25,RD[#All],FR$2,0)/FR$1,"")</f>
        <v>2.8818181818181818</v>
      </c>
      <c r="FS25" s="67">
        <f>IFERROR(VLOOKUP($B25,RD[#All],FS$2,0)/FS$1,"")</f>
        <v>2.9090909090909092</v>
      </c>
      <c r="FT25" s="67">
        <f>IFERROR(VLOOKUP($B25,RD[#All],FT$2,0)/FT$1,"")</f>
        <v>2.8618181818181818</v>
      </c>
      <c r="FU25" s="67">
        <f>IFERROR(VLOOKUP($B25,RD[#All],FU$2,0)/FU$1,"")</f>
        <v>2.9521885521885523</v>
      </c>
      <c r="FV25" s="67">
        <f>IFERROR(VLOOKUP($B25,RD[#All],FV$2,0)/FV$1,"")</f>
        <v>2.9583333333333335</v>
      </c>
      <c r="FW25" s="67">
        <f>IFERROR(VLOOKUP($B25,RD[#All],FW$2,0)/FW$1,"")</f>
        <v>2.9886363636363638</v>
      </c>
      <c r="FX25" s="67">
        <f>IFERROR(VLOOKUP($B25,RD[#All],FX$2,0)/FX$1,"")</f>
        <v>3.0075757575757578</v>
      </c>
      <c r="FY25" s="67">
        <f>IFERROR(VLOOKUP($B25,RD[#All],FY$2,0)/FY$1,"")</f>
        <v>2.9057239057239057</v>
      </c>
      <c r="FZ25" s="67">
        <f>IFERROR(VLOOKUP($B25,RD[#All],FZ$2,0)/FZ$1,"")</f>
        <v>2.9469696969696968</v>
      </c>
      <c r="GA25" s="67">
        <f>IFERROR(VLOOKUP($B25,RD[#All],GA$2,0)/GA$1,"")</f>
        <v>2.9335664335664338</v>
      </c>
      <c r="GB25" s="67">
        <f>IFERROR(VLOOKUP($B25,RD[#All],GB$2,0)/GB$1,"")</f>
        <v>2.8821548821548824</v>
      </c>
      <c r="GC25" s="67">
        <f>IFERROR(VLOOKUP($B25,RD[#All],GC$2,0)/GC$1,"")</f>
        <v>2.9191919191919191</v>
      </c>
      <c r="GD25" s="67">
        <f>IFERROR(VLOOKUP($B25,RD[#All],GD$2,0)/GD$1,"")</f>
        <v>2.8872727272727272</v>
      </c>
      <c r="GE25" s="67">
        <f>IFERROR(VLOOKUP($B25,RD[#All],GE$2,0)/GE$1,"")</f>
        <v>2.8986013986013988</v>
      </c>
      <c r="GF25" s="67">
        <f>IFERROR(VLOOKUP($B25,RD[#All],GF$2,0)/GF$1,"")</f>
        <v>2.9023569023569022</v>
      </c>
      <c r="GG25" s="67">
        <f>IFERROR(VLOOKUP($B25,RD[#All],GG$2,0)/GG$1,"")</f>
        <v>2.898181818181818</v>
      </c>
      <c r="GH25" s="67">
        <f>IFERROR(VLOOKUP($B25,RD[#All],GH$2,0)/GH$1,"")</f>
        <v>2.92</v>
      </c>
      <c r="GI25" s="67">
        <f>IFERROR(VLOOKUP($B25,RD[#All],GI$2,0)/GI$1,"")</f>
        <v>2.900727272727273</v>
      </c>
      <c r="GJ25" s="67">
        <f>IFERROR(VLOOKUP($B25,RD[#All],GJ$2,0)/GJ$1,"")</f>
        <v>2.8636363636363638</v>
      </c>
      <c r="GK25" s="67">
        <f>IFERROR(VLOOKUP($B25,RD[#All],GK$2,0)/GK$1,"")</f>
        <v>2.9503787878787877</v>
      </c>
      <c r="GL25" s="67">
        <f>IFERROR(VLOOKUP($B25,RD[#All],GL$2,0)/GL$1,"")</f>
        <v>3.0075757575757578</v>
      </c>
      <c r="GM25" s="67">
        <f>IFERROR(VLOOKUP($B25,RD[#All],GM$2,0)/GM$1,"")</f>
        <v>2.9886363636363638</v>
      </c>
      <c r="GN25" s="67">
        <f>IFERROR(VLOOKUP($B25,RD[#All],GN$2,0)/GN$1,"")</f>
        <v>2.9696969696969697</v>
      </c>
      <c r="GO25" s="67">
        <f>IFERROR(VLOOKUP($B25,RD[#All],GO$2,0)/GO$1,"")</f>
        <v>2.9621212121212119</v>
      </c>
      <c r="GP25" s="67">
        <f>IFERROR(VLOOKUP($B25,RD[#All],GP$2,0)/GP$1,"")</f>
        <v>3.0155303030303031</v>
      </c>
      <c r="GQ25" s="67">
        <f>IFERROR(VLOOKUP($B25,RD[#All],GQ$2,0)/GQ$1,"")</f>
        <v>2.8818181818181818</v>
      </c>
      <c r="GR25" s="67">
        <f>IFERROR(VLOOKUP($B25,RD[#All],GR$2,0)/GR$1,"")</f>
        <v>2.9886363636363638</v>
      </c>
      <c r="GS25" s="67" t="str">
        <f>IFERROR(VLOOKUP($B25,RD[#All],GS$2,0)/GS$1,"")</f>
        <v/>
      </c>
      <c r="GT25" s="67" t="str">
        <f>IFERROR(VLOOKUP($B25,RD[#All],GT$2,0)/GT$1,"")</f>
        <v/>
      </c>
      <c r="GU25" s="67">
        <f>IFERROR(VLOOKUP($B25,RD[#All],GU$2,0)/GU$1,"")</f>
        <v>3.0909850483729109</v>
      </c>
      <c r="GV25" s="67">
        <f>IFERROR(VLOOKUP($B25,RD[#All],GV$2,0)/GV$1,"")</f>
        <v>2.9156816390858946</v>
      </c>
      <c r="GW25" s="67">
        <f>IFERROR(VLOOKUP($B25,RD[#All],GW$2,0)/GW$1,"")</f>
        <v>2.9305247597930522</v>
      </c>
      <c r="GX25" s="67" t="str">
        <f>IFERROR(VLOOKUP($B25,RD[#All],GX$2,0)/GX$1,"")</f>
        <v/>
      </c>
      <c r="GY25" s="67">
        <f>IFERROR(VLOOKUP($B25,RD[#All],GY$2,0)/GY$1,"")</f>
        <v>2.8981544771018455</v>
      </c>
      <c r="GZ25" s="67">
        <f>IFERROR(VLOOKUP($B25,RD[#All],GZ$2,0)/GZ$1,"")</f>
        <v>2.9625468164794007</v>
      </c>
      <c r="HA25" s="67">
        <f>IFERROR(VLOOKUP($B25,RD[#All],HA$2,0)/HA$1,"")</f>
        <v>2.946816479400749</v>
      </c>
      <c r="HB25" s="67">
        <f>IFERROR(VLOOKUP($B25,RD[#All],HB$2,0)/HB$1,"")</f>
        <v>2.9700374531835205</v>
      </c>
      <c r="HC25" s="67">
        <f>IFERROR(VLOOKUP($B25,RD[#All],HC$2,0)/HC$1,"")</f>
        <v>2.9850187265917603</v>
      </c>
      <c r="HD25" s="67">
        <f>IFERROR(VLOOKUP($B25,RD[#All],HD$2,0)/HD$1,"")</f>
        <v>2.9232209737827715</v>
      </c>
      <c r="HE25" s="67">
        <f>IFERROR(VLOOKUP($B25,RD[#All],HE$2,0)/HE$1,"")</f>
        <v>3.0037453183520597</v>
      </c>
      <c r="HF25" s="67">
        <f>IFERROR(VLOOKUP($B25,RD[#All],HF$2,0)/HF$1,"")</f>
        <v>3.0086142322097378</v>
      </c>
      <c r="HG25" s="67">
        <f>IFERROR(VLOOKUP($B25,RD[#All],HG$2,0)/HG$1,"")</f>
        <v>2.9213483146067416</v>
      </c>
      <c r="HH25" s="67">
        <f>IFERROR(VLOOKUP($B25,RD[#All],HH$2,0)/HH$1,"")</f>
        <v>2.9662921348314608</v>
      </c>
      <c r="HI25" s="67">
        <f>IFERROR(VLOOKUP($B25,RD[#All],HI$2,0)/HI$1,"")</f>
        <v>2.9850187265917603</v>
      </c>
      <c r="HJ25" s="67">
        <f>IFERROR(VLOOKUP($B25,RD[#All],HJ$2,0)/HJ$1,"")</f>
        <v>2.9400749063670411</v>
      </c>
      <c r="HK25" s="67">
        <f>IFERROR(VLOOKUP($B25,RD[#All],HK$2,0)/HK$1,"")</f>
        <v>2.9230129005409906</v>
      </c>
      <c r="HL25" s="67">
        <f>IFERROR(VLOOKUP($B25,RD[#All],HL$2,0)/HL$1,"")</f>
        <v>3.1121098626716601</v>
      </c>
      <c r="HM25" s="67">
        <f>IFERROR(VLOOKUP($B25,RD[#All],HM$2,0)/HM$1,"")</f>
        <v>3.0452306314375277</v>
      </c>
      <c r="HN25" s="67">
        <f>IFERROR(VLOOKUP($B25,RD[#All],HN$2,0)/HN$1,"")</f>
        <v>3.1258396775638153</v>
      </c>
      <c r="HO25" s="67">
        <f>IFERROR(VLOOKUP($B25,RD[#All],HO$2,0)/HO$1,"")</f>
        <v>3.1191222570532915</v>
      </c>
      <c r="HP25" s="67">
        <f>IFERROR(VLOOKUP($B25,RD[#All],HP$2,0)/HP$1,"")</f>
        <v>3.1222570532915359</v>
      </c>
      <c r="HQ25" s="67">
        <f>IFERROR(VLOOKUP($B25,RD[#All],HQ$2,0)/HQ$1,"")</f>
        <v>2.9350649350649354</v>
      </c>
      <c r="HR25" s="67">
        <f>IFERROR(VLOOKUP($B25,RD[#All],HR$2,0)/HR$1,"")</f>
        <v>2.9895746455379482</v>
      </c>
      <c r="HS25" s="67">
        <f>IFERROR(VLOOKUP($B25,RD[#All],HS$2,0)/HS$1,"")</f>
        <v>2.9914606741573033</v>
      </c>
      <c r="HT25" s="67">
        <f>IFERROR(VLOOKUP($B25,RD[#All],HT$2,0)/HT$1,"")</f>
        <v>2.9563046192259677</v>
      </c>
      <c r="HU25" s="67">
        <f>IFERROR(VLOOKUP($B25,RD[#All],HU$2,0)/HU$1,"")</f>
        <v>2.9420916162489195</v>
      </c>
      <c r="HV25" s="67">
        <f>IFERROR(VLOOKUP($B25,RD[#All],HV$2,0)/HV$1,"")</f>
        <v>2.9579948141745893</v>
      </c>
      <c r="HW25" s="67">
        <f>IFERROR(VLOOKUP($B25,RD[#All],HW$2,0)/HW$1,"")</f>
        <v>2.9986516853932583</v>
      </c>
      <c r="HX25" s="67">
        <f>IFERROR(VLOOKUP($B25,RD[#All],HX$2,0)/HX$1,"")</f>
        <v>2.9006050129645637</v>
      </c>
      <c r="HY25" s="67">
        <f>IFERROR(VLOOKUP($B25,RD[#All],HY$2,0)/HY$1,"")</f>
        <v>2.8997086974615063</v>
      </c>
      <c r="HZ25" s="67">
        <f>IFERROR(VLOOKUP($B25,RD[#All],HZ$2,0)/HZ$1,"")</f>
        <v>2.9776113191843527</v>
      </c>
      <c r="IA25" s="67">
        <f>IFERROR(VLOOKUP($B25,RD[#All],IA$2,0)/IA$1,"")</f>
        <v>2.8710178710178713</v>
      </c>
      <c r="IB25" s="67">
        <f>IFERROR(VLOOKUP($B25,RD[#All],IB$2,0)/IB$1,"")</f>
        <v>2.9567099567099571</v>
      </c>
      <c r="IC25" s="67">
        <f>IFERROR(VLOOKUP($B25,RD[#All],IC$2,0)/IC$1,"")</f>
        <v>2.9370629370629375</v>
      </c>
      <c r="ID25" s="67">
        <f>IFERROR(VLOOKUP($B25,RD[#All],ID$2,0)/ID$1,"")</f>
        <v>2.8896371118593338</v>
      </c>
      <c r="IE25" s="67">
        <f>IFERROR(VLOOKUP($B25,RD[#All],IE$2,0)/IE$1,"")</f>
        <v>2.9442424242424243</v>
      </c>
      <c r="IF25" s="67" t="str">
        <f>IFERROR(VLOOKUP($B25,RD[#All],IF$2,0)/IF$1,"")</f>
        <v/>
      </c>
      <c r="IG25" s="67">
        <f>IFERROR(VLOOKUP($B25,RD[#All],IG$2,0)/IG$1,"")</f>
        <v>2.9719784885366543</v>
      </c>
      <c r="IH25" s="67">
        <f>IFERROR(VLOOKUP($B25,RD[#All],IH$2,0)/IH$1,"")</f>
        <v>2.9014280738418665</v>
      </c>
      <c r="II25" s="67">
        <f>IFERROR(VLOOKUP($B25,RD[#All],II$2,0)/II$1,"")</f>
        <v>2.9154228855721391</v>
      </c>
      <c r="IJ25" s="67">
        <f>IFERROR(VLOOKUP($B25,RD[#All],IJ$2,0)/IJ$1,"")</f>
        <v>2.938645716423494</v>
      </c>
      <c r="IK25" s="67">
        <f>IFERROR(VLOOKUP($B25,RD[#All],IK$2,0)/IK$1,"")</f>
        <v>2.9685314685314688</v>
      </c>
      <c r="IL25" s="67" t="str">
        <f>IFERROR(VLOOKUP($B25,RD[#All],IL$2,0)/IL$1,"")</f>
        <v/>
      </c>
      <c r="IM25" s="67" t="str">
        <f>IFERROR(VLOOKUP($B25,RD[#All],IM$2,0)/IM$1,"")</f>
        <v/>
      </c>
      <c r="IN25" s="67">
        <f>IFERROR(VLOOKUP($B25,RD[#All],IN$2,0)/IN$1,"")</f>
        <v>3.0219435736677114</v>
      </c>
      <c r="IO25" s="67">
        <f>IFERROR(VLOOKUP($B25,RD[#All],IO$2,0)/IO$1,"")</f>
        <v>2.9780564263322886</v>
      </c>
      <c r="IP25" s="67">
        <f>IFERROR(VLOOKUP($B25,RD[#All],IP$2,0)/IP$1,"")</f>
        <v>3.3934390614816423</v>
      </c>
      <c r="IQ25" s="67">
        <f>IFERROR(VLOOKUP($B25,RD[#All],IQ$2,0)/IQ$1,"")</f>
        <v>2.8826728826728831</v>
      </c>
      <c r="IR25" s="67">
        <f>IFERROR(VLOOKUP($B25,RD[#All],IR$2,0)/IR$1,"")</f>
        <v>2.8689883913764511</v>
      </c>
      <c r="IS25" s="86">
        <f>IFERROR(AVERAGEIF(Inv_SY_B[[#This Row],[BLK1_INV1]:[BLK8_INV27]],"&gt;"&amp;0.1,Inv_SY_B[[#This Row],[BLK1_INV1]:[BLK8_INV27]]),"")</f>
        <v>2.94459804335182</v>
      </c>
    </row>
    <row r="26" spans="2:253" x14ac:dyDescent="0.25">
      <c r="B26" s="85">
        <f t="shared" si="0"/>
        <v>45851</v>
      </c>
      <c r="C26" s="67">
        <f>IFERROR(VLOOKUP($B26,RD[#All],C$2,0)/C$1,"")</f>
        <v>2.8003457216940362</v>
      </c>
      <c r="D26" s="67">
        <f>IFERROR(VLOOKUP($B26,RD[#All],D$2,0)/D$1,"")</f>
        <v>2.7899740708729475</v>
      </c>
      <c r="E26" s="67">
        <f>IFERROR(VLOOKUP($B26,RD[#All],E$2,0)/E$1,"")</f>
        <v>2.7640449438202248</v>
      </c>
      <c r="F26" s="67">
        <f>IFERROR(VLOOKUP($B26,RD[#All],F$2,0)/F$1,"")</f>
        <v>2.7752808988764044</v>
      </c>
      <c r="G26" s="67">
        <f>IFERROR(VLOOKUP($B26,RD[#All],G$2,0)/G$1,"")</f>
        <v>2.779256698357822</v>
      </c>
      <c r="H26" s="67">
        <f>IFERROR(VLOOKUP($B26,RD[#All],H$2,0)/H$1,"")</f>
        <v>2.7625468164794009</v>
      </c>
      <c r="I26" s="67">
        <f>IFERROR(VLOOKUP($B26,RD[#All],I$2,0)/I$1,"")</f>
        <v>2.7528089887640448</v>
      </c>
      <c r="J26" s="67">
        <f>IFERROR(VLOOKUP($B26,RD[#All],J$2,0)/J$1,"")</f>
        <v>2.7602996254681647</v>
      </c>
      <c r="K26" s="67">
        <f>IFERROR(VLOOKUP($B26,RD[#All],K$2,0)/K$1,"")</f>
        <v>2.7696179775280898</v>
      </c>
      <c r="L26" s="67">
        <f>IFERROR(VLOOKUP($B26,RD[#All],L$2,0)/L$1,"")</f>
        <v>2.7875955056179773</v>
      </c>
      <c r="M26" s="67">
        <f>IFERROR(VLOOKUP($B26,RD[#All],M$2,0)/M$1,"")</f>
        <v>2.7490636704119851</v>
      </c>
      <c r="N26" s="67">
        <f>IFERROR(VLOOKUP($B26,RD[#All],N$2,0)/N$1,"")</f>
        <v>2.7752808988764044</v>
      </c>
      <c r="O26" s="67">
        <f>IFERROR(VLOOKUP($B26,RD[#All],O$2,0)/O$1,"")</f>
        <v>2.7910112359550565</v>
      </c>
      <c r="P26" s="67">
        <f>IFERROR(VLOOKUP($B26,RD[#All],P$2,0)/P$1,"")</f>
        <v>2.7865168539325844</v>
      </c>
      <c r="Q26" s="67">
        <f>IFERROR(VLOOKUP($B26,RD[#All],Q$2,0)/Q$1,"")</f>
        <v>2.7340823970037453</v>
      </c>
      <c r="R26" s="67">
        <f>IFERROR(VLOOKUP($B26,RD[#All],R$2,0)/R$1,"")</f>
        <v>2.707865168539326</v>
      </c>
      <c r="S26" s="67">
        <f>IFERROR(VLOOKUP($B26,RD[#All],S$2,0)/S$1,"")</f>
        <v>2.7337078651685394</v>
      </c>
      <c r="T26" s="67">
        <f>IFERROR(VLOOKUP($B26,RD[#All],T$2,0)/T$1,"")</f>
        <v>2.762172284644195</v>
      </c>
      <c r="U26" s="67">
        <f>IFERROR(VLOOKUP($B26,RD[#All],U$2,0)/U$1,"")</f>
        <v>2.7675021607605879</v>
      </c>
      <c r="V26" s="67">
        <f>IFERROR(VLOOKUP($B26,RD[#All],V$2,0)/V$1,"")</f>
        <v>2.7740708729472772</v>
      </c>
      <c r="W26" s="67">
        <f>IFERROR(VLOOKUP($B26,RD[#All],W$2,0)/W$1,"")</f>
        <v>2.7490636704119851</v>
      </c>
      <c r="X26" s="67">
        <f>IFERROR(VLOOKUP($B26,RD[#All],X$2,0)/X$1,"")</f>
        <v>2.6689138576779028</v>
      </c>
      <c r="Y26" s="67">
        <f>IFERROR(VLOOKUP($B26,RD[#All],Y$2,0)/Y$1,"")</f>
        <v>2.7312013828867761</v>
      </c>
      <c r="Z26" s="67">
        <f>IFERROR(VLOOKUP($B26,RD[#All],Z$2,0)/Z$1,"")</f>
        <v>2.696629213483146</v>
      </c>
      <c r="AA26" s="67">
        <f>IFERROR(VLOOKUP($B26,RD[#All],AA$2,0)/AA$1,"")</f>
        <v>2.7312013828867761</v>
      </c>
      <c r="AB26" s="67">
        <f>IFERROR(VLOOKUP($B26,RD[#All],AB$2,0)/AB$1,"")</f>
        <v>2.7733794295592049</v>
      </c>
      <c r="AC26" s="67">
        <f>IFERROR(VLOOKUP($B26,RD[#All],AC$2,0)/AC$1,"")</f>
        <v>2.7598962834917891</v>
      </c>
      <c r="AD26" s="67">
        <f>IFERROR(VLOOKUP($B26,RD[#All],AD$2,0)/AD$1,"")</f>
        <v>2.7575530586766539</v>
      </c>
      <c r="AE26" s="67">
        <f>IFERROR(VLOOKUP($B26,RD[#All],AE$2,0)/AE$1,"")</f>
        <v>2.7525593008739073</v>
      </c>
      <c r="AF26" s="67">
        <f>IFERROR(VLOOKUP($B26,RD[#All],AF$2,0)/AF$1,"")</f>
        <v>2.7535580524344572</v>
      </c>
      <c r="AG26" s="67">
        <f>IFERROR(VLOOKUP($B26,RD[#All],AG$2,0)/AG$1,"")</f>
        <v>2.7771951727007909</v>
      </c>
      <c r="AH26" s="67">
        <f>IFERROR(VLOOKUP($B26,RD[#All],AH$2,0)/AH$1,"")</f>
        <v>2.7472326258843114</v>
      </c>
      <c r="AI26" s="67">
        <f>IFERROR(VLOOKUP($B26,RD[#All],AI$2,0)/AI$1,"")</f>
        <v>2.6615566037735849</v>
      </c>
      <c r="AJ26" s="67">
        <f>IFERROR(VLOOKUP($B26,RD[#All],AJ$2,0)/AJ$1,"")</f>
        <v>2.7499626363772229</v>
      </c>
      <c r="AK26" s="67">
        <f>IFERROR(VLOOKUP($B26,RD[#All],AK$2,0)/AK$1,"")</f>
        <v>2.7003745318352061</v>
      </c>
      <c r="AL26" s="67">
        <f>IFERROR(VLOOKUP($B26,RD[#All],AL$2,0)/AL$1,"")</f>
        <v>2.7099364335898297</v>
      </c>
      <c r="AM26" s="67">
        <f>IFERROR(VLOOKUP($B26,RD[#All],AM$2,0)/AM$1,"")</f>
        <v>2.7385767790262174</v>
      </c>
      <c r="AN26" s="67">
        <f>IFERROR(VLOOKUP($B26,RD[#All],AN$2,0)/AN$1,"")</f>
        <v>2.6591760299625467</v>
      </c>
      <c r="AO26" s="67">
        <f>IFERROR(VLOOKUP($B26,RD[#All],AO$2,0)/AO$1,"")</f>
        <v>2.7003745318352061</v>
      </c>
      <c r="AP26" s="67">
        <f>IFERROR(VLOOKUP($B26,RD[#All],AP$2,0)/AP$1,"")</f>
        <v>2.7265917602996255</v>
      </c>
      <c r="AQ26" s="67">
        <f>IFERROR(VLOOKUP($B26,RD[#All],AQ$2,0)/AQ$1,"")</f>
        <v>2.7116104868913857</v>
      </c>
      <c r="AR26" s="67">
        <f>IFERROR(VLOOKUP($B26,RD[#All],AR$2,0)/AR$1,"")</f>
        <v>2.7340823970037453</v>
      </c>
      <c r="AS26" s="67">
        <f>IFERROR(VLOOKUP($B26,RD[#All],AS$2,0)/AS$1,"")</f>
        <v>2.7003745318352061</v>
      </c>
      <c r="AT26" s="67">
        <f>IFERROR(VLOOKUP($B26,RD[#All],AT$2,0)/AT$1,"")</f>
        <v>2.6591760299625467</v>
      </c>
      <c r="AU26" s="67">
        <f>IFERROR(VLOOKUP($B26,RD[#All],AU$2,0)/AU$1,"")</f>
        <v>2.7303370786516852</v>
      </c>
      <c r="AV26" s="67">
        <f>IFERROR(VLOOKUP($B26,RD[#All],AV$2,0)/AV$1,"")</f>
        <v>2.7089887640449435</v>
      </c>
      <c r="AW26" s="67">
        <f>IFERROR(VLOOKUP($B26,RD[#All],AW$2,0)/AW$1,"")</f>
        <v>2.7381158167675022</v>
      </c>
      <c r="AX26" s="67">
        <f>IFERROR(VLOOKUP($B26,RD[#All],AX$2,0)/AX$1,"")</f>
        <v>2.6722846441947565</v>
      </c>
      <c r="AY26" s="67">
        <f>IFERROR(VLOOKUP($B26,RD[#All],AY$2,0)/AY$1,"")</f>
        <v>2.7002247191011235</v>
      </c>
      <c r="AZ26" s="67">
        <f>IFERROR(VLOOKUP($B26,RD[#All],AZ$2,0)/AZ$1,"")</f>
        <v>2.7146067415730335</v>
      </c>
      <c r="BA26" s="67">
        <f>IFERROR(VLOOKUP($B26,RD[#All],BA$2,0)/BA$1,"")</f>
        <v>2.7041198501872659</v>
      </c>
      <c r="BB26" s="67">
        <f>IFERROR(VLOOKUP($B26,RD[#All],BB$2,0)/BB$1,"")</f>
        <v>2.6947565543071161</v>
      </c>
      <c r="BC26" s="67">
        <f>IFERROR(VLOOKUP($B26,RD[#All],BC$2,0)/BC$1,"")</f>
        <v>2.7365792759051186</v>
      </c>
      <c r="BD26" s="67">
        <f>IFERROR(VLOOKUP($B26,RD[#All],BD$2,0)/BD$1,"")</f>
        <v>2.6916354556803994</v>
      </c>
      <c r="BE26" s="67">
        <f>IFERROR(VLOOKUP($B26,RD[#All],BE$2,0)/BE$1,"")</f>
        <v>2.6862575626620568</v>
      </c>
      <c r="BF26" s="67">
        <f>IFERROR(VLOOKUP($B26,RD[#All],BF$2,0)/BF$1,"")</f>
        <v>2.7332501040366211</v>
      </c>
      <c r="BG26" s="67">
        <f>IFERROR(VLOOKUP($B26,RD[#All],BG$2,0)/BG$1,"")</f>
        <v>2.7648772367873491</v>
      </c>
      <c r="BH26" s="67">
        <f>IFERROR(VLOOKUP($B26,RD[#All],BH$2,0)/BH$1,"")</f>
        <v>2.7471910112359552</v>
      </c>
      <c r="BI26" s="67">
        <f>IFERROR(VLOOKUP($B26,RD[#All],BI$2,0)/BI$1,"")</f>
        <v>2.7265917602996255</v>
      </c>
      <c r="BJ26" s="67">
        <f>IFERROR(VLOOKUP($B26,RD[#All],BJ$2,0)/BJ$1,"")</f>
        <v>2.7432376196421142</v>
      </c>
      <c r="BK26" s="67">
        <f>IFERROR(VLOOKUP($B26,RD[#All],BK$2,0)/BK$1,"")</f>
        <v>2.7097378277153559</v>
      </c>
      <c r="BL26" s="67">
        <f>IFERROR(VLOOKUP($B26,RD[#All],BL$2,0)/BL$1,"")</f>
        <v>2.7654734024757448</v>
      </c>
      <c r="BM26" s="67">
        <f>IFERROR(VLOOKUP($B26,RD[#All],BM$2,0)/BM$1,"")</f>
        <v>2.7176029962546817</v>
      </c>
      <c r="BN26" s="67">
        <f>IFERROR(VLOOKUP($B26,RD[#All],BN$2,0)/BN$1,"")</f>
        <v>2.7460815047021945</v>
      </c>
      <c r="BO26" s="67">
        <f>IFERROR(VLOOKUP($B26,RD[#All],BO$2,0)/BO$1,"")</f>
        <v>2.8311149524632668</v>
      </c>
      <c r="BP26" s="67">
        <f>IFERROR(VLOOKUP($B26,RD[#All],BP$2,0)/BP$1,"")</f>
        <v>2.8183232497839241</v>
      </c>
      <c r="BQ26" s="67">
        <f>IFERROR(VLOOKUP($B26,RD[#All],BQ$2,0)/BQ$1,"")</f>
        <v>2.8148660328435611</v>
      </c>
      <c r="BR26" s="67">
        <f>IFERROR(VLOOKUP($B26,RD[#All],BR$2,0)/BR$1,"")</f>
        <v>2.7813310285220396</v>
      </c>
      <c r="BS26" s="67">
        <f>IFERROR(VLOOKUP($B26,RD[#All],BS$2,0)/BS$1,"")</f>
        <v>2.8108614232209739</v>
      </c>
      <c r="BT26" s="67">
        <f>IFERROR(VLOOKUP($B26,RD[#All],BT$2,0)/BT$1,"")</f>
        <v>2.797752808988764</v>
      </c>
      <c r="BU26" s="67">
        <f>IFERROR(VLOOKUP($B26,RD[#All],BU$2,0)/BU$1,"")</f>
        <v>2.80936329588015</v>
      </c>
      <c r="BV26" s="67">
        <f>IFERROR(VLOOKUP($B26,RD[#All],BV$2,0)/BV$1,"")</f>
        <v>2.7962546816479401</v>
      </c>
      <c r="BW26" s="67">
        <f>IFERROR(VLOOKUP($B26,RD[#All],BW$2,0)/BW$1,"")</f>
        <v>2.8599250936329588</v>
      </c>
      <c r="BX26" s="67">
        <f>IFERROR(VLOOKUP($B26,RD[#All],BX$2,0)/BX$1,"")</f>
        <v>2.8247191011235957</v>
      </c>
      <c r="BY26" s="67">
        <f>IFERROR(VLOOKUP($B26,RD[#All],BY$2,0)/BY$1,"")</f>
        <v>2.8151477320016647</v>
      </c>
      <c r="BZ26" s="67">
        <f>IFERROR(VLOOKUP($B26,RD[#All],BZ$2,0)/BZ$1,"")</f>
        <v>2.788181439866833</v>
      </c>
      <c r="CA26" s="67">
        <f>IFERROR(VLOOKUP($B26,RD[#All],CA$2,0)/CA$1,"")</f>
        <v>2.8251352476071578</v>
      </c>
      <c r="CB26" s="67">
        <f>IFERROR(VLOOKUP($B26,RD[#All],CB$2,0)/CB$1,"")</f>
        <v>2.8000000000000003</v>
      </c>
      <c r="CC26" s="67">
        <f>IFERROR(VLOOKUP($B26,RD[#All],CC$2,0)/CC$1,"")</f>
        <v>2.7696629213483148</v>
      </c>
      <c r="CD26" s="67">
        <f>IFERROR(VLOOKUP($B26,RD[#All],CD$2,0)/CD$1,"")</f>
        <v>2.836646499567848</v>
      </c>
      <c r="CE26" s="67">
        <f>IFERROR(VLOOKUP($B26,RD[#All],CE$2,0)/CE$1,"")</f>
        <v>2.7771535580524342</v>
      </c>
      <c r="CF26" s="67">
        <f>IFERROR(VLOOKUP($B26,RD[#All],CF$2,0)/CF$1,"")</f>
        <v>2.8134831460674161</v>
      </c>
      <c r="CG26" s="67">
        <f>IFERROR(VLOOKUP($B26,RD[#All],CG$2,0)/CG$1,"")</f>
        <v>2.7303370786516852</v>
      </c>
      <c r="CH26" s="67">
        <f>IFERROR(VLOOKUP($B26,RD[#All],CH$2,0)/CH$1,"")</f>
        <v>2.8232209737827714</v>
      </c>
      <c r="CI26" s="67">
        <f>IFERROR(VLOOKUP($B26,RD[#All],CI$2,0)/CI$1,"")</f>
        <v>2.7666666666666671</v>
      </c>
      <c r="CJ26" s="67">
        <f>IFERROR(VLOOKUP($B26,RD[#All],CJ$2,0)/CJ$1,"")</f>
        <v>2.8052434456928839</v>
      </c>
      <c r="CK26" s="67">
        <f>IFERROR(VLOOKUP($B26,RD[#All],CK$2,0)/CK$1,"")</f>
        <v>2.7790262172284645</v>
      </c>
      <c r="CL26" s="67">
        <f>IFERROR(VLOOKUP($B26,RD[#All],CL$2,0)/CL$1,"")</f>
        <v>2.7614232209737826</v>
      </c>
      <c r="CM26" s="67">
        <f>IFERROR(VLOOKUP($B26,RD[#All],CM$2,0)/CM$1,"")</f>
        <v>2.803370786516854</v>
      </c>
      <c r="CN26" s="67">
        <f>IFERROR(VLOOKUP($B26,RD[#All],CN$2,0)/CN$1,"")</f>
        <v>2.7760299625468168</v>
      </c>
      <c r="CO26" s="67">
        <f>IFERROR(VLOOKUP($B26,RD[#All],CO$2,0)/CO$1,"")</f>
        <v>2.6984269662921347</v>
      </c>
      <c r="CP26" s="67">
        <f>IFERROR(VLOOKUP($B26,RD[#All],CP$2,0)/CP$1,"")</f>
        <v>2.8051858254105446</v>
      </c>
      <c r="CQ26" s="67">
        <f>IFERROR(VLOOKUP($B26,RD[#All],CQ$2,0)/CQ$1,"")</f>
        <v>2.8340823970037454</v>
      </c>
      <c r="CR26" s="67">
        <f>IFERROR(VLOOKUP($B26,RD[#All],CR$2,0)/CR$1,"")</f>
        <v>2.7397003745318353</v>
      </c>
      <c r="CS26" s="67">
        <f>IFERROR(VLOOKUP($B26,RD[#All],CS$2,0)/CS$1,"")</f>
        <v>2.8031627132750727</v>
      </c>
      <c r="CT26" s="67">
        <f>IFERROR(VLOOKUP($B26,RD[#All],CT$2,0)/CT$1,"")</f>
        <v>2.7041198501872659</v>
      </c>
      <c r="CU26" s="67">
        <f>IFERROR(VLOOKUP($B26,RD[#All],CU$2,0)/CU$1,"")</f>
        <v>2.7265917602996255</v>
      </c>
      <c r="CV26" s="67">
        <f>IFERROR(VLOOKUP($B26,RD[#All],CV$2,0)/CV$1,"")</f>
        <v>2.7003745318352061</v>
      </c>
      <c r="CW26" s="67">
        <f>IFERROR(VLOOKUP($B26,RD[#All],CW$2,0)/CW$1,"")</f>
        <v>2.7191011235955056</v>
      </c>
      <c r="CX26" s="67">
        <f>IFERROR(VLOOKUP($B26,RD[#All],CX$2,0)/CX$1,"")</f>
        <v>2.7228464419475658</v>
      </c>
      <c r="CY26" s="67">
        <f>IFERROR(VLOOKUP($B26,RD[#All],CY$2,0)/CY$1,"")</f>
        <v>2.7003745318352061</v>
      </c>
      <c r="CZ26" s="67">
        <f>IFERROR(VLOOKUP($B26,RD[#All],CZ$2,0)/CZ$1,"")</f>
        <v>2.7453183520599249</v>
      </c>
      <c r="DA26" s="67">
        <f>IFERROR(VLOOKUP($B26,RD[#All],DA$2,0)/DA$1,"")</f>
        <v>2.7415730337078652</v>
      </c>
      <c r="DB26" s="67">
        <f>IFERROR(VLOOKUP($B26,RD[#All],DB$2,0)/DB$1,"")</f>
        <v>2.6928838951310863</v>
      </c>
      <c r="DC26" s="67">
        <f>IFERROR(VLOOKUP($B26,RD[#All],DC$2,0)/DC$1,"")</f>
        <v>2.740241364960466</v>
      </c>
      <c r="DD26" s="67">
        <f>IFERROR(VLOOKUP($B26,RD[#All],DD$2,0)/DD$1,"")</f>
        <v>2.7419475655430712</v>
      </c>
      <c r="DE26" s="67">
        <f>IFERROR(VLOOKUP($B26,RD[#All],DE$2,0)/DE$1,"")</f>
        <v>2.6962962962962962</v>
      </c>
      <c r="DF26" s="67">
        <f>IFERROR(VLOOKUP($B26,RD[#All],DF$2,0)/DF$1,"")</f>
        <v>2.7751756440281032</v>
      </c>
      <c r="DG26" s="67">
        <f>IFERROR(VLOOKUP($B26,RD[#All],DG$2,0)/DG$1,"")</f>
        <v>2.7265917602996255</v>
      </c>
      <c r="DH26" s="67">
        <f>IFERROR(VLOOKUP($B26,RD[#All],DH$2,0)/DH$1,"")</f>
        <v>2.7652101539741989</v>
      </c>
      <c r="DI26" s="67">
        <f>IFERROR(VLOOKUP($B26,RD[#All],DI$2,0)/DI$1,"")</f>
        <v>2.7156439066551425</v>
      </c>
      <c r="DJ26" s="67">
        <f>IFERROR(VLOOKUP($B26,RD[#All],DJ$2,0)/DJ$1,"")</f>
        <v>2.7367329299913572</v>
      </c>
      <c r="DK26" s="67">
        <f>IFERROR(VLOOKUP($B26,RD[#All],DK$2,0)/DK$1,"")</f>
        <v>2.7365792759051186</v>
      </c>
      <c r="DL26" s="67">
        <f>IFERROR(VLOOKUP($B26,RD[#All],DL$2,0)/DL$1,"")</f>
        <v>2.7432376196421142</v>
      </c>
      <c r="DM26" s="67">
        <f>IFERROR(VLOOKUP($B26,RD[#All],DM$2,0)/DM$1,"")</f>
        <v>2.696629213483146</v>
      </c>
      <c r="DN26" s="67">
        <f>IFERROR(VLOOKUP($B26,RD[#All],DN$2,0)/DN$1,"")</f>
        <v>2.7430711610486891</v>
      </c>
      <c r="DO26" s="67">
        <f>IFERROR(VLOOKUP($B26,RD[#All],DO$2,0)/DO$1,"")</f>
        <v>2.7025761124121779</v>
      </c>
      <c r="DP26" s="67">
        <f>IFERROR(VLOOKUP($B26,RD[#All],DP$2,0)/DP$1,"")</f>
        <v>2.7032875572201416</v>
      </c>
      <c r="DQ26" s="67">
        <f>IFERROR(VLOOKUP($B26,RD[#All],DQ$2,0)/DQ$1,"")</f>
        <v>2.7732001664585932</v>
      </c>
      <c r="DR26" s="67">
        <f>IFERROR(VLOOKUP($B26,RD[#All],DR$2,0)/DR$1,"")</f>
        <v>2.7363295880149812</v>
      </c>
      <c r="DS26" s="67">
        <f>IFERROR(VLOOKUP($B26,RD[#All],DS$2,0)/DS$1,"")</f>
        <v>2.7509363295880149</v>
      </c>
      <c r="DT26" s="67">
        <f>IFERROR(VLOOKUP($B26,RD[#All],DT$2,0)/DT$1,"")</f>
        <v>2.7265917602996255</v>
      </c>
      <c r="DU26" s="67">
        <f>IFERROR(VLOOKUP($B26,RD[#All],DU$2,0)/DU$1,"")</f>
        <v>2.7432376196421142</v>
      </c>
      <c r="DV26" s="67">
        <f>IFERROR(VLOOKUP($B26,RD[#All],DV$2,0)/DV$1,"")</f>
        <v>2.7288389513108613</v>
      </c>
      <c r="DW26" s="67">
        <f>IFERROR(VLOOKUP($B26,RD[#All],DW$2,0)/DW$1,"")</f>
        <v>2.6692883895131088</v>
      </c>
      <c r="DX26" s="67">
        <f>IFERROR(VLOOKUP($B26,RD[#All],DX$2,0)/DX$1,"")</f>
        <v>2.7382438618393676</v>
      </c>
      <c r="DY26" s="67">
        <f>IFERROR(VLOOKUP($B26,RD[#All],DY$2,0)/DY$1,"")</f>
        <v>2.6951310861423221</v>
      </c>
      <c r="DZ26" s="67">
        <f>IFERROR(VLOOKUP($B26,RD[#All],DZ$2,0)/DZ$1,"")</f>
        <v>2.7041198501872659</v>
      </c>
      <c r="EA26" s="67">
        <f>IFERROR(VLOOKUP($B26,RD[#All],EA$2,0)/EA$1,"")</f>
        <v>2.6999583853516436</v>
      </c>
      <c r="EB26" s="67">
        <f>IFERROR(VLOOKUP($B26,RD[#All],EB$2,0)/EB$1,"")</f>
        <v>2.6796504369538074</v>
      </c>
      <c r="EC26" s="67">
        <f>IFERROR(VLOOKUP($B26,RD[#All],EC$2,0)/EC$1,"")</f>
        <v>2.6620570440795159</v>
      </c>
      <c r="ED26" s="67">
        <f>IFERROR(VLOOKUP($B26,RD[#All],ED$2,0)/ED$1,"")</f>
        <v>2.7554019014693174</v>
      </c>
      <c r="EE26" s="67">
        <f>IFERROR(VLOOKUP($B26,RD[#All],EE$2,0)/EE$1,"")</f>
        <v>2.7885911840968021</v>
      </c>
      <c r="EF26" s="67">
        <f>IFERROR(VLOOKUP($B26,RD[#All],EF$2,0)/EF$1,"")</f>
        <v>2.7987742594484168</v>
      </c>
      <c r="EG26" s="67">
        <f>IFERROR(VLOOKUP($B26,RD[#All],EG$2,0)/EG$1,"")</f>
        <v>2.7272727272727271</v>
      </c>
      <c r="EH26" s="67">
        <f>IFERROR(VLOOKUP($B26,RD[#All],EH$2,0)/EH$1,"")</f>
        <v>2.7087412587412589</v>
      </c>
      <c r="EI26" s="67">
        <f>IFERROR(VLOOKUP($B26,RD[#All],EI$2,0)/EI$1,"")</f>
        <v>2.6958041958041958</v>
      </c>
      <c r="EJ26" s="67">
        <f>IFERROR(VLOOKUP($B26,RD[#All],EJ$2,0)/EJ$1,"")</f>
        <v>2.7307692307692308</v>
      </c>
      <c r="EK26" s="67">
        <f>IFERROR(VLOOKUP($B26,RD[#All],EK$2,0)/EK$1,"")</f>
        <v>2.7289887640449439</v>
      </c>
      <c r="EL26" s="67">
        <f>IFERROR(VLOOKUP($B26,RD[#All],EL$2,0)/EL$1,"")</f>
        <v>2.7565543071161049</v>
      </c>
      <c r="EM26" s="67">
        <f>IFERROR(VLOOKUP($B26,RD[#All],EM$2,0)/EM$1,"")</f>
        <v>2.7401901469317202</v>
      </c>
      <c r="EN26" s="67">
        <f>IFERROR(VLOOKUP($B26,RD[#All],EN$2,0)/EN$1,"")</f>
        <v>2.7090751944684528</v>
      </c>
      <c r="EO26" s="67">
        <f>IFERROR(VLOOKUP($B26,RD[#All],EO$2,0)/EO$1,"")</f>
        <v>2.7584269662921348</v>
      </c>
      <c r="EP26" s="67">
        <f>IFERROR(VLOOKUP($B26,RD[#All],EP$2,0)/EP$1,"")</f>
        <v>2.7439930855661196</v>
      </c>
      <c r="EQ26" s="67">
        <f>IFERROR(VLOOKUP($B26,RD[#All],EQ$2,0)/EQ$1,"")</f>
        <v>2.7153558052434459</v>
      </c>
      <c r="ER26" s="67">
        <f>IFERROR(VLOOKUP($B26,RD[#All],ER$2,0)/ER$1,"")</f>
        <v>2.7733794295592049</v>
      </c>
      <c r="ES26" s="67">
        <f>IFERROR(VLOOKUP($B26,RD[#All],ES$2,0)/ES$1,"")</f>
        <v>2.7715355805243447</v>
      </c>
      <c r="ET26" s="67">
        <f>IFERROR(VLOOKUP($B26,RD[#All],ET$2,0)/ET$1,"")</f>
        <v>2.696629213483146</v>
      </c>
      <c r="EU26" s="67">
        <f>IFERROR(VLOOKUP($B26,RD[#All],EU$2,0)/EU$1,"")</f>
        <v>2.7958513396715645</v>
      </c>
      <c r="EV26" s="67">
        <f>IFERROR(VLOOKUP($B26,RD[#All],EV$2,0)/EV$1,"")</f>
        <v>2.7312013828867761</v>
      </c>
      <c r="EW26" s="67">
        <f>IFERROR(VLOOKUP($B26,RD[#All],EW$2,0)/EW$1,"")</f>
        <v>2.7346585998271391</v>
      </c>
      <c r="EX26" s="67">
        <f>IFERROR(VLOOKUP($B26,RD[#All],EX$2,0)/EX$1,"")</f>
        <v>2.7265917602996255</v>
      </c>
      <c r="EY26" s="67">
        <f>IFERROR(VLOOKUP($B26,RD[#All],EY$2,0)/EY$1,"")</f>
        <v>2.7146067415730335</v>
      </c>
      <c r="EZ26" s="67">
        <f>IFERROR(VLOOKUP($B26,RD[#All],EZ$2,0)/EZ$1,"")</f>
        <v>2.707865168539326</v>
      </c>
      <c r="FA26" s="67">
        <f>IFERROR(VLOOKUP($B26,RD[#All],FA$2,0)/FA$1,"")</f>
        <v>2.7453183520599249</v>
      </c>
      <c r="FB26" s="67">
        <f>IFERROR(VLOOKUP($B26,RD[#All],FB$2,0)/FB$1,"")</f>
        <v>2.7588014981273408</v>
      </c>
      <c r="FC26" s="67">
        <f>IFERROR(VLOOKUP($B26,RD[#All],FC$2,0)/FC$1,"")</f>
        <v>2.7468164794007488</v>
      </c>
      <c r="FD26" s="67">
        <f>IFERROR(VLOOKUP($B26,RD[#All],FD$2,0)/FD$1,"")</f>
        <v>2.7850187265917605</v>
      </c>
      <c r="FE26" s="67">
        <f>IFERROR(VLOOKUP($B26,RD[#All],FE$2,0)/FE$1,"")</f>
        <v>2.75</v>
      </c>
      <c r="FF26" s="67">
        <f>IFERROR(VLOOKUP($B26,RD[#All],FF$2,0)/FF$1,"")</f>
        <v>2.7272727272727271</v>
      </c>
      <c r="FG26" s="67">
        <f>IFERROR(VLOOKUP($B26,RD[#All],FG$2,0)/FG$1,"")</f>
        <v>2.6902356902356903</v>
      </c>
      <c r="FH26" s="67">
        <f>IFERROR(VLOOKUP($B26,RD[#All],FH$2,0)/FH$1,"")</f>
        <v>2.7386363636363638</v>
      </c>
      <c r="FI26" s="67">
        <f>IFERROR(VLOOKUP($B26,RD[#All],FI$2,0)/FI$1,"")</f>
        <v>2.7306397306397305</v>
      </c>
      <c r="FJ26" s="67">
        <f>IFERROR(VLOOKUP($B26,RD[#All],FJ$2,0)/FJ$1,"")</f>
        <v>2.6969696969696968</v>
      </c>
      <c r="FK26" s="67">
        <f>IFERROR(VLOOKUP($B26,RD[#All],FK$2,0)/FK$1,"")</f>
        <v>2.7387205387205387</v>
      </c>
      <c r="FL26" s="67">
        <f>IFERROR(VLOOKUP($B26,RD[#All],FL$2,0)/FL$1,"")</f>
        <v>2.6945454545454544</v>
      </c>
      <c r="FM26" s="67">
        <f>IFERROR(VLOOKUP($B26,RD[#All],FM$2,0)/FM$1,"")</f>
        <v>2.7992424242424243</v>
      </c>
      <c r="FN26" s="67">
        <f>IFERROR(VLOOKUP($B26,RD[#All],FN$2,0)/FN$1,"")</f>
        <v>2.65993265993266</v>
      </c>
      <c r="FO26" s="67">
        <f>IFERROR(VLOOKUP($B26,RD[#All],FO$2,0)/FO$1,"")</f>
        <v>2.709848484848485</v>
      </c>
      <c r="FP26" s="67">
        <f>IFERROR(VLOOKUP($B26,RD[#All],FP$2,0)/FP$1,"")</f>
        <v>2.6727272727272728</v>
      </c>
      <c r="FQ26" s="67">
        <f>IFERROR(VLOOKUP($B26,RD[#All],FQ$2,0)/FQ$1,"")</f>
        <v>2.7454545454545456</v>
      </c>
      <c r="FR26" s="67">
        <f>IFERROR(VLOOKUP($B26,RD[#All],FR$2,0)/FR$1,"")</f>
        <v>2.6825454545454548</v>
      </c>
      <c r="FS26" s="67">
        <f>IFERROR(VLOOKUP($B26,RD[#All],FS$2,0)/FS$1,"")</f>
        <v>2.6666666666666665</v>
      </c>
      <c r="FT26" s="67">
        <f>IFERROR(VLOOKUP($B26,RD[#All],FT$2,0)/FT$1,"")</f>
        <v>2.6872727272727275</v>
      </c>
      <c r="FU26" s="67">
        <f>IFERROR(VLOOKUP($B26,RD[#All],FU$2,0)/FU$1,"")</f>
        <v>2.6905723905723908</v>
      </c>
      <c r="FV26" s="67">
        <f>IFERROR(VLOOKUP($B26,RD[#All],FV$2,0)/FV$1,"")</f>
        <v>2.731060606060606</v>
      </c>
      <c r="FW26" s="67">
        <f>IFERROR(VLOOKUP($B26,RD[#All],FW$2,0)/FW$1,"")</f>
        <v>2.7386363636363638</v>
      </c>
      <c r="FX26" s="67">
        <f>IFERROR(VLOOKUP($B26,RD[#All],FX$2,0)/FX$1,"")</f>
        <v>2.7613636363636362</v>
      </c>
      <c r="FY26" s="67">
        <f>IFERROR(VLOOKUP($B26,RD[#All],FY$2,0)/FY$1,"")</f>
        <v>2.6969696969696968</v>
      </c>
      <c r="FZ26" s="67">
        <f>IFERROR(VLOOKUP($B26,RD[#All],FZ$2,0)/FZ$1,"")</f>
        <v>2.731060606060606</v>
      </c>
      <c r="GA26" s="67">
        <f>IFERROR(VLOOKUP($B26,RD[#All],GA$2,0)/GA$1,"")</f>
        <v>2.7097902097902096</v>
      </c>
      <c r="GB26" s="67">
        <f>IFERROR(VLOOKUP($B26,RD[#All],GB$2,0)/GB$1,"")</f>
        <v>2.6969696969696968</v>
      </c>
      <c r="GC26" s="67">
        <f>IFERROR(VLOOKUP($B26,RD[#All],GC$2,0)/GC$1,"")</f>
        <v>2.7239057239057241</v>
      </c>
      <c r="GD26" s="67">
        <f>IFERROR(VLOOKUP($B26,RD[#All],GD$2,0)/GD$1,"")</f>
        <v>2.7356363636363636</v>
      </c>
      <c r="GE26" s="67">
        <f>IFERROR(VLOOKUP($B26,RD[#All],GE$2,0)/GE$1,"")</f>
        <v>2.6958041958041958</v>
      </c>
      <c r="GF26" s="67">
        <f>IFERROR(VLOOKUP($B26,RD[#All],GF$2,0)/GF$1,"")</f>
        <v>2.6632996632996635</v>
      </c>
      <c r="GG26" s="67">
        <f>IFERROR(VLOOKUP($B26,RD[#All],GG$2,0)/GG$1,"")</f>
        <v>2.6763636363636363</v>
      </c>
      <c r="GH26" s="67">
        <f>IFERROR(VLOOKUP($B26,RD[#All],GH$2,0)/GH$1,"")</f>
        <v>2.669090909090909</v>
      </c>
      <c r="GI26" s="67">
        <f>IFERROR(VLOOKUP($B26,RD[#All],GI$2,0)/GI$1,"")</f>
        <v>2.7018181818181817</v>
      </c>
      <c r="GJ26" s="67">
        <f>IFERROR(VLOOKUP($B26,RD[#All],GJ$2,0)/GJ$1,"")</f>
        <v>2.7132867132867133</v>
      </c>
      <c r="GK26" s="67">
        <f>IFERROR(VLOOKUP($B26,RD[#All],GK$2,0)/GK$1,"")</f>
        <v>2.7140151515151514</v>
      </c>
      <c r="GL26" s="67">
        <f>IFERROR(VLOOKUP($B26,RD[#All],GL$2,0)/GL$1,"")</f>
        <v>2.7022727272727272</v>
      </c>
      <c r="GM26" s="67">
        <f>IFERROR(VLOOKUP($B26,RD[#All],GM$2,0)/GM$1,"")</f>
        <v>2.7386363636363638</v>
      </c>
      <c r="GN26" s="67">
        <f>IFERROR(VLOOKUP($B26,RD[#All],GN$2,0)/GN$1,"")</f>
        <v>2.7462121212121211</v>
      </c>
      <c r="GO26" s="67">
        <f>IFERROR(VLOOKUP($B26,RD[#All],GO$2,0)/GO$1,"")</f>
        <v>2.6844696969696971</v>
      </c>
      <c r="GP26" s="67">
        <f>IFERROR(VLOOKUP($B26,RD[#All],GP$2,0)/GP$1,"")</f>
        <v>2.7234848484848486</v>
      </c>
      <c r="GQ26" s="67">
        <f>IFERROR(VLOOKUP($B26,RD[#All],GQ$2,0)/GQ$1,"")</f>
        <v>2.7272727272727271</v>
      </c>
      <c r="GR26" s="67">
        <f>IFERROR(VLOOKUP($B26,RD[#All],GR$2,0)/GR$1,"")</f>
        <v>2.7386363636363638</v>
      </c>
      <c r="GS26" s="67" t="str">
        <f>IFERROR(VLOOKUP($B26,RD[#All],GS$2,0)/GS$1,"")</f>
        <v/>
      </c>
      <c r="GT26" s="67" t="str">
        <f>IFERROR(VLOOKUP($B26,RD[#All],GT$2,0)/GT$1,"")</f>
        <v/>
      </c>
      <c r="GU26" s="67">
        <f>IFERROR(VLOOKUP($B26,RD[#All],GU$2,0)/GU$1,"")</f>
        <v>2.8645558487247138</v>
      </c>
      <c r="GV26" s="67">
        <f>IFERROR(VLOOKUP($B26,RD[#All],GV$2,0)/GV$1,"")</f>
        <v>2.7370633044391912</v>
      </c>
      <c r="GW26" s="67">
        <f>IFERROR(VLOOKUP($B26,RD[#All],GW$2,0)/GW$1,"")</f>
        <v>2.7184035476718402</v>
      </c>
      <c r="GX26" s="67" t="str">
        <f>IFERROR(VLOOKUP($B26,RD[#All],GX$2,0)/GX$1,"")</f>
        <v/>
      </c>
      <c r="GY26" s="67">
        <f>IFERROR(VLOOKUP($B26,RD[#All],GY$2,0)/GY$1,"")</f>
        <v>2.7006151742993847</v>
      </c>
      <c r="GZ26" s="67">
        <f>IFERROR(VLOOKUP($B26,RD[#All],GZ$2,0)/GZ$1,"")</f>
        <v>2.7003745318352061</v>
      </c>
      <c r="HA26" s="67">
        <f>IFERROR(VLOOKUP($B26,RD[#All],HA$2,0)/HA$1,"")</f>
        <v>2.7584269662921348</v>
      </c>
      <c r="HB26" s="67">
        <f>IFERROR(VLOOKUP($B26,RD[#All],HB$2,0)/HB$1,"")</f>
        <v>2.7116104868913857</v>
      </c>
      <c r="HC26" s="67">
        <f>IFERROR(VLOOKUP($B26,RD[#All],HC$2,0)/HC$1,"")</f>
        <v>2.7303370786516852</v>
      </c>
      <c r="HD26" s="67">
        <f>IFERROR(VLOOKUP($B26,RD[#All],HD$2,0)/HD$1,"")</f>
        <v>2.6985018726591758</v>
      </c>
      <c r="HE26" s="67">
        <f>IFERROR(VLOOKUP($B26,RD[#All],HE$2,0)/HE$1,"")</f>
        <v>2.7153558052434459</v>
      </c>
      <c r="HF26" s="67">
        <f>IFERROR(VLOOKUP($B26,RD[#All],HF$2,0)/HF$1,"")</f>
        <v>2.737827715355805</v>
      </c>
      <c r="HG26" s="67">
        <f>IFERROR(VLOOKUP($B26,RD[#All],HG$2,0)/HG$1,"")</f>
        <v>2.7003745318352061</v>
      </c>
      <c r="HH26" s="67">
        <f>IFERROR(VLOOKUP($B26,RD[#All],HH$2,0)/HH$1,"")</f>
        <v>2.6928838951310863</v>
      </c>
      <c r="HI26" s="67">
        <f>IFERROR(VLOOKUP($B26,RD[#All],HI$2,0)/HI$1,"")</f>
        <v>2.7303370786516852</v>
      </c>
      <c r="HJ26" s="67">
        <f>IFERROR(VLOOKUP($B26,RD[#All],HJ$2,0)/HJ$1,"")</f>
        <v>2.7041198501872659</v>
      </c>
      <c r="HK26" s="67">
        <f>IFERROR(VLOOKUP($B26,RD[#All],HK$2,0)/HK$1,"")</f>
        <v>2.7032875572201416</v>
      </c>
      <c r="HL26" s="67">
        <f>IFERROR(VLOOKUP($B26,RD[#All],HL$2,0)/HL$1,"")</f>
        <v>2.8780690803162714</v>
      </c>
      <c r="HM26" s="67">
        <f>IFERROR(VLOOKUP($B26,RD[#All],HM$2,0)/HM$1,"")</f>
        <v>2.8392297357814598</v>
      </c>
      <c r="HN26" s="67">
        <f>IFERROR(VLOOKUP($B26,RD[#All],HN$2,0)/HN$1,"")</f>
        <v>2.8705776981639048</v>
      </c>
      <c r="HO26" s="67">
        <f>IFERROR(VLOOKUP($B26,RD[#All],HO$2,0)/HO$1,"")</f>
        <v>2.8735632183908044</v>
      </c>
      <c r="HP26" s="67">
        <f>IFERROR(VLOOKUP($B26,RD[#All],HP$2,0)/HP$1,"")</f>
        <v>2.9278996865203761</v>
      </c>
      <c r="HQ26" s="67">
        <f>IFERROR(VLOOKUP($B26,RD[#All],HQ$2,0)/HQ$1,"")</f>
        <v>2.7465127465127464</v>
      </c>
      <c r="HR26" s="67">
        <f>IFERROR(VLOOKUP($B26,RD[#All],HR$2,0)/HR$1,"")</f>
        <v>2.7510425354462051</v>
      </c>
      <c r="HS26" s="67">
        <f>IFERROR(VLOOKUP($B26,RD[#All],HS$2,0)/HS$1,"")</f>
        <v>2.772134831460674</v>
      </c>
      <c r="HT26" s="67">
        <f>IFERROR(VLOOKUP($B26,RD[#All],HT$2,0)/HT$1,"")</f>
        <v>2.7332501040366211</v>
      </c>
      <c r="HU26" s="67">
        <f>IFERROR(VLOOKUP($B26,RD[#All],HU$2,0)/HU$1,"")</f>
        <v>2.6897147796024199</v>
      </c>
      <c r="HV26" s="67">
        <f>IFERROR(VLOOKUP($B26,RD[#All],HV$2,0)/HV$1,"")</f>
        <v>2.7232497839239413</v>
      </c>
      <c r="HW26" s="67">
        <f>IFERROR(VLOOKUP($B26,RD[#All],HW$2,0)/HW$1,"")</f>
        <v>2.7973033707865169</v>
      </c>
      <c r="HX26" s="67">
        <f>IFERROR(VLOOKUP($B26,RD[#All],HX$2,0)/HX$1,"")</f>
        <v>2.6931719965427829</v>
      </c>
      <c r="HY26" s="67">
        <f>IFERROR(VLOOKUP($B26,RD[#All],HY$2,0)/HY$1,"")</f>
        <v>2.8004993757802747</v>
      </c>
      <c r="HZ26" s="67">
        <f>IFERROR(VLOOKUP($B26,RD[#All],HZ$2,0)/HZ$1,"")</f>
        <v>2.7598834789846025</v>
      </c>
      <c r="IA26" s="67">
        <f>IFERROR(VLOOKUP($B26,RD[#All],IA$2,0)/IA$1,"")</f>
        <v>2.7233877233877237</v>
      </c>
      <c r="IB26" s="67">
        <f>IFERROR(VLOOKUP($B26,RD[#All],IB$2,0)/IB$1,"")</f>
        <v>2.7287157287157289</v>
      </c>
      <c r="IC26" s="67">
        <f>IFERROR(VLOOKUP($B26,RD[#All],IC$2,0)/IC$1,"")</f>
        <v>2.7233877233877237</v>
      </c>
      <c r="ID26" s="67">
        <f>IFERROR(VLOOKUP($B26,RD[#All],ID$2,0)/ID$1,"")</f>
        <v>2.7272727272727271</v>
      </c>
      <c r="IE26" s="67">
        <f>IFERROR(VLOOKUP($B26,RD[#All],IE$2,0)/IE$1,"")</f>
        <v>2.694949494949495</v>
      </c>
      <c r="IF26" s="67" t="str">
        <f>IFERROR(VLOOKUP($B26,RD[#All],IF$2,0)/IF$1,"")</f>
        <v/>
      </c>
      <c r="IG26" s="67">
        <f>IFERROR(VLOOKUP($B26,RD[#All],IG$2,0)/IG$1,"")</f>
        <v>2.7993206906311916</v>
      </c>
      <c r="IH26" s="67">
        <f>IFERROR(VLOOKUP($B26,RD[#All],IH$2,0)/IH$1,"")</f>
        <v>2.6976663183559735</v>
      </c>
      <c r="II26" s="67">
        <f>IFERROR(VLOOKUP($B26,RD[#All],II$2,0)/II$1,"")</f>
        <v>2.7810945273631842</v>
      </c>
      <c r="IJ26" s="67">
        <f>IFERROR(VLOOKUP($B26,RD[#All],IJ$2,0)/IJ$1,"")</f>
        <v>2.6988402543958099</v>
      </c>
      <c r="IK26" s="67">
        <f>IFERROR(VLOOKUP($B26,RD[#All],IK$2,0)/IK$1,"")</f>
        <v>2.7039627039627043</v>
      </c>
      <c r="IL26" s="67" t="str">
        <f>IFERROR(VLOOKUP($B26,RD[#All],IL$2,0)/IL$1,"")</f>
        <v/>
      </c>
      <c r="IM26" s="67" t="str">
        <f>IFERROR(VLOOKUP($B26,RD[#All],IM$2,0)/IM$1,"")</f>
        <v/>
      </c>
      <c r="IN26" s="67">
        <f>IFERROR(VLOOKUP($B26,RD[#All],IN$2,0)/IN$1,"")</f>
        <v>2.8171368861024035</v>
      </c>
      <c r="IO26" s="67">
        <f>IFERROR(VLOOKUP($B26,RD[#All],IO$2,0)/IO$1,"")</f>
        <v>2.8252351097178683</v>
      </c>
      <c r="IP26" s="67">
        <f>IFERROR(VLOOKUP($B26,RD[#All],IP$2,0)/IP$1,"")</f>
        <v>3.1848794264610034</v>
      </c>
      <c r="IQ26" s="67">
        <f>IFERROR(VLOOKUP($B26,RD[#All],IQ$2,0)/IQ$1,"")</f>
        <v>2.7233877233877237</v>
      </c>
      <c r="IR26" s="67">
        <f>IFERROR(VLOOKUP($B26,RD[#All],IR$2,0)/IR$1,"")</f>
        <v>2.7446102819237148</v>
      </c>
      <c r="IS26" s="86">
        <f>IFERROR(AVERAGEIF(Inv_SY_B[[#This Row],[BLK1_INV1]:[BLK8_INV27]],"&gt;"&amp;0.1,Inv_SY_B[[#This Row],[BLK1_INV1]:[BLK8_INV27]]),"")</f>
        <v>2.7433000995659049</v>
      </c>
    </row>
    <row r="27" spans="2:253" x14ac:dyDescent="0.25">
      <c r="B27" s="85">
        <f t="shared" si="0"/>
        <v>45852</v>
      </c>
      <c r="C27" s="67">
        <f>IFERROR(VLOOKUP($B27,RD[#All],C$2,0)/C$1,"")</f>
        <v>3.6895419187554022</v>
      </c>
      <c r="D27" s="67">
        <f>IFERROR(VLOOKUP($B27,RD[#All],D$2,0)/D$1,"")</f>
        <v>3.7763180639585134</v>
      </c>
      <c r="E27" s="67">
        <f>IFERROR(VLOOKUP($B27,RD[#All],E$2,0)/E$1,"")</f>
        <v>3.7868913857677904</v>
      </c>
      <c r="F27" s="67">
        <f>IFERROR(VLOOKUP($B27,RD[#All],F$2,0)/F$1,"")</f>
        <v>3.7625468164794009</v>
      </c>
      <c r="G27" s="67">
        <f>IFERROR(VLOOKUP($B27,RD[#All],G$2,0)/G$1,"")</f>
        <v>3.7493517718236817</v>
      </c>
      <c r="H27" s="67">
        <f>IFERROR(VLOOKUP($B27,RD[#All],H$2,0)/H$1,"")</f>
        <v>3.7397003745318353</v>
      </c>
      <c r="I27" s="67">
        <f>IFERROR(VLOOKUP($B27,RD[#All],I$2,0)/I$1,"")</f>
        <v>3.7771535580524342</v>
      </c>
      <c r="J27" s="67">
        <f>IFERROR(VLOOKUP($B27,RD[#All],J$2,0)/J$1,"")</f>
        <v>3.8078651685393261</v>
      </c>
      <c r="K27" s="67">
        <f>IFERROR(VLOOKUP($B27,RD[#All],K$2,0)/K$1,"")</f>
        <v>3.7619775280898873</v>
      </c>
      <c r="L27" s="67">
        <f>IFERROR(VLOOKUP($B27,RD[#All],L$2,0)/L$1,"")</f>
        <v>3.7824719101123594</v>
      </c>
      <c r="M27" s="67">
        <f>IFERROR(VLOOKUP($B27,RD[#All],M$2,0)/M$1,"")</f>
        <v>3.737827715355805</v>
      </c>
      <c r="N27" s="67">
        <f>IFERROR(VLOOKUP($B27,RD[#All],N$2,0)/N$1,"")</f>
        <v>3.7228464419475658</v>
      </c>
      <c r="O27" s="67">
        <f>IFERROR(VLOOKUP($B27,RD[#All],O$2,0)/O$1,"")</f>
        <v>3.7838951310861422</v>
      </c>
      <c r="P27" s="67">
        <f>IFERROR(VLOOKUP($B27,RD[#All],P$2,0)/P$1,"")</f>
        <v>3.7466802860061286</v>
      </c>
      <c r="Q27" s="67">
        <f>IFERROR(VLOOKUP($B27,RD[#All],Q$2,0)/Q$1,"")</f>
        <v>3.7910112359550565</v>
      </c>
      <c r="R27" s="67">
        <f>IFERROR(VLOOKUP($B27,RD[#All],R$2,0)/R$1,"")</f>
        <v>3.7797752808988765</v>
      </c>
      <c r="S27" s="67">
        <f>IFERROR(VLOOKUP($B27,RD[#All],S$2,0)/S$1,"")</f>
        <v>3.7097378277153559</v>
      </c>
      <c r="T27" s="67">
        <f>IFERROR(VLOOKUP($B27,RD[#All],T$2,0)/T$1,"")</f>
        <v>3.7430711610486891</v>
      </c>
      <c r="U27" s="67">
        <f>IFERROR(VLOOKUP($B27,RD[#All],U$2,0)/U$1,"")</f>
        <v>3.7241140881590322</v>
      </c>
      <c r="V27" s="67">
        <f>IFERROR(VLOOKUP($B27,RD[#All],V$2,0)/V$1,"")</f>
        <v>3.7503889369057908</v>
      </c>
      <c r="W27" s="67">
        <f>IFERROR(VLOOKUP($B27,RD[#All],W$2,0)/W$1,"")</f>
        <v>3.7988764044943819</v>
      </c>
      <c r="X27" s="67">
        <f>IFERROR(VLOOKUP($B27,RD[#All],X$2,0)/X$1,"")</f>
        <v>3.6419475655430711</v>
      </c>
      <c r="Y27" s="67">
        <f>IFERROR(VLOOKUP($B27,RD[#All],Y$2,0)/Y$1,"")</f>
        <v>3.7683664649956783</v>
      </c>
      <c r="Z27" s="67">
        <f>IFERROR(VLOOKUP($B27,RD[#All],Z$2,0)/Z$1,"")</f>
        <v>3.7320016645859342</v>
      </c>
      <c r="AA27" s="67">
        <f>IFERROR(VLOOKUP($B27,RD[#All],AA$2,0)/AA$1,"")</f>
        <v>3.7372515125324113</v>
      </c>
      <c r="AB27" s="67">
        <f>IFERROR(VLOOKUP($B27,RD[#All],AB$2,0)/AB$1,"")</f>
        <v>3.7704407951598959</v>
      </c>
      <c r="AC27" s="67">
        <f>IFERROR(VLOOKUP($B27,RD[#All],AC$2,0)/AC$1,"")</f>
        <v>3.7531547104580811</v>
      </c>
      <c r="AD27" s="67">
        <f>IFERROR(VLOOKUP($B27,RD[#All],AD$2,0)/AD$1,"")</f>
        <v>3.7563046192259675</v>
      </c>
      <c r="AE27" s="67">
        <f>IFERROR(VLOOKUP($B27,RD[#All],AE$2,0)/AE$1,"")</f>
        <v>3.6607573866000829</v>
      </c>
      <c r="AF27" s="67">
        <f>IFERROR(VLOOKUP($B27,RD[#All],AF$2,0)/AF$1,"")</f>
        <v>3.6627548897211821</v>
      </c>
      <c r="AG27" s="67">
        <f>IFERROR(VLOOKUP($B27,RD[#All],AG$2,0)/AG$1,"")</f>
        <v>3.7469829379941739</v>
      </c>
      <c r="AH27" s="67">
        <f>IFERROR(VLOOKUP($B27,RD[#All],AH$2,0)/AH$1,"")</f>
        <v>3.780274656679151</v>
      </c>
      <c r="AI27" s="67">
        <f>IFERROR(VLOOKUP($B27,RD[#All],AI$2,0)/AI$1,"")</f>
        <v>3.695361635220126</v>
      </c>
      <c r="AJ27" s="67">
        <f>IFERROR(VLOOKUP($B27,RD[#All],AJ$2,0)/AJ$1,"")</f>
        <v>3.6843521147810487</v>
      </c>
      <c r="AK27" s="67">
        <f>IFERROR(VLOOKUP($B27,RD[#All],AK$2,0)/AK$1,"")</f>
        <v>3.6438202247191009</v>
      </c>
      <c r="AL27" s="67">
        <f>IFERROR(VLOOKUP($B27,RD[#All],AL$2,0)/AL$1,"")</f>
        <v>3.7102709936433591</v>
      </c>
      <c r="AM27" s="67">
        <f>IFERROR(VLOOKUP($B27,RD[#All],AM$2,0)/AM$1,"")</f>
        <v>3.6853932584269664</v>
      </c>
      <c r="AN27" s="67">
        <f>IFERROR(VLOOKUP($B27,RD[#All],AN$2,0)/AN$1,"")</f>
        <v>3.636704119850187</v>
      </c>
      <c r="AO27" s="67">
        <f>IFERROR(VLOOKUP($B27,RD[#All],AO$2,0)/AO$1,"")</f>
        <v>3.6629213483146068</v>
      </c>
      <c r="AP27" s="67">
        <f>IFERROR(VLOOKUP($B27,RD[#All],AP$2,0)/AP$1,"")</f>
        <v>3.69625468164794</v>
      </c>
      <c r="AQ27" s="67">
        <f>IFERROR(VLOOKUP($B27,RD[#All],AQ$2,0)/AQ$1,"")</f>
        <v>3.6516853932584268</v>
      </c>
      <c r="AR27" s="67">
        <f>IFERROR(VLOOKUP($B27,RD[#All],AR$2,0)/AR$1,"")</f>
        <v>3.6816479400749063</v>
      </c>
      <c r="AS27" s="67">
        <f>IFERROR(VLOOKUP($B27,RD[#All],AS$2,0)/AS$1,"")</f>
        <v>3.6741573033707864</v>
      </c>
      <c r="AT27" s="67">
        <f>IFERROR(VLOOKUP($B27,RD[#All],AT$2,0)/AT$1,"")</f>
        <v>3.7003745318352061</v>
      </c>
      <c r="AU27" s="67">
        <f>IFERROR(VLOOKUP($B27,RD[#All],AU$2,0)/AU$1,"")</f>
        <v>3.707865168539326</v>
      </c>
      <c r="AV27" s="67">
        <f>IFERROR(VLOOKUP($B27,RD[#All],AV$2,0)/AV$1,"")</f>
        <v>3.6779026217228465</v>
      </c>
      <c r="AW27" s="67">
        <f>IFERROR(VLOOKUP($B27,RD[#All],AW$2,0)/AW$1,"")</f>
        <v>3.6594641313742438</v>
      </c>
      <c r="AX27" s="67">
        <f>IFERROR(VLOOKUP($B27,RD[#All],AX$2,0)/AX$1,"")</f>
        <v>3.6730337078651689</v>
      </c>
      <c r="AY27" s="67">
        <f>IFERROR(VLOOKUP($B27,RD[#All],AY$2,0)/AY$1,"")</f>
        <v>3.6386516853932585</v>
      </c>
      <c r="AZ27" s="67">
        <f>IFERROR(VLOOKUP($B27,RD[#All],AZ$2,0)/AZ$1,"")</f>
        <v>3.6512359550561797</v>
      </c>
      <c r="BA27" s="67">
        <f>IFERROR(VLOOKUP($B27,RD[#All],BA$2,0)/BA$1,"")</f>
        <v>3.6853932584269664</v>
      </c>
      <c r="BB27" s="67">
        <f>IFERROR(VLOOKUP($B27,RD[#All],BB$2,0)/BB$1,"")</f>
        <v>3.6730337078651689</v>
      </c>
      <c r="BC27" s="67">
        <f>IFERROR(VLOOKUP($B27,RD[#All],BC$2,0)/BC$1,"")</f>
        <v>3.7919267582188931</v>
      </c>
      <c r="BD27" s="67">
        <f>IFERROR(VLOOKUP($B27,RD[#All],BD$2,0)/BD$1,"")</f>
        <v>3.6740740740740736</v>
      </c>
      <c r="BE27" s="67">
        <f>IFERROR(VLOOKUP($B27,RD[#All],BE$2,0)/BE$1,"")</f>
        <v>3.6957649092480551</v>
      </c>
      <c r="BF27" s="67">
        <f>IFERROR(VLOOKUP($B27,RD[#All],BF$2,0)/BF$1,"")</f>
        <v>3.7320016645859342</v>
      </c>
      <c r="BG27" s="67">
        <f>IFERROR(VLOOKUP($B27,RD[#All],BG$2,0)/BG$1,"")</f>
        <v>3.745984186433625</v>
      </c>
      <c r="BH27" s="67">
        <f>IFERROR(VLOOKUP($B27,RD[#All],BH$2,0)/BH$1,"")</f>
        <v>3.707865168539326</v>
      </c>
      <c r="BI27" s="67">
        <f>IFERROR(VLOOKUP($B27,RD[#All],BI$2,0)/BI$1,"")</f>
        <v>3.7320016645859342</v>
      </c>
      <c r="BJ27" s="67">
        <f>IFERROR(VLOOKUP($B27,RD[#All],BJ$2,0)/BJ$1,"")</f>
        <v>3.7519766957969205</v>
      </c>
      <c r="BK27" s="67">
        <f>IFERROR(VLOOKUP($B27,RD[#All],BK$2,0)/BK$1,"")</f>
        <v>3.7411985018726592</v>
      </c>
      <c r="BL27" s="67">
        <f>IFERROR(VLOOKUP($B27,RD[#All],BL$2,0)/BL$1,"")</f>
        <v>3.8022750083640018</v>
      </c>
      <c r="BM27" s="67">
        <f>IFERROR(VLOOKUP($B27,RD[#All],BM$2,0)/BM$1,"")</f>
        <v>3.6891385767790261</v>
      </c>
      <c r="BN27" s="67">
        <f>IFERROR(VLOOKUP($B27,RD[#All],BN$2,0)/BN$1,"")</f>
        <v>3.7659352142110762</v>
      </c>
      <c r="BO27" s="67">
        <f>IFERROR(VLOOKUP($B27,RD[#All],BO$2,0)/BO$1,"")</f>
        <v>3.8063958513396714</v>
      </c>
      <c r="BP27" s="67">
        <f>IFERROR(VLOOKUP($B27,RD[#All],BP$2,0)/BP$1,"")</f>
        <v>3.8703543647363872</v>
      </c>
      <c r="BQ27" s="67">
        <f>IFERROR(VLOOKUP($B27,RD[#All],BQ$2,0)/BQ$1,"")</f>
        <v>3.8340535868625758</v>
      </c>
      <c r="BR27" s="67">
        <f>IFERROR(VLOOKUP($B27,RD[#All],BR$2,0)/BR$1,"")</f>
        <v>3.8181503889369059</v>
      </c>
      <c r="BS27" s="67">
        <f>IFERROR(VLOOKUP($B27,RD[#All],BS$2,0)/BS$1,"")</f>
        <v>3.8775280898876403</v>
      </c>
      <c r="BT27" s="67">
        <f>IFERROR(VLOOKUP($B27,RD[#All],BT$2,0)/BT$1,"")</f>
        <v>3.8779026217228467</v>
      </c>
      <c r="BU27" s="67">
        <f>IFERROR(VLOOKUP($B27,RD[#All],BU$2,0)/BU$1,"")</f>
        <v>3.9029962546816477</v>
      </c>
      <c r="BV27" s="67">
        <f>IFERROR(VLOOKUP($B27,RD[#All],BV$2,0)/BV$1,"")</f>
        <v>3.8917602996254677</v>
      </c>
      <c r="BW27" s="67">
        <f>IFERROR(VLOOKUP($B27,RD[#All],BW$2,0)/BW$1,"")</f>
        <v>3.8651685393258428</v>
      </c>
      <c r="BX27" s="67">
        <f>IFERROR(VLOOKUP($B27,RD[#All],BX$2,0)/BX$1,"")</f>
        <v>3.8891385767790267</v>
      </c>
      <c r="BY27" s="67">
        <f>IFERROR(VLOOKUP($B27,RD[#All],BY$2,0)/BY$1,"")</f>
        <v>3.8904702455264251</v>
      </c>
      <c r="BZ27" s="67">
        <f>IFERROR(VLOOKUP($B27,RD[#All],BZ$2,0)/BZ$1,"")</f>
        <v>3.8322097378277151</v>
      </c>
      <c r="CA27" s="67">
        <f>IFERROR(VLOOKUP($B27,RD[#All],CA$2,0)/CA$1,"")</f>
        <v>3.9107781939242616</v>
      </c>
      <c r="CB27" s="67">
        <f>IFERROR(VLOOKUP($B27,RD[#All],CB$2,0)/CB$1,"")</f>
        <v>3.8883895131086144</v>
      </c>
      <c r="CC27" s="67">
        <f>IFERROR(VLOOKUP($B27,RD[#All],CC$2,0)/CC$1,"")</f>
        <v>3.8711610486891384</v>
      </c>
      <c r="CD27" s="67">
        <f>IFERROR(VLOOKUP($B27,RD[#All],CD$2,0)/CD$1,"")</f>
        <v>3.9101123595505616</v>
      </c>
      <c r="CE27" s="67">
        <f>IFERROR(VLOOKUP($B27,RD[#All],CE$2,0)/CE$1,"")</f>
        <v>3.8224719101123594</v>
      </c>
      <c r="CF27" s="67">
        <f>IFERROR(VLOOKUP($B27,RD[#All],CF$2,0)/CF$1,"")</f>
        <v>3.8625468164794006</v>
      </c>
      <c r="CG27" s="67">
        <f>IFERROR(VLOOKUP($B27,RD[#All],CG$2,0)/CG$1,"")</f>
        <v>3.8943820224719099</v>
      </c>
      <c r="CH27" s="67">
        <f>IFERROR(VLOOKUP($B27,RD[#All],CH$2,0)/CH$1,"")</f>
        <v>3.9433333333333329</v>
      </c>
      <c r="CI27" s="67">
        <f>IFERROR(VLOOKUP($B27,RD[#All],CI$2,0)/CI$1,"")</f>
        <v>3.8752808988764045</v>
      </c>
      <c r="CJ27" s="67">
        <f>IFERROR(VLOOKUP($B27,RD[#All],CJ$2,0)/CJ$1,"")</f>
        <v>3.9194756554307117</v>
      </c>
      <c r="CK27" s="67">
        <f>IFERROR(VLOOKUP($B27,RD[#All],CK$2,0)/CK$1,"")</f>
        <v>3.8880149812734079</v>
      </c>
      <c r="CL27" s="67">
        <f>IFERROR(VLOOKUP($B27,RD[#All],CL$2,0)/CL$1,"")</f>
        <v>3.8707865168539324</v>
      </c>
      <c r="CM27" s="67">
        <f>IFERROR(VLOOKUP($B27,RD[#All],CM$2,0)/CM$1,"")</f>
        <v>3.8913857677902621</v>
      </c>
      <c r="CN27" s="67">
        <f>IFERROR(VLOOKUP($B27,RD[#All],CN$2,0)/CN$1,"")</f>
        <v>3.8861423220973781</v>
      </c>
      <c r="CO27" s="67">
        <f>IFERROR(VLOOKUP($B27,RD[#All],CO$2,0)/CO$1,"")</f>
        <v>3.8385617977528086</v>
      </c>
      <c r="CP27" s="67">
        <f>IFERROR(VLOOKUP($B27,RD[#All],CP$2,0)/CP$1,"")</f>
        <v>3.9004321521175456</v>
      </c>
      <c r="CQ27" s="67">
        <f>IFERROR(VLOOKUP($B27,RD[#All],CQ$2,0)/CQ$1,"")</f>
        <v>3.8820224719101124</v>
      </c>
      <c r="CR27" s="67">
        <f>IFERROR(VLOOKUP($B27,RD[#All],CR$2,0)/CR$1,"")</f>
        <v>3.8539325842696628</v>
      </c>
      <c r="CS27" s="67">
        <f>IFERROR(VLOOKUP($B27,RD[#All],CS$2,0)/CS$1,"")</f>
        <v>3.8615064502704954</v>
      </c>
      <c r="CT27" s="67">
        <f>IFERROR(VLOOKUP($B27,RD[#All],CT$2,0)/CT$1,"")</f>
        <v>3.8183520599250937</v>
      </c>
      <c r="CU27" s="67">
        <f>IFERROR(VLOOKUP($B27,RD[#All],CU$2,0)/CU$1,"")</f>
        <v>3.8674157303370782</v>
      </c>
      <c r="CV27" s="67">
        <f>IFERROR(VLOOKUP($B27,RD[#All],CV$2,0)/CV$1,"")</f>
        <v>3.7041198501872659</v>
      </c>
      <c r="CW27" s="67">
        <f>IFERROR(VLOOKUP($B27,RD[#All],CW$2,0)/CW$1,"")</f>
        <v>3.7116104868913857</v>
      </c>
      <c r="CX27" s="67">
        <f>IFERROR(VLOOKUP($B27,RD[#All],CX$2,0)/CX$1,"")</f>
        <v>3.6816479400749063</v>
      </c>
      <c r="CY27" s="67">
        <f>IFERROR(VLOOKUP($B27,RD[#All],CY$2,0)/CY$1,"")</f>
        <v>3.6704119850187267</v>
      </c>
      <c r="CZ27" s="67">
        <f>IFERROR(VLOOKUP($B27,RD[#All],CZ$2,0)/CZ$1,"")</f>
        <v>3.7265917602996255</v>
      </c>
      <c r="DA27" s="67">
        <f>IFERROR(VLOOKUP($B27,RD[#All],DA$2,0)/DA$1,"")</f>
        <v>3.6853932584269664</v>
      </c>
      <c r="DB27" s="67">
        <f>IFERROR(VLOOKUP($B27,RD[#All],DB$2,0)/DB$1,"")</f>
        <v>3.8434456928838951</v>
      </c>
      <c r="DC27" s="67">
        <f>IFERROR(VLOOKUP($B27,RD[#All],DC$2,0)/DC$1,"")</f>
        <v>3.6993757802746567</v>
      </c>
      <c r="DD27" s="67">
        <f>IFERROR(VLOOKUP($B27,RD[#All],DD$2,0)/DD$1,"")</f>
        <v>3.6816479400749063</v>
      </c>
      <c r="DE27" s="67">
        <f>IFERROR(VLOOKUP($B27,RD[#All],DE$2,0)/DE$1,"")</f>
        <v>3.6960466084061592</v>
      </c>
      <c r="DF27" s="67">
        <f>IFERROR(VLOOKUP($B27,RD[#All],DF$2,0)/DF$1,"")</f>
        <v>3.6768149882903982</v>
      </c>
      <c r="DG27" s="67">
        <f>IFERROR(VLOOKUP($B27,RD[#All],DG$2,0)/DG$1,"")</f>
        <v>3.7606741573033711</v>
      </c>
      <c r="DH27" s="67">
        <f>IFERROR(VLOOKUP($B27,RD[#All],DH$2,0)/DH$1,"")</f>
        <v>3.7569704535996671</v>
      </c>
      <c r="DI27" s="67">
        <f>IFERROR(VLOOKUP($B27,RD[#All],DI$2,0)/DI$1,"")</f>
        <v>3.7030250648228171</v>
      </c>
      <c r="DJ27" s="67">
        <f>IFERROR(VLOOKUP($B27,RD[#All],DJ$2,0)/DJ$1,"")</f>
        <v>3.7790838375108033</v>
      </c>
      <c r="DK27" s="67">
        <f>IFERROR(VLOOKUP($B27,RD[#All],DK$2,0)/DK$1,"")</f>
        <v>3.7826050769870996</v>
      </c>
      <c r="DL27" s="67">
        <f>IFERROR(VLOOKUP($B27,RD[#All],DL$2,0)/DL$1,"")</f>
        <v>3.7489804411152723</v>
      </c>
      <c r="DM27" s="67">
        <f>IFERROR(VLOOKUP($B27,RD[#All],DM$2,0)/DM$1,"")</f>
        <v>3.7116104868913857</v>
      </c>
      <c r="DN27" s="67">
        <f>IFERROR(VLOOKUP($B27,RD[#All],DN$2,0)/DN$1,"")</f>
        <v>3.7632958801498124</v>
      </c>
      <c r="DO27" s="67">
        <f>IFERROR(VLOOKUP($B27,RD[#All],DO$2,0)/DO$1,"")</f>
        <v>3.6697892271662771</v>
      </c>
      <c r="DP27" s="67">
        <f>IFERROR(VLOOKUP($B27,RD[#All],DP$2,0)/DP$1,"")</f>
        <v>3.7652933832709112</v>
      </c>
      <c r="DQ27" s="67">
        <f>IFERROR(VLOOKUP($B27,RD[#All],DQ$2,0)/DQ$1,"")</f>
        <v>3.6967124427798588</v>
      </c>
      <c r="DR27" s="67">
        <f>IFERROR(VLOOKUP($B27,RD[#All],DR$2,0)/DR$1,"")</f>
        <v>3.7775280898876407</v>
      </c>
      <c r="DS27" s="67">
        <f>IFERROR(VLOOKUP($B27,RD[#All],DS$2,0)/DS$1,"")</f>
        <v>3.8000000000000003</v>
      </c>
      <c r="DT27" s="67">
        <f>IFERROR(VLOOKUP($B27,RD[#All],DT$2,0)/DT$1,"")</f>
        <v>3.6687473990844777</v>
      </c>
      <c r="DU27" s="67">
        <f>IFERROR(VLOOKUP($B27,RD[#All],DU$2,0)/DU$1,"")</f>
        <v>3.7057012068248021</v>
      </c>
      <c r="DV27" s="67">
        <f>IFERROR(VLOOKUP($B27,RD[#All],DV$2,0)/DV$1,"")</f>
        <v>3.6532209737827714</v>
      </c>
      <c r="DW27" s="67">
        <f>IFERROR(VLOOKUP($B27,RD[#All],DW$2,0)/DW$1,"")</f>
        <v>3.7168539325842698</v>
      </c>
      <c r="DX27" s="67">
        <f>IFERROR(VLOOKUP($B27,RD[#All],DX$2,0)/DX$1,"")</f>
        <v>3.7762796504369538</v>
      </c>
      <c r="DY27" s="67">
        <f>IFERROR(VLOOKUP($B27,RD[#All],DY$2,0)/DY$1,"")</f>
        <v>3.7588014981273408</v>
      </c>
      <c r="DZ27" s="67">
        <f>IFERROR(VLOOKUP($B27,RD[#All],DZ$2,0)/DZ$1,"")</f>
        <v>3.649438202247191</v>
      </c>
      <c r="EA27" s="67">
        <f>IFERROR(VLOOKUP($B27,RD[#All],EA$2,0)/EA$1,"")</f>
        <v>3.765626300457761</v>
      </c>
      <c r="EB27" s="67">
        <f>IFERROR(VLOOKUP($B27,RD[#All],EB$2,0)/EB$1,"")</f>
        <v>3.730669995838535</v>
      </c>
      <c r="EC27" s="67">
        <f>IFERROR(VLOOKUP($B27,RD[#All],EC$2,0)/EC$1,"")</f>
        <v>3.6663785652549699</v>
      </c>
      <c r="ED27" s="67">
        <f>IFERROR(VLOOKUP($B27,RD[#All],ED$2,0)/ED$1,"")</f>
        <v>3.7790838375108033</v>
      </c>
      <c r="EE27" s="67">
        <f>IFERROR(VLOOKUP($B27,RD[#All],EE$2,0)/EE$1,"")</f>
        <v>3.7704407951598959</v>
      </c>
      <c r="EF27" s="67">
        <f>IFERROR(VLOOKUP($B27,RD[#All],EF$2,0)/EF$1,"")</f>
        <v>3.6813074565883555</v>
      </c>
      <c r="EG27" s="67">
        <f>IFERROR(VLOOKUP($B27,RD[#All],EG$2,0)/EG$1,"")</f>
        <v>3.8216783216783217</v>
      </c>
      <c r="EH27" s="67">
        <f>IFERROR(VLOOKUP($B27,RD[#All],EH$2,0)/EH$1,"")</f>
        <v>3.7118881118881117</v>
      </c>
      <c r="EI27" s="67">
        <f>IFERROR(VLOOKUP($B27,RD[#All],EI$2,0)/EI$1,"")</f>
        <v>3.6727272727272728</v>
      </c>
      <c r="EJ27" s="67">
        <f>IFERROR(VLOOKUP($B27,RD[#All],EJ$2,0)/EJ$1,"")</f>
        <v>3.7097902097902096</v>
      </c>
      <c r="EK27" s="67">
        <f>IFERROR(VLOOKUP($B27,RD[#All],EK$2,0)/EK$1,"")</f>
        <v>3.7501123595505619</v>
      </c>
      <c r="EL27" s="67">
        <f>IFERROR(VLOOKUP($B27,RD[#All],EL$2,0)/EL$1,"")</f>
        <v>3.792134831460674</v>
      </c>
      <c r="EM27" s="67">
        <f>IFERROR(VLOOKUP($B27,RD[#All],EM$2,0)/EM$1,"")</f>
        <v>3.7780466724286947</v>
      </c>
      <c r="EN27" s="67">
        <f>IFERROR(VLOOKUP($B27,RD[#All],EN$2,0)/EN$1,"")</f>
        <v>3.745203111495246</v>
      </c>
      <c r="EO27" s="67">
        <f>IFERROR(VLOOKUP($B27,RD[#All],EO$2,0)/EO$1,"")</f>
        <v>3.7895131086142322</v>
      </c>
      <c r="EP27" s="67">
        <f>IFERROR(VLOOKUP($B27,RD[#All],EP$2,0)/EP$1,"")</f>
        <v>3.7846153846153849</v>
      </c>
      <c r="EQ27" s="67">
        <f>IFERROR(VLOOKUP($B27,RD[#All],EQ$2,0)/EQ$1,"")</f>
        <v>3.6992509363295882</v>
      </c>
      <c r="ER27" s="67">
        <f>IFERROR(VLOOKUP($B27,RD[#All],ER$2,0)/ER$1,"")</f>
        <v>3.7649092480553157</v>
      </c>
      <c r="ES27" s="67">
        <f>IFERROR(VLOOKUP($B27,RD[#All],ES$2,0)/ES$1,"")</f>
        <v>3.7116104868913857</v>
      </c>
      <c r="ET27" s="67">
        <f>IFERROR(VLOOKUP($B27,RD[#All],ET$2,0)/ET$1,"")</f>
        <v>3.7793667007150153</v>
      </c>
      <c r="EU27" s="67">
        <f>IFERROR(VLOOKUP($B27,RD[#All],EU$2,0)/EU$1,"")</f>
        <v>3.7683664649956783</v>
      </c>
      <c r="EV27" s="67">
        <f>IFERROR(VLOOKUP($B27,RD[#All],EV$2,0)/EV$1,"")</f>
        <v>3.8063958513396714</v>
      </c>
      <c r="EW27" s="67">
        <f>IFERROR(VLOOKUP($B27,RD[#All],EW$2,0)/EW$1,"")</f>
        <v>3.7711322385479686</v>
      </c>
      <c r="EX27" s="67">
        <f>IFERROR(VLOOKUP($B27,RD[#All],EX$2,0)/EX$1,"")</f>
        <v>3.8239700374531833</v>
      </c>
      <c r="EY27" s="67">
        <f>IFERROR(VLOOKUP($B27,RD[#All],EY$2,0)/EY$1,"")</f>
        <v>3.6840615896795668</v>
      </c>
      <c r="EZ27" s="67">
        <f>IFERROR(VLOOKUP($B27,RD[#All],EZ$2,0)/EZ$1,"")</f>
        <v>3.6741573033707864</v>
      </c>
      <c r="FA27" s="67">
        <f>IFERROR(VLOOKUP($B27,RD[#All],FA$2,0)/FA$1,"")</f>
        <v>3.6891385767790261</v>
      </c>
      <c r="FB27" s="67">
        <f>IFERROR(VLOOKUP($B27,RD[#All],FB$2,0)/FB$1,"")</f>
        <v>3.6741573033707864</v>
      </c>
      <c r="FC27" s="67">
        <f>IFERROR(VLOOKUP($B27,RD[#All],FC$2,0)/FC$1,"")</f>
        <v>3.707865168539326</v>
      </c>
      <c r="FD27" s="67">
        <f>IFERROR(VLOOKUP($B27,RD[#All],FD$2,0)/FD$1,"")</f>
        <v>3.6704119850187267</v>
      </c>
      <c r="FE27" s="67">
        <f>IFERROR(VLOOKUP($B27,RD[#All],FE$2,0)/FE$1,"")</f>
        <v>3.6969696969696968</v>
      </c>
      <c r="FF27" s="67">
        <f>IFERROR(VLOOKUP($B27,RD[#All],FF$2,0)/FF$1,"")</f>
        <v>3.7568181818181818</v>
      </c>
      <c r="FG27" s="67">
        <f>IFERROR(VLOOKUP($B27,RD[#All],FG$2,0)/FG$1,"")</f>
        <v>3.6760942760942759</v>
      </c>
      <c r="FH27" s="67">
        <f>IFERROR(VLOOKUP($B27,RD[#All],FH$2,0)/FH$1,"")</f>
        <v>3.6750000000000003</v>
      </c>
      <c r="FI27" s="67">
        <f>IFERROR(VLOOKUP($B27,RD[#All],FI$2,0)/FI$1,"")</f>
        <v>3.6632996632996635</v>
      </c>
      <c r="FJ27" s="67">
        <f>IFERROR(VLOOKUP($B27,RD[#All],FJ$2,0)/FJ$1,"")</f>
        <v>3.6717171717171717</v>
      </c>
      <c r="FK27" s="67">
        <f>IFERROR(VLOOKUP($B27,RD[#All],FK$2,0)/FK$1,"")</f>
        <v>3.7629629629629626</v>
      </c>
      <c r="FL27" s="67">
        <f>IFERROR(VLOOKUP($B27,RD[#All],FL$2,0)/FL$1,"")</f>
        <v>3.7109090909090909</v>
      </c>
      <c r="FM27" s="67">
        <f>IFERROR(VLOOKUP($B27,RD[#All],FM$2,0)/FM$1,"")</f>
        <v>3.6981060606060603</v>
      </c>
      <c r="FN27" s="67">
        <f>IFERROR(VLOOKUP($B27,RD[#All],FN$2,0)/FN$1,"")</f>
        <v>3.659259259259259</v>
      </c>
      <c r="FO27" s="67">
        <f>IFERROR(VLOOKUP($B27,RD[#All],FO$2,0)/FO$1,"")</f>
        <v>3.7140151515151514</v>
      </c>
      <c r="FP27" s="67">
        <f>IFERROR(VLOOKUP($B27,RD[#All],FP$2,0)/FP$1,"")</f>
        <v>3.6985454545454548</v>
      </c>
      <c r="FQ27" s="67">
        <f>IFERROR(VLOOKUP($B27,RD[#All],FQ$2,0)/FQ$1,"")</f>
        <v>3.6629090909090909</v>
      </c>
      <c r="FR27" s="67">
        <f>IFERROR(VLOOKUP($B27,RD[#All],FR$2,0)/FR$1,"")</f>
        <v>3.6778181818181817</v>
      </c>
      <c r="FS27" s="67">
        <f>IFERROR(VLOOKUP($B27,RD[#All],FS$2,0)/FS$1,"")</f>
        <v>3.6929292929292927</v>
      </c>
      <c r="FT27" s="67">
        <f>IFERROR(VLOOKUP($B27,RD[#All],FT$2,0)/FT$1,"")</f>
        <v>3.7719999999999998</v>
      </c>
      <c r="FU27" s="67">
        <f>IFERROR(VLOOKUP($B27,RD[#All],FU$2,0)/FU$1,"")</f>
        <v>3.7515151515151515</v>
      </c>
      <c r="FV27" s="67">
        <f>IFERROR(VLOOKUP($B27,RD[#All],FV$2,0)/FV$1,"")</f>
        <v>3.7124999999999999</v>
      </c>
      <c r="FW27" s="67">
        <f>IFERROR(VLOOKUP($B27,RD[#All],FW$2,0)/FW$1,"")</f>
        <v>3.6875</v>
      </c>
      <c r="FX27" s="67">
        <f>IFERROR(VLOOKUP($B27,RD[#All],FX$2,0)/FX$1,"")</f>
        <v>3.7037878787878786</v>
      </c>
      <c r="FY27" s="67">
        <f>IFERROR(VLOOKUP($B27,RD[#All],FY$2,0)/FY$1,"")</f>
        <v>3.734006734006734</v>
      </c>
      <c r="FZ27" s="67">
        <f>IFERROR(VLOOKUP($B27,RD[#All],FZ$2,0)/FZ$1,"")</f>
        <v>3.7159090909090908</v>
      </c>
      <c r="GA27" s="67">
        <f>IFERROR(VLOOKUP($B27,RD[#All],GA$2,0)/GA$1,"")</f>
        <v>3.6783216783216783</v>
      </c>
      <c r="GB27" s="67">
        <f>IFERROR(VLOOKUP($B27,RD[#All],GB$2,0)/GB$1,"")</f>
        <v>3.65993265993266</v>
      </c>
      <c r="GC27" s="67">
        <f>IFERROR(VLOOKUP($B27,RD[#All],GC$2,0)/GC$1,"")</f>
        <v>3.6902356902356903</v>
      </c>
      <c r="GD27" s="67">
        <f>IFERROR(VLOOKUP($B27,RD[#All],GD$2,0)/GD$1,"")</f>
        <v>3.7719999999999998</v>
      </c>
      <c r="GE27" s="67">
        <f>IFERROR(VLOOKUP($B27,RD[#All],GE$2,0)/GE$1,"")</f>
        <v>3.6751748251748251</v>
      </c>
      <c r="GF27" s="67">
        <f>IFERROR(VLOOKUP($B27,RD[#All],GF$2,0)/GF$1,"")</f>
        <v>3.6747474747474751</v>
      </c>
      <c r="GG27" s="67">
        <f>IFERROR(VLOOKUP($B27,RD[#All],GG$2,0)/GG$1,"")</f>
        <v>3.6967272727272729</v>
      </c>
      <c r="GH27" s="67">
        <f>IFERROR(VLOOKUP($B27,RD[#All],GH$2,0)/GH$1,"")</f>
        <v>3.7054545454545456</v>
      </c>
      <c r="GI27" s="67">
        <f>IFERROR(VLOOKUP($B27,RD[#All],GI$2,0)/GI$1,"")</f>
        <v>3.681090909090909</v>
      </c>
      <c r="GJ27" s="67">
        <f>IFERROR(VLOOKUP($B27,RD[#All],GJ$2,0)/GJ$1,"")</f>
        <v>3.7447552447552446</v>
      </c>
      <c r="GK27" s="67">
        <f>IFERROR(VLOOKUP($B27,RD[#All],GK$2,0)/GK$1,"")</f>
        <v>3.7844696969696972</v>
      </c>
      <c r="GL27" s="67">
        <f>IFERROR(VLOOKUP($B27,RD[#All],GL$2,0)/GL$1,"")</f>
        <v>3.7314393939393939</v>
      </c>
      <c r="GM27" s="67">
        <f>IFERROR(VLOOKUP($B27,RD[#All],GM$2,0)/GM$1,"")</f>
        <v>3.7159090909090908</v>
      </c>
      <c r="GN27" s="67">
        <f>IFERROR(VLOOKUP($B27,RD[#All],GN$2,0)/GN$1,"")</f>
        <v>3.7045454545454546</v>
      </c>
      <c r="GO27" s="67">
        <f>IFERROR(VLOOKUP($B27,RD[#All],GO$2,0)/GO$1,"")</f>
        <v>3.7329545454545454</v>
      </c>
      <c r="GP27" s="67">
        <f>IFERROR(VLOOKUP($B27,RD[#All],GP$2,0)/GP$1,"")</f>
        <v>3.6905303030303029</v>
      </c>
      <c r="GQ27" s="67">
        <f>IFERROR(VLOOKUP($B27,RD[#All],GQ$2,0)/GQ$1,"")</f>
        <v>3.7063636363636361</v>
      </c>
      <c r="GR27" s="67">
        <f>IFERROR(VLOOKUP($B27,RD[#All],GR$2,0)/GR$1,"")</f>
        <v>3.75</v>
      </c>
      <c r="GS27" s="67" t="str">
        <f>IFERROR(VLOOKUP($B27,RD[#All],GS$2,0)/GS$1,"")</f>
        <v/>
      </c>
      <c r="GT27" s="67" t="str">
        <f>IFERROR(VLOOKUP($B27,RD[#All],GT$2,0)/GT$1,"")</f>
        <v/>
      </c>
      <c r="GU27" s="67">
        <f>IFERROR(VLOOKUP($B27,RD[#All],GU$2,0)/GU$1,"")</f>
        <v>4.0105540897097622</v>
      </c>
      <c r="GV27" s="67">
        <f>IFERROR(VLOOKUP($B27,RD[#All],GV$2,0)/GV$1,"")</f>
        <v>3.7551878119254005</v>
      </c>
      <c r="GW27" s="67">
        <f>IFERROR(VLOOKUP($B27,RD[#All],GW$2,0)/GW$1,"")</f>
        <v>3.7350332594235032</v>
      </c>
      <c r="GX27" s="67" t="str">
        <f>IFERROR(VLOOKUP($B27,RD[#All],GX$2,0)/GX$1,"")</f>
        <v/>
      </c>
      <c r="GY27" s="67">
        <f>IFERROR(VLOOKUP($B27,RD[#All],GY$2,0)/GY$1,"")</f>
        <v>3.6674641148325353</v>
      </c>
      <c r="GZ27" s="67">
        <f>IFERROR(VLOOKUP($B27,RD[#All],GZ$2,0)/GZ$1,"")</f>
        <v>3.6752808988764043</v>
      </c>
      <c r="HA27" s="67">
        <f>IFERROR(VLOOKUP($B27,RD[#All],HA$2,0)/HA$1,"")</f>
        <v>3.8292134831460674</v>
      </c>
      <c r="HB27" s="67">
        <f>IFERROR(VLOOKUP($B27,RD[#All],HB$2,0)/HB$1,"")</f>
        <v>3.6801498127340824</v>
      </c>
      <c r="HC27" s="67">
        <f>IFERROR(VLOOKUP($B27,RD[#All],HC$2,0)/HC$1,"")</f>
        <v>3.6831460674157301</v>
      </c>
      <c r="HD27" s="67">
        <f>IFERROR(VLOOKUP($B27,RD[#All],HD$2,0)/HD$1,"")</f>
        <v>3.6692883895131088</v>
      </c>
      <c r="HE27" s="67">
        <f>IFERROR(VLOOKUP($B27,RD[#All],HE$2,0)/HE$1,"")</f>
        <v>3.7037453183520599</v>
      </c>
      <c r="HF27" s="67">
        <f>IFERROR(VLOOKUP($B27,RD[#All],HF$2,0)/HF$1,"")</f>
        <v>3.6741573033707864</v>
      </c>
      <c r="HG27" s="67">
        <f>IFERROR(VLOOKUP($B27,RD[#All],HG$2,0)/HG$1,"")</f>
        <v>3.691011235955056</v>
      </c>
      <c r="HH27" s="67">
        <f>IFERROR(VLOOKUP($B27,RD[#All],HH$2,0)/HH$1,"")</f>
        <v>3.6666666666666665</v>
      </c>
      <c r="HI27" s="67">
        <f>IFERROR(VLOOKUP($B27,RD[#All],HI$2,0)/HI$1,"")</f>
        <v>3.7475655430711612</v>
      </c>
      <c r="HJ27" s="67">
        <f>IFERROR(VLOOKUP($B27,RD[#All],HJ$2,0)/HJ$1,"")</f>
        <v>3.6928838951310863</v>
      </c>
      <c r="HK27" s="67">
        <f>IFERROR(VLOOKUP($B27,RD[#All],HK$2,0)/HK$1,"")</f>
        <v>3.6803995006242198</v>
      </c>
      <c r="HL27" s="67">
        <f>IFERROR(VLOOKUP($B27,RD[#All],HL$2,0)/HL$1,"")</f>
        <v>3.9577195172700788</v>
      </c>
      <c r="HM27" s="67">
        <f>IFERROR(VLOOKUP($B27,RD[#All],HM$2,0)/HM$1,"")</f>
        <v>3.7080161218092251</v>
      </c>
      <c r="HN27" s="67">
        <f>IFERROR(VLOOKUP($B27,RD[#All],HN$2,0)/HN$1,"")</f>
        <v>3.9005821764442454</v>
      </c>
      <c r="HO27" s="67">
        <f>IFERROR(VLOOKUP($B27,RD[#All],HO$2,0)/HO$1,"")</f>
        <v>3.9237199582027169</v>
      </c>
      <c r="HP27" s="67">
        <f>IFERROR(VLOOKUP($B27,RD[#All],HP$2,0)/HP$1,"")</f>
        <v>3.9435736677115987</v>
      </c>
      <c r="HQ27" s="67">
        <f>IFERROR(VLOOKUP($B27,RD[#All],HQ$2,0)/HQ$1,"")</f>
        <v>3.7133237133237134</v>
      </c>
      <c r="HR27" s="67">
        <f>IFERROR(VLOOKUP($B27,RD[#All],HR$2,0)/HR$1,"")</f>
        <v>3.764804003336113</v>
      </c>
      <c r="HS27" s="67">
        <f>IFERROR(VLOOKUP($B27,RD[#All],HS$2,0)/HS$1,"")</f>
        <v>3.8094382022471911</v>
      </c>
      <c r="HT27" s="67">
        <f>IFERROR(VLOOKUP($B27,RD[#All],HT$2,0)/HT$1,"")</f>
        <v>3.7746150645027048</v>
      </c>
      <c r="HU27" s="67">
        <f>IFERROR(VLOOKUP($B27,RD[#All],HU$2,0)/HU$1,"")</f>
        <v>3.7683664649956783</v>
      </c>
      <c r="HV27" s="67">
        <f>IFERROR(VLOOKUP($B27,RD[#All],HV$2,0)/HV$1,"")</f>
        <v>3.7507346585998276</v>
      </c>
      <c r="HW27" s="67">
        <f>IFERROR(VLOOKUP($B27,RD[#All],HW$2,0)/HW$1,"")</f>
        <v>3.7950561797752811</v>
      </c>
      <c r="HX27" s="67">
        <f>IFERROR(VLOOKUP($B27,RD[#All],HX$2,0)/HX$1,"")</f>
        <v>3.7372515125324113</v>
      </c>
      <c r="HY27" s="67">
        <f>IFERROR(VLOOKUP($B27,RD[#All],HY$2,0)/HY$1,"")</f>
        <v>3.7386600083229298</v>
      </c>
      <c r="HZ27" s="67">
        <f>IFERROR(VLOOKUP($B27,RD[#All],HZ$2,0)/HZ$1,"")</f>
        <v>3.7895963379109445</v>
      </c>
      <c r="IA27" s="67">
        <f>IFERROR(VLOOKUP($B27,RD[#All],IA$2,0)/IA$1,"")</f>
        <v>3.6713286713286717</v>
      </c>
      <c r="IB27" s="67">
        <f>IFERROR(VLOOKUP($B27,RD[#All],IB$2,0)/IB$1,"")</f>
        <v>3.7604617604617609</v>
      </c>
      <c r="IC27" s="67">
        <f>IFERROR(VLOOKUP($B27,RD[#All],IC$2,0)/IC$1,"")</f>
        <v>3.7432012432012436</v>
      </c>
      <c r="ID27" s="67">
        <f>IFERROR(VLOOKUP($B27,RD[#All],ID$2,0)/ID$1,"")</f>
        <v>3.7044519266741487</v>
      </c>
      <c r="IE27" s="67">
        <f>IFERROR(VLOOKUP($B27,RD[#All],IE$2,0)/IE$1,"")</f>
        <v>3.7183838383838381</v>
      </c>
      <c r="IF27" s="67" t="str">
        <f>IFERROR(VLOOKUP($B27,RD[#All],IF$2,0)/IF$1,"")</f>
        <v/>
      </c>
      <c r="IG27" s="67">
        <f>IFERROR(VLOOKUP($B27,RD[#All],IG$2,0)/IG$1,"")</f>
        <v>3.7645060854797623</v>
      </c>
      <c r="IH27" s="67">
        <f>IFERROR(VLOOKUP($B27,RD[#All],IH$2,0)/IH$1,"")</f>
        <v>3.6955764541971434</v>
      </c>
      <c r="II27" s="67">
        <f>IFERROR(VLOOKUP($B27,RD[#All],II$2,0)/II$1,"")</f>
        <v>3.7810945273631842</v>
      </c>
      <c r="IJ27" s="67">
        <f>IFERROR(VLOOKUP($B27,RD[#All],IJ$2,0)/IJ$1,"")</f>
        <v>3.6977179199401418</v>
      </c>
      <c r="IK27" s="67">
        <f>IFERROR(VLOOKUP($B27,RD[#All],IK$2,0)/IK$1,"")</f>
        <v>3.6480186480186485</v>
      </c>
      <c r="IL27" s="67" t="str">
        <f>IFERROR(VLOOKUP($B27,RD[#All],IL$2,0)/IL$1,"")</f>
        <v/>
      </c>
      <c r="IM27" s="67" t="str">
        <f>IFERROR(VLOOKUP($B27,RD[#All],IM$2,0)/IM$1,"")</f>
        <v/>
      </c>
      <c r="IN27" s="67">
        <f>IFERROR(VLOOKUP($B27,RD[#All],IN$2,0)/IN$1,"")</f>
        <v>3.8119122257053291</v>
      </c>
      <c r="IO27" s="67">
        <f>IFERROR(VLOOKUP($B27,RD[#All],IO$2,0)/IO$1,"")</f>
        <v>3.7264890282131664</v>
      </c>
      <c r="IP27" s="67">
        <f>IFERROR(VLOOKUP($B27,RD[#All],IP$2,0)/IP$1,"")</f>
        <v>4.3015424723006737</v>
      </c>
      <c r="IQ27" s="67">
        <f>IFERROR(VLOOKUP($B27,RD[#All],IQ$2,0)/IQ$1,"")</f>
        <v>3.6946386946386949</v>
      </c>
      <c r="IR27" s="67">
        <f>IFERROR(VLOOKUP($B27,RD[#All],IR$2,0)/IR$1,"")</f>
        <v>3.7354892205638475</v>
      </c>
      <c r="IS27" s="86">
        <f>IFERROR(AVERAGEIF(Inv_SY_B[[#This Row],[BLK1_INV1]:[BLK8_INV27]],"&gt;"&amp;0.1,Inv_SY_B[[#This Row],[BLK1_INV1]:[BLK8_INV27]]),"")</f>
        <v>3.750230620430087</v>
      </c>
    </row>
    <row r="28" spans="2:253" x14ac:dyDescent="0.25">
      <c r="B28" s="85">
        <f t="shared" si="0"/>
        <v>45853</v>
      </c>
      <c r="C28" s="67">
        <f>IFERROR(VLOOKUP($B28,RD[#All],C$2,0)/C$1,"")</f>
        <v>3.274675885911841</v>
      </c>
      <c r="D28" s="67">
        <f>IFERROR(VLOOKUP($B28,RD[#All],D$2,0)/D$1,"")</f>
        <v>3.2878133102852205</v>
      </c>
      <c r="E28" s="67">
        <f>IFERROR(VLOOKUP($B28,RD[#All],E$2,0)/E$1,"")</f>
        <v>3.2958801498127341</v>
      </c>
      <c r="F28" s="67">
        <f>IFERROR(VLOOKUP($B28,RD[#All],F$2,0)/F$1,"")</f>
        <v>3.2247191011235956</v>
      </c>
      <c r="G28" s="67">
        <f>IFERROR(VLOOKUP($B28,RD[#All],G$2,0)/G$1,"")</f>
        <v>3.3369057908383755</v>
      </c>
      <c r="H28" s="67">
        <f>IFERROR(VLOOKUP($B28,RD[#All],H$2,0)/H$1,"")</f>
        <v>3.3411985018726593</v>
      </c>
      <c r="I28" s="67">
        <f>IFERROR(VLOOKUP($B28,RD[#All],I$2,0)/I$1,"")</f>
        <v>3.2996254681647939</v>
      </c>
      <c r="J28" s="67">
        <f>IFERROR(VLOOKUP($B28,RD[#All],J$2,0)/J$1,"")</f>
        <v>3.292134831460674</v>
      </c>
      <c r="K28" s="67">
        <f>IFERROR(VLOOKUP($B28,RD[#All],K$2,0)/K$1,"")</f>
        <v>3.3452584269662919</v>
      </c>
      <c r="L28" s="67">
        <f>IFERROR(VLOOKUP($B28,RD[#All],L$2,0)/L$1,"")</f>
        <v>3.3564044943820224</v>
      </c>
      <c r="M28" s="67">
        <f>IFERROR(VLOOKUP($B28,RD[#All],M$2,0)/M$1,"")</f>
        <v>3.2734082397003745</v>
      </c>
      <c r="N28" s="67">
        <f>IFERROR(VLOOKUP($B28,RD[#All],N$2,0)/N$1,"")</f>
        <v>3.3370786516853932</v>
      </c>
      <c r="O28" s="67">
        <f>IFERROR(VLOOKUP($B28,RD[#All],O$2,0)/O$1,"")</f>
        <v>3.3483146067415732</v>
      </c>
      <c r="P28" s="67">
        <f>IFERROR(VLOOKUP($B28,RD[#All],P$2,0)/P$1,"")</f>
        <v>3.2727272727272729</v>
      </c>
      <c r="Q28" s="67">
        <f>IFERROR(VLOOKUP($B28,RD[#All],Q$2,0)/Q$1,"")</f>
        <v>3.3333333333333335</v>
      </c>
      <c r="R28" s="67">
        <f>IFERROR(VLOOKUP($B28,RD[#All],R$2,0)/R$1,"")</f>
        <v>3.3756554307116104</v>
      </c>
      <c r="S28" s="67">
        <f>IFERROR(VLOOKUP($B28,RD[#All],S$2,0)/S$1,"")</f>
        <v>3.3486891385767792</v>
      </c>
      <c r="T28" s="67">
        <f>IFERROR(VLOOKUP($B28,RD[#All],T$2,0)/T$1,"")</f>
        <v>3.262172284644195</v>
      </c>
      <c r="U28" s="67">
        <f>IFERROR(VLOOKUP($B28,RD[#All],U$2,0)/U$1,"")</f>
        <v>3.3617977528089886</v>
      </c>
      <c r="V28" s="67">
        <f>IFERROR(VLOOKUP($B28,RD[#All],V$2,0)/V$1,"")</f>
        <v>3.2878133102852205</v>
      </c>
      <c r="W28" s="67">
        <f>IFERROR(VLOOKUP($B28,RD[#All],W$2,0)/W$1,"")</f>
        <v>3.3258426966292136</v>
      </c>
      <c r="X28" s="67">
        <f>IFERROR(VLOOKUP($B28,RD[#All],X$2,0)/X$1,"")</f>
        <v>3.2625468164794009</v>
      </c>
      <c r="Y28" s="67">
        <f>IFERROR(VLOOKUP($B28,RD[#All],Y$2,0)/Y$1,"")</f>
        <v>3.3085566119273984</v>
      </c>
      <c r="Z28" s="67">
        <f>IFERROR(VLOOKUP($B28,RD[#All],Z$2,0)/Z$1,"")</f>
        <v>3.3325010403662088</v>
      </c>
      <c r="AA28" s="67">
        <f>IFERROR(VLOOKUP($B28,RD[#All],AA$2,0)/AA$1,"")</f>
        <v>3.2878133102852205</v>
      </c>
      <c r="AB28" s="67">
        <f>IFERROR(VLOOKUP($B28,RD[#All],AB$2,0)/AB$1,"")</f>
        <v>3.2981849611063092</v>
      </c>
      <c r="AC28" s="67">
        <f>IFERROR(VLOOKUP($B28,RD[#All],AC$2,0)/AC$1,"")</f>
        <v>3.2812445980985308</v>
      </c>
      <c r="AD28" s="67">
        <f>IFERROR(VLOOKUP($B28,RD[#All],AD$2,0)/AD$1,"")</f>
        <v>3.2958801498127341</v>
      </c>
      <c r="AE28" s="67">
        <f>IFERROR(VLOOKUP($B28,RD[#All],AE$2,0)/AE$1,"")</f>
        <v>3.2279650436953808</v>
      </c>
      <c r="AF28" s="67">
        <f>IFERROR(VLOOKUP($B28,RD[#All],AF$2,0)/AF$1,"")</f>
        <v>3.2659176029962547</v>
      </c>
      <c r="AG28" s="67">
        <f>IFERROR(VLOOKUP($B28,RD[#All],AG$2,0)/AG$1,"")</f>
        <v>3.3391593841032043</v>
      </c>
      <c r="AH28" s="67">
        <f>IFERROR(VLOOKUP($B28,RD[#All],AH$2,0)/AH$1,"")</f>
        <v>3.2958801498127341</v>
      </c>
      <c r="AI28" s="67">
        <f>IFERROR(VLOOKUP($B28,RD[#All],AI$2,0)/AI$1,"")</f>
        <v>3.2401729559748427</v>
      </c>
      <c r="AJ28" s="67">
        <f>IFERROR(VLOOKUP($B28,RD[#All],AJ$2,0)/AJ$1,"")</f>
        <v>3.2222388282767898</v>
      </c>
      <c r="AK28" s="67">
        <f>IFERROR(VLOOKUP($B28,RD[#All],AK$2,0)/AK$1,"")</f>
        <v>3.202621722846442</v>
      </c>
      <c r="AL28" s="67">
        <f>IFERROR(VLOOKUP($B28,RD[#All],AL$2,0)/AL$1,"")</f>
        <v>3.2519237203077953</v>
      </c>
      <c r="AM28" s="67">
        <f>IFERROR(VLOOKUP($B28,RD[#All],AM$2,0)/AM$1,"")</f>
        <v>3.2164794007490634</v>
      </c>
      <c r="AN28" s="67">
        <f>IFERROR(VLOOKUP($B28,RD[#All],AN$2,0)/AN$1,"")</f>
        <v>3.2254681647940076</v>
      </c>
      <c r="AO28" s="67">
        <f>IFERROR(VLOOKUP($B28,RD[#All],AO$2,0)/AO$1,"")</f>
        <v>3.2490636704119851</v>
      </c>
      <c r="AP28" s="67">
        <f>IFERROR(VLOOKUP($B28,RD[#All],AP$2,0)/AP$1,"")</f>
        <v>3.2280898876404494</v>
      </c>
      <c r="AQ28" s="67">
        <f>IFERROR(VLOOKUP($B28,RD[#All],AQ$2,0)/AQ$1,"")</f>
        <v>3.2535580524344572</v>
      </c>
      <c r="AR28" s="67">
        <f>IFERROR(VLOOKUP($B28,RD[#All],AR$2,0)/AR$1,"")</f>
        <v>3.2546816479400751</v>
      </c>
      <c r="AS28" s="67">
        <f>IFERROR(VLOOKUP($B28,RD[#All],AS$2,0)/AS$1,"")</f>
        <v>3.2359550561797752</v>
      </c>
      <c r="AT28" s="67">
        <f>IFERROR(VLOOKUP($B28,RD[#All],AT$2,0)/AT$1,"")</f>
        <v>3.2247191011235956</v>
      </c>
      <c r="AU28" s="67">
        <f>IFERROR(VLOOKUP($B28,RD[#All],AU$2,0)/AU$1,"")</f>
        <v>3.3629213483146065</v>
      </c>
      <c r="AV28" s="67">
        <f>IFERROR(VLOOKUP($B28,RD[#All],AV$2,0)/AV$1,"")</f>
        <v>3.3655430711610488</v>
      </c>
      <c r="AW28" s="67">
        <f>IFERROR(VLOOKUP($B28,RD[#All],AW$2,0)/AW$1,"")</f>
        <v>3.2878133102852205</v>
      </c>
      <c r="AX28" s="67">
        <f>IFERROR(VLOOKUP($B28,RD[#All],AX$2,0)/AX$1,"")</f>
        <v>3.2093632958801499</v>
      </c>
      <c r="AY28" s="67">
        <f>IFERROR(VLOOKUP($B28,RD[#All],AY$2,0)/AY$1,"")</f>
        <v>3.2352359550561798</v>
      </c>
      <c r="AZ28" s="67">
        <f>IFERROR(VLOOKUP($B28,RD[#All],AZ$2,0)/AZ$1,"")</f>
        <v>3.2309213483146069</v>
      </c>
      <c r="BA28" s="67">
        <f>IFERROR(VLOOKUP($B28,RD[#All],BA$2,0)/BA$1,"")</f>
        <v>3.2471910112359552</v>
      </c>
      <c r="BB28" s="67">
        <f>IFERROR(VLOOKUP($B28,RD[#All],BB$2,0)/BB$1,"")</f>
        <v>3.292134831460674</v>
      </c>
      <c r="BC28" s="67">
        <f>IFERROR(VLOOKUP($B28,RD[#All],BC$2,0)/BC$1,"")</f>
        <v>3.3604660840615894</v>
      </c>
      <c r="BD28" s="67">
        <f>IFERROR(VLOOKUP($B28,RD[#All],BD$2,0)/BD$1,"")</f>
        <v>3.2053266749895961</v>
      </c>
      <c r="BE28" s="67">
        <f>IFERROR(VLOOKUP($B28,RD[#All],BE$2,0)/BE$1,"")</f>
        <v>3.2107173725151257</v>
      </c>
      <c r="BF28" s="67">
        <f>IFERROR(VLOOKUP($B28,RD[#All],BF$2,0)/BF$1,"")</f>
        <v>3.3198501872659176</v>
      </c>
      <c r="BG28" s="67">
        <f>IFERROR(VLOOKUP($B28,RD[#All],BG$2,0)/BG$1,"")</f>
        <v>3.285892634207241</v>
      </c>
      <c r="BH28" s="67">
        <f>IFERROR(VLOOKUP($B28,RD[#All],BH$2,0)/BH$1,"")</f>
        <v>3.2059925093632957</v>
      </c>
      <c r="BI28" s="67">
        <f>IFERROR(VLOOKUP($B28,RD[#All],BI$2,0)/BI$1,"")</f>
        <v>3.2958801498127341</v>
      </c>
      <c r="BJ28" s="67">
        <f>IFERROR(VLOOKUP($B28,RD[#All],BJ$2,0)/BJ$1,"")</f>
        <v>3.4017478152309613</v>
      </c>
      <c r="BK28" s="67">
        <f>IFERROR(VLOOKUP($B28,RD[#All],BK$2,0)/BK$1,"")</f>
        <v>3.2651685393258427</v>
      </c>
      <c r="BL28" s="67">
        <f>IFERROR(VLOOKUP($B28,RD[#All],BL$2,0)/BL$1,"")</f>
        <v>3.3623285379725663</v>
      </c>
      <c r="BM28" s="67">
        <f>IFERROR(VLOOKUP($B28,RD[#All],BM$2,0)/BM$1,"")</f>
        <v>3.202621722846442</v>
      </c>
      <c r="BN28" s="67">
        <f>IFERROR(VLOOKUP($B28,RD[#All],BN$2,0)/BN$1,"")</f>
        <v>3.3559038662486937</v>
      </c>
      <c r="BO28" s="67">
        <f>IFERROR(VLOOKUP($B28,RD[#All],BO$2,0)/BO$1,"")</f>
        <v>3.352463267070009</v>
      </c>
      <c r="BP28" s="67">
        <f>IFERROR(VLOOKUP($B28,RD[#All],BP$2,0)/BP$1,"")</f>
        <v>3.3320656871218666</v>
      </c>
      <c r="BQ28" s="67">
        <f>IFERROR(VLOOKUP($B28,RD[#All],BQ$2,0)/BQ$1,"")</f>
        <v>3.3763180639585135</v>
      </c>
      <c r="BR28" s="67">
        <f>IFERROR(VLOOKUP($B28,RD[#All],BR$2,0)/BR$1,"")</f>
        <v>3.2943820224719103</v>
      </c>
      <c r="BS28" s="67">
        <f>IFERROR(VLOOKUP($B28,RD[#All],BS$2,0)/BS$1,"")</f>
        <v>3.3528089887640453</v>
      </c>
      <c r="BT28" s="67">
        <f>IFERROR(VLOOKUP($B28,RD[#All],BT$2,0)/BT$1,"")</f>
        <v>3.3318352059925096</v>
      </c>
      <c r="BU28" s="67">
        <f>IFERROR(VLOOKUP($B28,RD[#All],BU$2,0)/BU$1,"")</f>
        <v>3.3741573033707866</v>
      </c>
      <c r="BV28" s="67">
        <f>IFERROR(VLOOKUP($B28,RD[#All],BV$2,0)/BV$1,"")</f>
        <v>3.3595505617977528</v>
      </c>
      <c r="BW28" s="67">
        <f>IFERROR(VLOOKUP($B28,RD[#All],BW$2,0)/BW$1,"")</f>
        <v>3.2426966292134831</v>
      </c>
      <c r="BX28" s="67">
        <f>IFERROR(VLOOKUP($B28,RD[#All],BX$2,0)/BX$1,"")</f>
        <v>3.3576779026217229</v>
      </c>
      <c r="BY28" s="67">
        <f>IFERROR(VLOOKUP($B28,RD[#All],BY$2,0)/BY$1,"")</f>
        <v>3.3954223886808155</v>
      </c>
      <c r="BZ28" s="67">
        <f>IFERROR(VLOOKUP($B28,RD[#All],BZ$2,0)/BZ$1,"")</f>
        <v>3.3344985434873076</v>
      </c>
      <c r="CA28" s="67">
        <f>IFERROR(VLOOKUP($B28,RD[#All],CA$2,0)/CA$1,"")</f>
        <v>3.3994173949230131</v>
      </c>
      <c r="CB28" s="67">
        <f>IFERROR(VLOOKUP($B28,RD[#All],CB$2,0)/CB$1,"")</f>
        <v>3.3752808988764045</v>
      </c>
      <c r="CC28" s="67">
        <f>IFERROR(VLOOKUP($B28,RD[#All],CC$2,0)/CC$1,"")</f>
        <v>3.3674157303370786</v>
      </c>
      <c r="CD28" s="67">
        <f>IFERROR(VLOOKUP($B28,RD[#All],CD$2,0)/CD$1,"")</f>
        <v>3.3953327571305101</v>
      </c>
      <c r="CE28" s="67">
        <f>IFERROR(VLOOKUP($B28,RD[#All],CE$2,0)/CE$1,"")</f>
        <v>3.3973782771535581</v>
      </c>
      <c r="CF28" s="67">
        <f>IFERROR(VLOOKUP($B28,RD[#All],CF$2,0)/CF$1,"")</f>
        <v>3.249438202247191</v>
      </c>
      <c r="CG28" s="67">
        <f>IFERROR(VLOOKUP($B28,RD[#All],CG$2,0)/CG$1,"")</f>
        <v>3.3940074906367044</v>
      </c>
      <c r="CH28" s="67">
        <f>IFERROR(VLOOKUP($B28,RD[#All],CH$2,0)/CH$1,"")</f>
        <v>3.435580524344569</v>
      </c>
      <c r="CI28" s="67">
        <f>IFERROR(VLOOKUP($B28,RD[#All],CI$2,0)/CI$1,"")</f>
        <v>3.3876404494382024</v>
      </c>
      <c r="CJ28" s="67">
        <f>IFERROR(VLOOKUP($B28,RD[#All],CJ$2,0)/CJ$1,"")</f>
        <v>3.404119850187266</v>
      </c>
      <c r="CK28" s="67">
        <f>IFERROR(VLOOKUP($B28,RD[#All],CK$2,0)/CK$1,"")</f>
        <v>3.357303370786517</v>
      </c>
      <c r="CL28" s="67">
        <f>IFERROR(VLOOKUP($B28,RD[#All],CL$2,0)/CL$1,"")</f>
        <v>3.3453183520599254</v>
      </c>
      <c r="CM28" s="67">
        <f>IFERROR(VLOOKUP($B28,RD[#All],CM$2,0)/CM$1,"")</f>
        <v>3.3749063670411985</v>
      </c>
      <c r="CN28" s="67">
        <f>IFERROR(VLOOKUP($B28,RD[#All],CN$2,0)/CN$1,"")</f>
        <v>3.3591760299625468</v>
      </c>
      <c r="CO28" s="67">
        <f>IFERROR(VLOOKUP($B28,RD[#All],CO$2,0)/CO$1,"")</f>
        <v>3.3132584269662919</v>
      </c>
      <c r="CP28" s="67">
        <f>IFERROR(VLOOKUP($B28,RD[#All],CP$2,0)/CP$1,"")</f>
        <v>3.3652549697493517</v>
      </c>
      <c r="CQ28" s="67">
        <f>IFERROR(VLOOKUP($B28,RD[#All],CQ$2,0)/CQ$1,"")</f>
        <v>3.2247191011235956</v>
      </c>
      <c r="CR28" s="67">
        <f>IFERROR(VLOOKUP($B28,RD[#All],CR$2,0)/CR$1,"")</f>
        <v>3.262172284644195</v>
      </c>
      <c r="CS28" s="67">
        <f>IFERROR(VLOOKUP($B28,RD[#All],CS$2,0)/CS$1,"")</f>
        <v>3.323512276321265</v>
      </c>
      <c r="CT28" s="67">
        <f>IFERROR(VLOOKUP($B28,RD[#All],CT$2,0)/CT$1,"")</f>
        <v>3.297378277153558</v>
      </c>
      <c r="CU28" s="67">
        <f>IFERROR(VLOOKUP($B28,RD[#All],CU$2,0)/CU$1,"")</f>
        <v>3.3385767790262171</v>
      </c>
      <c r="CV28" s="67">
        <f>IFERROR(VLOOKUP($B28,RD[#All],CV$2,0)/CV$1,"")</f>
        <v>3.3591760299625468</v>
      </c>
      <c r="CW28" s="67">
        <f>IFERROR(VLOOKUP($B28,RD[#All],CW$2,0)/CW$1,"")</f>
        <v>3.3580524344569289</v>
      </c>
      <c r="CX28" s="67">
        <f>IFERROR(VLOOKUP($B28,RD[#All],CX$2,0)/CX$1,"")</f>
        <v>3.3284644194756554</v>
      </c>
      <c r="CY28" s="67">
        <f>IFERROR(VLOOKUP($B28,RD[#All],CY$2,0)/CY$1,"")</f>
        <v>3.3707865168539324</v>
      </c>
      <c r="CZ28" s="67">
        <f>IFERROR(VLOOKUP($B28,RD[#All],CZ$2,0)/CZ$1,"")</f>
        <v>3.3411985018726593</v>
      </c>
      <c r="DA28" s="67">
        <f>IFERROR(VLOOKUP($B28,RD[#All],DA$2,0)/DA$1,"")</f>
        <v>3.2546816479400751</v>
      </c>
      <c r="DB28" s="67">
        <f>IFERROR(VLOOKUP($B28,RD[#All],DB$2,0)/DB$1,"")</f>
        <v>3.3397003745318354</v>
      </c>
      <c r="DC28" s="67">
        <f>IFERROR(VLOOKUP($B28,RD[#All],DC$2,0)/DC$1,"")</f>
        <v>3.2249687890137331</v>
      </c>
      <c r="DD28" s="67">
        <f>IFERROR(VLOOKUP($B28,RD[#All],DD$2,0)/DD$1,"")</f>
        <v>3.2172284644194757</v>
      </c>
      <c r="DE28" s="67">
        <f>IFERROR(VLOOKUP($B28,RD[#All],DE$2,0)/DE$1,"")</f>
        <v>3.2659176029962547</v>
      </c>
      <c r="DF28" s="67">
        <f>IFERROR(VLOOKUP($B28,RD[#All],DF$2,0)/DF$1,"")</f>
        <v>3.2719973235195718</v>
      </c>
      <c r="DG28" s="67">
        <f>IFERROR(VLOOKUP($B28,RD[#All],DG$2,0)/DG$1,"")</f>
        <v>3.2576779026217229</v>
      </c>
      <c r="DH28" s="67">
        <f>IFERROR(VLOOKUP($B28,RD[#All],DH$2,0)/DH$1,"")</f>
        <v>3.2316271327507282</v>
      </c>
      <c r="DI28" s="67">
        <f>IFERROR(VLOOKUP($B28,RD[#All],DI$2,0)/DI$1,"")</f>
        <v>3.2463267070008643</v>
      </c>
      <c r="DJ28" s="67">
        <f>IFERROR(VLOOKUP($B28,RD[#All],DJ$2,0)/DJ$1,"")</f>
        <v>3.2895419187554018</v>
      </c>
      <c r="DK28" s="67">
        <f>IFERROR(VLOOKUP($B28,RD[#All],DK$2,0)/DK$1,"")</f>
        <v>3.2962130669995839</v>
      </c>
      <c r="DL28" s="67">
        <f>IFERROR(VLOOKUP($B28,RD[#All],DL$2,0)/DL$1,"")</f>
        <v>3.2352892218060756</v>
      </c>
      <c r="DM28" s="67">
        <f>IFERROR(VLOOKUP($B28,RD[#All],DM$2,0)/DM$1,"")</f>
        <v>3.3146067415730336</v>
      </c>
      <c r="DN28" s="67">
        <f>IFERROR(VLOOKUP($B28,RD[#All],DN$2,0)/DN$1,"")</f>
        <v>3.2535580524344572</v>
      </c>
      <c r="DO28" s="67">
        <f>IFERROR(VLOOKUP($B28,RD[#All],DO$2,0)/DO$1,"")</f>
        <v>3.2044161927065908</v>
      </c>
      <c r="DP28" s="67">
        <f>IFERROR(VLOOKUP($B28,RD[#All],DP$2,0)/DP$1,"")</f>
        <v>3.1993341656263006</v>
      </c>
      <c r="DQ28" s="67">
        <f>IFERROR(VLOOKUP($B28,RD[#All],DQ$2,0)/DQ$1,"")</f>
        <v>3.2659176029962547</v>
      </c>
      <c r="DR28" s="67">
        <f>IFERROR(VLOOKUP($B28,RD[#All],DR$2,0)/DR$1,"")</f>
        <v>3.2337078651685394</v>
      </c>
      <c r="DS28" s="67">
        <f>IFERROR(VLOOKUP($B28,RD[#All],DS$2,0)/DS$1,"")</f>
        <v>3.2756554307116104</v>
      </c>
      <c r="DT28" s="67">
        <f>IFERROR(VLOOKUP($B28,RD[#All],DT$2,0)/DT$1,"")</f>
        <v>3.2486059092800663</v>
      </c>
      <c r="DU28" s="67">
        <f>IFERROR(VLOOKUP($B28,RD[#All],DU$2,0)/DU$1,"")</f>
        <v>3.2392842280482732</v>
      </c>
      <c r="DV28" s="67">
        <f>IFERROR(VLOOKUP($B28,RD[#All],DV$2,0)/DV$1,"")</f>
        <v>3.2310861423220976</v>
      </c>
      <c r="DW28" s="67">
        <f>IFERROR(VLOOKUP($B28,RD[#All],DW$2,0)/DW$1,"")</f>
        <v>3.2359550561797752</v>
      </c>
      <c r="DX28" s="67">
        <f>IFERROR(VLOOKUP($B28,RD[#All],DX$2,0)/DX$1,"")</f>
        <v>3.2655846858094049</v>
      </c>
      <c r="DY28" s="67">
        <f>IFERROR(VLOOKUP($B28,RD[#All],DY$2,0)/DY$1,"")</f>
        <v>3.302996254681648</v>
      </c>
      <c r="DZ28" s="67">
        <f>IFERROR(VLOOKUP($B28,RD[#All],DZ$2,0)/DZ$1,"")</f>
        <v>3.292134831460674</v>
      </c>
      <c r="EA28" s="67">
        <f>IFERROR(VLOOKUP($B28,RD[#All],EA$2,0)/EA$1,"")</f>
        <v>3.3145235122763212</v>
      </c>
      <c r="EB28" s="67">
        <f>IFERROR(VLOOKUP($B28,RD[#All],EB$2,0)/EB$1,"")</f>
        <v>3.2848938826466916</v>
      </c>
      <c r="EC28" s="67">
        <f>IFERROR(VLOOKUP($B28,RD[#All],EC$2,0)/EC$1,"")</f>
        <v>3.2286949006050127</v>
      </c>
      <c r="ED28" s="67">
        <f>IFERROR(VLOOKUP($B28,RD[#All],ED$2,0)/ED$1,"")</f>
        <v>3.3272255834053586</v>
      </c>
      <c r="EE28" s="67">
        <f>IFERROR(VLOOKUP($B28,RD[#All],EE$2,0)/EE$1,"")</f>
        <v>3.3891097666378562</v>
      </c>
      <c r="EF28" s="67">
        <f>IFERROR(VLOOKUP($B28,RD[#All],EF$2,0)/EF$1,"")</f>
        <v>3.2919305413687439</v>
      </c>
      <c r="EG28" s="67">
        <f>IFERROR(VLOOKUP($B28,RD[#All],EG$2,0)/EG$1,"")</f>
        <v>3.3426573426573425</v>
      </c>
      <c r="EH28" s="67">
        <f>IFERROR(VLOOKUP($B28,RD[#All],EH$2,0)/EH$1,"")</f>
        <v>3.285664335664336</v>
      </c>
      <c r="EI28" s="67">
        <f>IFERROR(VLOOKUP($B28,RD[#All],EI$2,0)/EI$1,"")</f>
        <v>3.2325174825174825</v>
      </c>
      <c r="EJ28" s="67">
        <f>IFERROR(VLOOKUP($B28,RD[#All],EJ$2,0)/EJ$1,"")</f>
        <v>3.35</v>
      </c>
      <c r="EK28" s="67">
        <f>IFERROR(VLOOKUP($B28,RD[#All],EK$2,0)/EK$1,"")</f>
        <v>3.2395505617977527</v>
      </c>
      <c r="EL28" s="67">
        <f>IFERROR(VLOOKUP($B28,RD[#All],EL$2,0)/EL$1,"")</f>
        <v>3.3333333333333335</v>
      </c>
      <c r="EM28" s="67">
        <f>IFERROR(VLOOKUP($B28,RD[#All],EM$2,0)/EM$1,"")</f>
        <v>3.3282627484874676</v>
      </c>
      <c r="EN28" s="67">
        <f>IFERROR(VLOOKUP($B28,RD[#All],EN$2,0)/EN$1,"")</f>
        <v>3.274675885911841</v>
      </c>
      <c r="EO28" s="67">
        <f>IFERROR(VLOOKUP($B28,RD[#All],EO$2,0)/EO$1,"")</f>
        <v>3.3258426966292136</v>
      </c>
      <c r="EP28" s="67">
        <f>IFERROR(VLOOKUP($B28,RD[#All],EP$2,0)/EP$1,"")</f>
        <v>3.2867761452031115</v>
      </c>
      <c r="EQ28" s="67">
        <f>IFERROR(VLOOKUP($B28,RD[#All],EQ$2,0)/EQ$1,"")</f>
        <v>3.2471910112359552</v>
      </c>
      <c r="ER28" s="67">
        <f>IFERROR(VLOOKUP($B28,RD[#All],ER$2,0)/ER$1,"")</f>
        <v>3.3386343993085568</v>
      </c>
      <c r="ES28" s="67">
        <f>IFERROR(VLOOKUP($B28,RD[#All],ES$2,0)/ES$1,"")</f>
        <v>3.3292134831460674</v>
      </c>
      <c r="ET28" s="67">
        <f>IFERROR(VLOOKUP($B28,RD[#All],ET$2,0)/ET$1,"")</f>
        <v>3.3732379979570992</v>
      </c>
      <c r="EU28" s="67">
        <f>IFERROR(VLOOKUP($B28,RD[#All],EU$2,0)/EU$1,"")</f>
        <v>3.3206568712186688</v>
      </c>
      <c r="EV28" s="67">
        <f>IFERROR(VLOOKUP($B28,RD[#All],EV$2,0)/EV$1,"")</f>
        <v>3.3517718236819358</v>
      </c>
      <c r="EW28" s="67">
        <f>IFERROR(VLOOKUP($B28,RD[#All],EW$2,0)/EW$1,"")</f>
        <v>3.3801210025929129</v>
      </c>
      <c r="EX28" s="67">
        <f>IFERROR(VLOOKUP($B28,RD[#All],EX$2,0)/EX$1,"")</f>
        <v>3.3651685393258428</v>
      </c>
      <c r="EY28" s="67">
        <f>IFERROR(VLOOKUP($B28,RD[#All],EY$2,0)/EY$1,"")</f>
        <v>3.2326258843112776</v>
      </c>
      <c r="EZ28" s="67">
        <f>IFERROR(VLOOKUP($B28,RD[#All],EZ$2,0)/EZ$1,"")</f>
        <v>3.3666666666666667</v>
      </c>
      <c r="FA28" s="67">
        <f>IFERROR(VLOOKUP($B28,RD[#All],FA$2,0)/FA$1,"")</f>
        <v>3.3232209737827714</v>
      </c>
      <c r="FB28" s="67">
        <f>IFERROR(VLOOKUP($B28,RD[#All],FB$2,0)/FB$1,"")</f>
        <v>3.2887640449438202</v>
      </c>
      <c r="FC28" s="67">
        <f>IFERROR(VLOOKUP($B28,RD[#All],FC$2,0)/FC$1,"")</f>
        <v>3.3224719101123594</v>
      </c>
      <c r="FD28" s="67">
        <f>IFERROR(VLOOKUP($B28,RD[#All],FD$2,0)/FD$1,"")</f>
        <v>3.3014981273408242</v>
      </c>
      <c r="FE28" s="67">
        <f>IFERROR(VLOOKUP($B28,RD[#All],FE$2,0)/FE$1,"")</f>
        <v>3.3219696969696968</v>
      </c>
      <c r="FF28" s="67">
        <f>IFERROR(VLOOKUP($B28,RD[#All],FF$2,0)/FF$1,"")</f>
        <v>3.3371212121212119</v>
      </c>
      <c r="FG28" s="67">
        <f>IFERROR(VLOOKUP($B28,RD[#All],FG$2,0)/FG$1,"")</f>
        <v>3.3306397306397306</v>
      </c>
      <c r="FH28" s="67">
        <f>IFERROR(VLOOKUP($B28,RD[#All],FH$2,0)/FH$1,"")</f>
        <v>3.3068181818181817</v>
      </c>
      <c r="FI28" s="67">
        <f>IFERROR(VLOOKUP($B28,RD[#All],FI$2,0)/FI$1,"")</f>
        <v>3.2050505050505049</v>
      </c>
      <c r="FJ28" s="67">
        <f>IFERROR(VLOOKUP($B28,RD[#All],FJ$2,0)/FJ$1,"")</f>
        <v>3.3185185185185184</v>
      </c>
      <c r="FK28" s="67">
        <f>IFERROR(VLOOKUP($B28,RD[#All],FK$2,0)/FK$1,"")</f>
        <v>3.3602693602693603</v>
      </c>
      <c r="FL28" s="67">
        <f>IFERROR(VLOOKUP($B28,RD[#All],FL$2,0)/FL$1,"")</f>
        <v>3.3465454545454545</v>
      </c>
      <c r="FM28" s="67">
        <f>IFERROR(VLOOKUP($B28,RD[#All],FM$2,0)/FM$1,"")</f>
        <v>3.2992424242424243</v>
      </c>
      <c r="FN28" s="67">
        <f>IFERROR(VLOOKUP($B28,RD[#All],FN$2,0)/FN$1,"")</f>
        <v>3.2356902356902357</v>
      </c>
      <c r="FO28" s="67">
        <f>IFERROR(VLOOKUP($B28,RD[#All],FO$2,0)/FO$1,"")</f>
        <v>3.3871212121212122</v>
      </c>
      <c r="FP28" s="67">
        <f>IFERROR(VLOOKUP($B28,RD[#All],FP$2,0)/FP$1,"")</f>
        <v>3.2036363636363636</v>
      </c>
      <c r="FQ28" s="67">
        <f>IFERROR(VLOOKUP($B28,RD[#All],FQ$2,0)/FQ$1,"")</f>
        <v>3.3392727272727272</v>
      </c>
      <c r="FR28" s="67">
        <f>IFERROR(VLOOKUP($B28,RD[#All],FR$2,0)/FR$1,"")</f>
        <v>3.340727272727273</v>
      </c>
      <c r="FS28" s="67">
        <f>IFERROR(VLOOKUP($B28,RD[#All],FS$2,0)/FS$1,"")</f>
        <v>3.2895622895622894</v>
      </c>
      <c r="FT28" s="67">
        <f>IFERROR(VLOOKUP($B28,RD[#All],FT$2,0)/FT$1,"")</f>
        <v>3.2014545454545456</v>
      </c>
      <c r="FU28" s="67">
        <f>IFERROR(VLOOKUP($B28,RD[#All],FU$2,0)/FU$1,"")</f>
        <v>3.3976430976430976</v>
      </c>
      <c r="FV28" s="67">
        <f>IFERROR(VLOOKUP($B28,RD[#All],FV$2,0)/FV$1,"")</f>
        <v>3.2534090909090909</v>
      </c>
      <c r="FW28" s="67">
        <f>IFERROR(VLOOKUP($B28,RD[#All],FW$2,0)/FW$1,"")</f>
        <v>3.2640151515151516</v>
      </c>
      <c r="FX28" s="67">
        <f>IFERROR(VLOOKUP($B28,RD[#All],FX$2,0)/FX$1,"")</f>
        <v>3.2840909090909092</v>
      </c>
      <c r="FY28" s="67">
        <f>IFERROR(VLOOKUP($B28,RD[#All],FY$2,0)/FY$1,"")</f>
        <v>3.2289562289562288</v>
      </c>
      <c r="FZ28" s="67">
        <f>IFERROR(VLOOKUP($B28,RD[#All],FZ$2,0)/FZ$1,"")</f>
        <v>3.2916666666666665</v>
      </c>
      <c r="GA28" s="67">
        <f>IFERROR(VLOOKUP($B28,RD[#All],GA$2,0)/GA$1,"")</f>
        <v>3.3391608391608392</v>
      </c>
      <c r="GB28" s="67">
        <f>IFERROR(VLOOKUP($B28,RD[#All],GB$2,0)/GB$1,"")</f>
        <v>3.2491582491582491</v>
      </c>
      <c r="GC28" s="67">
        <f>IFERROR(VLOOKUP($B28,RD[#All],GC$2,0)/GC$1,"")</f>
        <v>3.2171717171717171</v>
      </c>
      <c r="GD28" s="67">
        <f>IFERROR(VLOOKUP($B28,RD[#All],GD$2,0)/GD$1,"")</f>
        <v>3.2763636363636364</v>
      </c>
      <c r="GE28" s="67">
        <f>IFERROR(VLOOKUP($B28,RD[#All],GE$2,0)/GE$1,"")</f>
        <v>3.2118881118881122</v>
      </c>
      <c r="GF28" s="67">
        <f>IFERROR(VLOOKUP($B28,RD[#All],GF$2,0)/GF$1,"")</f>
        <v>3.2255892255892258</v>
      </c>
      <c r="GG28" s="67">
        <f>IFERROR(VLOOKUP($B28,RD[#All],GG$2,0)/GG$1,"")</f>
        <v>3.296727272727273</v>
      </c>
      <c r="GH28" s="67">
        <f>IFERROR(VLOOKUP($B28,RD[#All],GH$2,0)/GH$1,"")</f>
        <v>3.2763636363636364</v>
      </c>
      <c r="GI28" s="67">
        <f>IFERROR(VLOOKUP($B28,RD[#All],GI$2,0)/GI$1,"")</f>
        <v>3.261090909090909</v>
      </c>
      <c r="GJ28" s="67">
        <f>IFERROR(VLOOKUP($B28,RD[#All],GJ$2,0)/GJ$1,"")</f>
        <v>3.2272727272727271</v>
      </c>
      <c r="GK28" s="67">
        <f>IFERROR(VLOOKUP($B28,RD[#All],GK$2,0)/GK$1,"")</f>
        <v>3.2268939393939391</v>
      </c>
      <c r="GL28" s="67">
        <f>IFERROR(VLOOKUP($B28,RD[#All],GL$2,0)/GL$1,"")</f>
        <v>3.2386363636363638</v>
      </c>
      <c r="GM28" s="67">
        <f>IFERROR(VLOOKUP($B28,RD[#All],GM$2,0)/GM$1,"")</f>
        <v>3.3219696969696968</v>
      </c>
      <c r="GN28" s="67">
        <f>IFERROR(VLOOKUP($B28,RD[#All],GN$2,0)/GN$1,"")</f>
        <v>3.25</v>
      </c>
      <c r="GO28" s="67">
        <f>IFERROR(VLOOKUP($B28,RD[#All],GO$2,0)/GO$1,"")</f>
        <v>3.2803030303030303</v>
      </c>
      <c r="GP28" s="67">
        <f>IFERROR(VLOOKUP($B28,RD[#All],GP$2,0)/GP$1,"")</f>
        <v>3.3030303030303032</v>
      </c>
      <c r="GQ28" s="67">
        <f>IFERROR(VLOOKUP($B28,RD[#All],GQ$2,0)/GQ$1,"")</f>
        <v>3.2727272727272729</v>
      </c>
      <c r="GR28" s="67">
        <f>IFERROR(VLOOKUP($B28,RD[#All],GR$2,0)/GR$1,"")</f>
        <v>3.3371212121212119</v>
      </c>
      <c r="GS28" s="67" t="str">
        <f>IFERROR(VLOOKUP($B28,RD[#All],GS$2,0)/GS$1,"")</f>
        <v/>
      </c>
      <c r="GT28" s="67" t="str">
        <f>IFERROR(VLOOKUP($B28,RD[#All],GT$2,0)/GT$1,"")</f>
        <v/>
      </c>
      <c r="GU28" s="67">
        <f>IFERROR(VLOOKUP($B28,RD[#All],GU$2,0)/GU$1,"")</f>
        <v>3.4107299912049251</v>
      </c>
      <c r="GV28" s="67">
        <f>IFERROR(VLOOKUP($B28,RD[#All],GV$2,0)/GV$1,"")</f>
        <v>3.2886787496716576</v>
      </c>
      <c r="GW28" s="67">
        <f>IFERROR(VLOOKUP($B28,RD[#All],GW$2,0)/GW$1,"")</f>
        <v>3.2926829268292681</v>
      </c>
      <c r="GX28" s="67" t="str">
        <f>IFERROR(VLOOKUP($B28,RD[#All],GX$2,0)/GX$1,"")</f>
        <v/>
      </c>
      <c r="GY28" s="67">
        <f>IFERROR(VLOOKUP($B28,RD[#All],GY$2,0)/GY$1,"")</f>
        <v>3.2433356117566641</v>
      </c>
      <c r="GZ28" s="67">
        <f>IFERROR(VLOOKUP($B28,RD[#All],GZ$2,0)/GZ$1,"")</f>
        <v>3.2471910112359552</v>
      </c>
      <c r="HA28" s="67">
        <f>IFERROR(VLOOKUP($B28,RD[#All],HA$2,0)/HA$1,"")</f>
        <v>3.2606741573033711</v>
      </c>
      <c r="HB28" s="67">
        <f>IFERROR(VLOOKUP($B28,RD[#All],HB$2,0)/HB$1,"")</f>
        <v>3.2172284644194757</v>
      </c>
      <c r="HC28" s="67">
        <f>IFERROR(VLOOKUP($B28,RD[#All],HC$2,0)/HC$1,"")</f>
        <v>3.262172284644195</v>
      </c>
      <c r="HD28" s="67">
        <f>IFERROR(VLOOKUP($B28,RD[#All],HD$2,0)/HD$1,"")</f>
        <v>3.2359550561797752</v>
      </c>
      <c r="HE28" s="67">
        <f>IFERROR(VLOOKUP($B28,RD[#All],HE$2,0)/HE$1,"")</f>
        <v>3.292134831460674</v>
      </c>
      <c r="HF28" s="67">
        <f>IFERROR(VLOOKUP($B28,RD[#All],HF$2,0)/HF$1,"")</f>
        <v>3.3333333333333335</v>
      </c>
      <c r="HG28" s="67">
        <f>IFERROR(VLOOKUP($B28,RD[#All],HG$2,0)/HG$1,"")</f>
        <v>3.2745318352059924</v>
      </c>
      <c r="HH28" s="67">
        <f>IFERROR(VLOOKUP($B28,RD[#All],HH$2,0)/HH$1,"")</f>
        <v>3.2239700374531832</v>
      </c>
      <c r="HI28" s="67">
        <f>IFERROR(VLOOKUP($B28,RD[#All],HI$2,0)/HI$1,"")</f>
        <v>3.2546816479400751</v>
      </c>
      <c r="HJ28" s="67">
        <f>IFERROR(VLOOKUP($B28,RD[#All],HJ$2,0)/HJ$1,"")</f>
        <v>3.3966292134831462</v>
      </c>
      <c r="HK28" s="67">
        <f>IFERROR(VLOOKUP($B28,RD[#All],HK$2,0)/HK$1,"")</f>
        <v>3.2625884311277571</v>
      </c>
      <c r="HL28" s="67">
        <f>IFERROR(VLOOKUP($B28,RD[#All],HL$2,0)/HL$1,"")</f>
        <v>3.3907615480649187</v>
      </c>
      <c r="HM28" s="67">
        <f>IFERROR(VLOOKUP($B28,RD[#All],HM$2,0)/HM$1,"")</f>
        <v>3.3945364979847739</v>
      </c>
      <c r="HN28" s="67">
        <f>IFERROR(VLOOKUP($B28,RD[#All],HN$2,0)/HN$1,"")</f>
        <v>3.4393193013882666</v>
      </c>
      <c r="HO28" s="67">
        <f>IFERROR(VLOOKUP($B28,RD[#All],HO$2,0)/HO$1,"")</f>
        <v>3.507836990595611</v>
      </c>
      <c r="HP28" s="67">
        <f>IFERROR(VLOOKUP($B28,RD[#All],HP$2,0)/HP$1,"")</f>
        <v>3.4752351097178682</v>
      </c>
      <c r="HQ28" s="67">
        <f>IFERROR(VLOOKUP($B28,RD[#All],HQ$2,0)/HQ$1,"")</f>
        <v>3.2419432419432419</v>
      </c>
      <c r="HR28" s="67">
        <f>IFERROR(VLOOKUP($B28,RD[#All],HR$2,0)/HR$1,"")</f>
        <v>3.24603836530442</v>
      </c>
      <c r="HS28" s="67">
        <f>IFERROR(VLOOKUP($B28,RD[#All],HS$2,0)/HS$1,"")</f>
        <v>3.3524494382022469</v>
      </c>
      <c r="HT28" s="67">
        <f>IFERROR(VLOOKUP($B28,RD[#All],HT$2,0)/HT$1,"")</f>
        <v>3.3201831044527674</v>
      </c>
      <c r="HU28" s="67">
        <f>IFERROR(VLOOKUP($B28,RD[#All],HU$2,0)/HU$1,"")</f>
        <v>3.3044079515989626</v>
      </c>
      <c r="HV28" s="67">
        <f>IFERROR(VLOOKUP($B28,RD[#All],HV$2,0)/HV$1,"")</f>
        <v>3.2152117545375973</v>
      </c>
      <c r="HW28" s="67">
        <f>IFERROR(VLOOKUP($B28,RD[#All],HW$2,0)/HW$1,"")</f>
        <v>3.3671910112359549</v>
      </c>
      <c r="HX28" s="67">
        <f>IFERROR(VLOOKUP($B28,RD[#All],HX$2,0)/HX$1,"")</f>
        <v>3.3241140881590319</v>
      </c>
      <c r="HY28" s="67">
        <f>IFERROR(VLOOKUP($B28,RD[#All],HY$2,0)/HY$1,"")</f>
        <v>3.3101955888472743</v>
      </c>
      <c r="HZ28" s="67">
        <f>IFERROR(VLOOKUP($B28,RD[#All],HZ$2,0)/HZ$1,"")</f>
        <v>3.249937578027466</v>
      </c>
      <c r="IA28" s="67">
        <f>IFERROR(VLOOKUP($B28,RD[#All],IA$2,0)/IA$1,"")</f>
        <v>3.2206682206682209</v>
      </c>
      <c r="IB28" s="67">
        <f>IFERROR(VLOOKUP($B28,RD[#All],IB$2,0)/IB$1,"")</f>
        <v>3.2543290043290045</v>
      </c>
      <c r="IC28" s="67">
        <f>IFERROR(VLOOKUP($B28,RD[#All],IC$2,0)/IC$1,"")</f>
        <v>3.2905982905982909</v>
      </c>
      <c r="ID28" s="67">
        <f>IFERROR(VLOOKUP($B28,RD[#All],ID$2,0)/ID$1,"")</f>
        <v>3.2959221848110736</v>
      </c>
      <c r="IE28" s="67">
        <f>IFERROR(VLOOKUP($B28,RD[#All],IE$2,0)/IE$1,"")</f>
        <v>3.2125252525252526</v>
      </c>
      <c r="IF28" s="67" t="str">
        <f>IFERROR(VLOOKUP($B28,RD[#All],IF$2,0)/IF$1,"")</f>
        <v/>
      </c>
      <c r="IG28" s="67">
        <f>IFERROR(VLOOKUP($B28,RD[#All],IG$2,0)/IG$1,"")</f>
        <v>3.3710727427115765</v>
      </c>
      <c r="IH28" s="67">
        <f>IFERROR(VLOOKUP($B28,RD[#All],IH$2,0)/IH$1,"")</f>
        <v>3.2532218739115288</v>
      </c>
      <c r="II28" s="67">
        <f>IFERROR(VLOOKUP($B28,RD[#All],II$2,0)/II$1,"")</f>
        <v>3.2945273631840797</v>
      </c>
      <c r="IJ28" s="67">
        <f>IFERROR(VLOOKUP($B28,RD[#All],IJ$2,0)/IJ$1,"")</f>
        <v>3.265993265993266</v>
      </c>
      <c r="IK28" s="67">
        <f>IFERROR(VLOOKUP($B28,RD[#All],IK$2,0)/IK$1,"")</f>
        <v>3.2062937062937062</v>
      </c>
      <c r="IL28" s="67" t="str">
        <f>IFERROR(VLOOKUP($B28,RD[#All],IL$2,0)/IL$1,"")</f>
        <v/>
      </c>
      <c r="IM28" s="67" t="str">
        <f>IFERROR(VLOOKUP($B28,RD[#All],IM$2,0)/IM$1,"")</f>
        <v/>
      </c>
      <c r="IN28" s="67">
        <f>IFERROR(VLOOKUP($B28,RD[#All],IN$2,0)/IN$1,"")</f>
        <v>3.3479623824451412</v>
      </c>
      <c r="IO28" s="67">
        <f>IFERROR(VLOOKUP($B28,RD[#All],IO$2,0)/IO$1,"")</f>
        <v>3.346394984326019</v>
      </c>
      <c r="IP28" s="67">
        <f>IFERROR(VLOOKUP($B28,RD[#All],IP$2,0)/IP$1,"")</f>
        <v>3.4238540082554856</v>
      </c>
      <c r="IQ28" s="67">
        <f>IFERROR(VLOOKUP($B28,RD[#All],IQ$2,0)/IQ$1,"")</f>
        <v>3.2595182595182597</v>
      </c>
      <c r="IR28" s="67">
        <f>IFERROR(VLOOKUP($B28,RD[#All],IR$2,0)/IR$1,"")</f>
        <v>3.2504145936981761</v>
      </c>
      <c r="IS28" s="86">
        <f>IFERROR(AVERAGEIF(Inv_SY_B[[#This Row],[BLK1_INV1]:[BLK8_INV27]],"&gt;"&amp;0.1,Inv_SY_B[[#This Row],[BLK1_INV1]:[BLK8_INV27]]),"")</f>
        <v>3.2988411422890742</v>
      </c>
    </row>
    <row r="29" spans="2:253" x14ac:dyDescent="0.25">
      <c r="B29" s="85">
        <f t="shared" si="0"/>
        <v>45854</v>
      </c>
      <c r="C29" s="67">
        <f>IFERROR(VLOOKUP($B29,RD[#All],C$2,0)/C$1,"")</f>
        <v>2.7574762316335351</v>
      </c>
      <c r="D29" s="67">
        <f>IFERROR(VLOOKUP($B29,RD[#All],D$2,0)/D$1,"")</f>
        <v>2.727744165946413</v>
      </c>
      <c r="E29" s="67">
        <f>IFERROR(VLOOKUP($B29,RD[#All],E$2,0)/E$1,"")</f>
        <v>2.7228464419475658</v>
      </c>
      <c r="F29" s="67">
        <f>IFERROR(VLOOKUP($B29,RD[#All],F$2,0)/F$1,"")</f>
        <v>2.7460674157303373</v>
      </c>
      <c r="G29" s="67">
        <f>IFERROR(VLOOKUP($B29,RD[#All],G$2,0)/G$1,"")</f>
        <v>2.7889369057908384</v>
      </c>
      <c r="H29" s="67">
        <f>IFERROR(VLOOKUP($B29,RD[#All],H$2,0)/H$1,"")</f>
        <v>2.7895131086142322</v>
      </c>
      <c r="I29" s="67">
        <f>IFERROR(VLOOKUP($B29,RD[#All],I$2,0)/I$1,"")</f>
        <v>2.7573033707865169</v>
      </c>
      <c r="J29" s="67">
        <f>IFERROR(VLOOKUP($B29,RD[#All],J$2,0)/J$1,"")</f>
        <v>2.7363295880149812</v>
      </c>
      <c r="K29" s="67">
        <f>IFERROR(VLOOKUP($B29,RD[#All],K$2,0)/K$1,"")</f>
        <v>2.736179775280899</v>
      </c>
      <c r="L29" s="67">
        <f>IFERROR(VLOOKUP($B29,RD[#All],L$2,0)/L$1,"")</f>
        <v>2.8149213483146065</v>
      </c>
      <c r="M29" s="67">
        <f>IFERROR(VLOOKUP($B29,RD[#All],M$2,0)/M$1,"")</f>
        <v>2.7191011235955056</v>
      </c>
      <c r="N29" s="67">
        <f>IFERROR(VLOOKUP($B29,RD[#All],N$2,0)/N$1,"")</f>
        <v>2.7865168539325844</v>
      </c>
      <c r="O29" s="67">
        <f>IFERROR(VLOOKUP($B29,RD[#All],O$2,0)/O$1,"")</f>
        <v>2.7228464419475658</v>
      </c>
      <c r="P29" s="67">
        <f>IFERROR(VLOOKUP($B29,RD[#All],P$2,0)/P$1,"")</f>
        <v>2.7415730337078652</v>
      </c>
      <c r="Q29" s="67">
        <f>IFERROR(VLOOKUP($B29,RD[#All],Q$2,0)/Q$1,"")</f>
        <v>2.7629213483146069</v>
      </c>
      <c r="R29" s="67">
        <f>IFERROR(VLOOKUP($B29,RD[#All],R$2,0)/R$1,"")</f>
        <v>2.7558052434456926</v>
      </c>
      <c r="S29" s="67">
        <f>IFERROR(VLOOKUP($B29,RD[#All],S$2,0)/S$1,"")</f>
        <v>2.7767790262172283</v>
      </c>
      <c r="T29" s="67">
        <f>IFERROR(VLOOKUP($B29,RD[#All],T$2,0)/T$1,"")</f>
        <v>2.7490636704119851</v>
      </c>
      <c r="U29" s="67">
        <f>IFERROR(VLOOKUP($B29,RD[#All],U$2,0)/U$1,"")</f>
        <v>2.7654278305963698</v>
      </c>
      <c r="V29" s="67">
        <f>IFERROR(VLOOKUP($B29,RD[#All],V$2,0)/V$1,"")</f>
        <v>2.7993085566119276</v>
      </c>
      <c r="W29" s="67">
        <f>IFERROR(VLOOKUP($B29,RD[#All],W$2,0)/W$1,"")</f>
        <v>2.749438202247191</v>
      </c>
      <c r="X29" s="67">
        <f>IFERROR(VLOOKUP($B29,RD[#All],X$2,0)/X$1,"")</f>
        <v>2.7258426966292135</v>
      </c>
      <c r="Y29" s="67">
        <f>IFERROR(VLOOKUP($B29,RD[#All],Y$2,0)/Y$1,"")</f>
        <v>2.7312013828867761</v>
      </c>
      <c r="Z29" s="67">
        <f>IFERROR(VLOOKUP($B29,RD[#All],Z$2,0)/Z$1,"")</f>
        <v>2.7265917602996255</v>
      </c>
      <c r="AA29" s="67">
        <f>IFERROR(VLOOKUP($B29,RD[#All],AA$2,0)/AA$1,"")</f>
        <v>2.7484874675885913</v>
      </c>
      <c r="AB29" s="67">
        <f>IFERROR(VLOOKUP($B29,RD[#All],AB$2,0)/AB$1,"")</f>
        <v>2.750561797752809</v>
      </c>
      <c r="AC29" s="67">
        <f>IFERROR(VLOOKUP($B29,RD[#All],AC$2,0)/AC$1,"")</f>
        <v>2.7132238547968885</v>
      </c>
      <c r="AD29" s="67">
        <f>IFERROR(VLOOKUP($B29,RD[#All],AD$2,0)/AD$1,"")</f>
        <v>2.8128173116937161</v>
      </c>
      <c r="AE29" s="67">
        <f>IFERROR(VLOOKUP($B29,RD[#All],AE$2,0)/AE$1,"")</f>
        <v>2.6859758635039532</v>
      </c>
      <c r="AF29" s="67">
        <f>IFERROR(VLOOKUP($B29,RD[#All],AF$2,0)/AF$1,"")</f>
        <v>2.7968372867249274</v>
      </c>
      <c r="AG29" s="67">
        <f>IFERROR(VLOOKUP($B29,RD[#All],AG$2,0)/AG$1,"")</f>
        <v>2.8148148148148149</v>
      </c>
      <c r="AH29" s="67">
        <f>IFERROR(VLOOKUP($B29,RD[#All],AH$2,0)/AH$1,"")</f>
        <v>2.7848522679983354</v>
      </c>
      <c r="AI29" s="67">
        <f>IFERROR(VLOOKUP($B29,RD[#All],AI$2,0)/AI$1,"")</f>
        <v>2.7044025157232703</v>
      </c>
      <c r="AJ29" s="67">
        <f>IFERROR(VLOOKUP($B29,RD[#All],AJ$2,0)/AJ$1,"")</f>
        <v>2.7469735465550738</v>
      </c>
      <c r="AK29" s="67">
        <f>IFERROR(VLOOKUP($B29,RD[#All],AK$2,0)/AK$1,"")</f>
        <v>2.7153558052434459</v>
      </c>
      <c r="AL29" s="67">
        <f>IFERROR(VLOOKUP($B29,RD[#All],AL$2,0)/AL$1,"")</f>
        <v>2.7166276346604219</v>
      </c>
      <c r="AM29" s="67">
        <f>IFERROR(VLOOKUP($B29,RD[#All],AM$2,0)/AM$1,"")</f>
        <v>2.7573033707865169</v>
      </c>
      <c r="AN29" s="67">
        <f>IFERROR(VLOOKUP($B29,RD[#All],AN$2,0)/AN$1,"")</f>
        <v>2.7752808988764044</v>
      </c>
      <c r="AO29" s="67">
        <f>IFERROR(VLOOKUP($B29,RD[#All],AO$2,0)/AO$1,"")</f>
        <v>2.7640449438202248</v>
      </c>
      <c r="AP29" s="67">
        <f>IFERROR(VLOOKUP($B29,RD[#All],AP$2,0)/AP$1,"")</f>
        <v>2.7415730337078652</v>
      </c>
      <c r="AQ29" s="67">
        <f>IFERROR(VLOOKUP($B29,RD[#All],AQ$2,0)/AQ$1,"")</f>
        <v>2.7902621722846441</v>
      </c>
      <c r="AR29" s="67">
        <f>IFERROR(VLOOKUP($B29,RD[#All],AR$2,0)/AR$1,"")</f>
        <v>2.7415730337078652</v>
      </c>
      <c r="AS29" s="67">
        <f>IFERROR(VLOOKUP($B29,RD[#All],AS$2,0)/AS$1,"")</f>
        <v>2.7303370786516852</v>
      </c>
      <c r="AT29" s="67">
        <f>IFERROR(VLOOKUP($B29,RD[#All],AT$2,0)/AT$1,"")</f>
        <v>2.6868913857677903</v>
      </c>
      <c r="AU29" s="67">
        <f>IFERROR(VLOOKUP($B29,RD[#All],AU$2,0)/AU$1,"")</f>
        <v>2.8382022471910111</v>
      </c>
      <c r="AV29" s="67">
        <f>IFERROR(VLOOKUP($B29,RD[#All],AV$2,0)/AV$1,"")</f>
        <v>2.8404494382022469</v>
      </c>
      <c r="AW29" s="67">
        <f>IFERROR(VLOOKUP($B29,RD[#All],AW$2,0)/AW$1,"")</f>
        <v>2.7346585998271391</v>
      </c>
      <c r="AX29" s="67">
        <f>IFERROR(VLOOKUP($B29,RD[#All],AX$2,0)/AX$1,"")</f>
        <v>2.6973782771535584</v>
      </c>
      <c r="AY29" s="67">
        <f>IFERROR(VLOOKUP($B29,RD[#All],AY$2,0)/AY$1,"")</f>
        <v>2.7182022471910114</v>
      </c>
      <c r="AZ29" s="67">
        <f>IFERROR(VLOOKUP($B29,RD[#All],AZ$2,0)/AZ$1,"")</f>
        <v>2.7146067415730335</v>
      </c>
      <c r="BA29" s="67">
        <f>IFERROR(VLOOKUP($B29,RD[#All],BA$2,0)/BA$1,"")</f>
        <v>2.707865168539326</v>
      </c>
      <c r="BB29" s="67">
        <f>IFERROR(VLOOKUP($B29,RD[#All],BB$2,0)/BB$1,"")</f>
        <v>2.69063670411985</v>
      </c>
      <c r="BC29" s="67">
        <f>IFERROR(VLOOKUP($B29,RD[#All],BC$2,0)/BC$1,"")</f>
        <v>2.7945068664169788</v>
      </c>
      <c r="BD29" s="67">
        <f>IFERROR(VLOOKUP($B29,RD[#All],BD$2,0)/BD$1,"")</f>
        <v>2.7399084477736162</v>
      </c>
      <c r="BE29" s="67">
        <f>IFERROR(VLOOKUP($B29,RD[#All],BE$2,0)/BE$1,"")</f>
        <v>2.7346585998271391</v>
      </c>
      <c r="BF29" s="67">
        <f>IFERROR(VLOOKUP($B29,RD[#All],BF$2,0)/BF$1,"")</f>
        <v>2.7825218476903868</v>
      </c>
      <c r="BG29" s="67">
        <f>IFERROR(VLOOKUP($B29,RD[#All],BG$2,0)/BG$1,"")</f>
        <v>2.8028297960882229</v>
      </c>
      <c r="BH29" s="67">
        <f>IFERROR(VLOOKUP($B29,RD[#All],BH$2,0)/BH$1,"")</f>
        <v>2.8385767790262171</v>
      </c>
      <c r="BI29" s="67">
        <f>IFERROR(VLOOKUP($B29,RD[#All],BI$2,0)/BI$1,"")</f>
        <v>2.779525593008739</v>
      </c>
      <c r="BJ29" s="67">
        <f>IFERROR(VLOOKUP($B29,RD[#All],BJ$2,0)/BJ$1,"")</f>
        <v>2.788847274240533</v>
      </c>
      <c r="BK29" s="67">
        <f>IFERROR(VLOOKUP($B29,RD[#All],BK$2,0)/BK$1,"")</f>
        <v>2.738951310861423</v>
      </c>
      <c r="BL29" s="67">
        <f>IFERROR(VLOOKUP($B29,RD[#All],BL$2,0)/BL$1,"")</f>
        <v>2.7738374038139848</v>
      </c>
      <c r="BM29" s="67">
        <f>IFERROR(VLOOKUP($B29,RD[#All],BM$2,0)/BM$1,"")</f>
        <v>2.7528089887640448</v>
      </c>
      <c r="BN29" s="67">
        <f>IFERROR(VLOOKUP($B29,RD[#All],BN$2,0)/BN$1,"")</f>
        <v>2.7628004179728318</v>
      </c>
      <c r="BO29" s="67">
        <f>IFERROR(VLOOKUP($B29,RD[#All],BO$2,0)/BO$1,"")</f>
        <v>2.8452895419187554</v>
      </c>
      <c r="BP29" s="67">
        <f>IFERROR(VLOOKUP($B29,RD[#All],BP$2,0)/BP$1,"")</f>
        <v>2.8349178910976662</v>
      </c>
      <c r="BQ29" s="67">
        <f>IFERROR(VLOOKUP($B29,RD[#All],BQ$2,0)/BQ$1,"")</f>
        <v>2.8352636127917026</v>
      </c>
      <c r="BR29" s="67">
        <f>IFERROR(VLOOKUP($B29,RD[#All],BR$2,0)/BR$1,"")</f>
        <v>2.7581676750216073</v>
      </c>
      <c r="BS29" s="67">
        <f>IFERROR(VLOOKUP($B29,RD[#All],BS$2,0)/BS$1,"")</f>
        <v>2.8378277153558056</v>
      </c>
      <c r="BT29" s="67">
        <f>IFERROR(VLOOKUP($B29,RD[#All],BT$2,0)/BT$1,"")</f>
        <v>2.8393258426966295</v>
      </c>
      <c r="BU29" s="67">
        <f>IFERROR(VLOOKUP($B29,RD[#All],BU$2,0)/BU$1,"")</f>
        <v>2.8303370786516857</v>
      </c>
      <c r="BV29" s="67">
        <f>IFERROR(VLOOKUP($B29,RD[#All],BV$2,0)/BV$1,"")</f>
        <v>2.8041198501872659</v>
      </c>
      <c r="BW29" s="67">
        <f>IFERROR(VLOOKUP($B29,RD[#All],BW$2,0)/BW$1,"")</f>
        <v>2.7528089887640448</v>
      </c>
      <c r="BX29" s="67">
        <f>IFERROR(VLOOKUP($B29,RD[#All],BX$2,0)/BX$1,"")</f>
        <v>2.7003745318352061</v>
      </c>
      <c r="BY29" s="67">
        <f>IFERROR(VLOOKUP($B29,RD[#All],BY$2,0)/BY$1,"")</f>
        <v>2.7698709945900957</v>
      </c>
      <c r="BZ29" s="67">
        <f>IFERROR(VLOOKUP($B29,RD[#All],BZ$2,0)/BZ$1,"")</f>
        <v>2.8201414898044113</v>
      </c>
      <c r="CA29" s="67">
        <f>IFERROR(VLOOKUP($B29,RD[#All],CA$2,0)/CA$1,"")</f>
        <v>2.8031627132750727</v>
      </c>
      <c r="CB29" s="67">
        <f>IFERROR(VLOOKUP($B29,RD[#All],CB$2,0)/CB$1,"")</f>
        <v>2.7677902621722845</v>
      </c>
      <c r="CC29" s="67">
        <f>IFERROR(VLOOKUP($B29,RD[#All],CC$2,0)/CC$1,"")</f>
        <v>2.8191011235955057</v>
      </c>
      <c r="CD29" s="67">
        <f>IFERROR(VLOOKUP($B29,RD[#All],CD$2,0)/CD$1,"")</f>
        <v>2.7968885047536731</v>
      </c>
      <c r="CE29" s="67">
        <f>IFERROR(VLOOKUP($B29,RD[#All],CE$2,0)/CE$1,"")</f>
        <v>2.8157303370786515</v>
      </c>
      <c r="CF29" s="67">
        <f>IFERROR(VLOOKUP($B29,RD[#All],CF$2,0)/CF$1,"")</f>
        <v>2.851685393258427</v>
      </c>
      <c r="CG29" s="67">
        <f>IFERROR(VLOOKUP($B29,RD[#All],CG$2,0)/CG$1,"")</f>
        <v>2.81498127340824</v>
      </c>
      <c r="CH29" s="67">
        <f>IFERROR(VLOOKUP($B29,RD[#All],CH$2,0)/CH$1,"")</f>
        <v>2.8558052434456931</v>
      </c>
      <c r="CI29" s="67">
        <f>IFERROR(VLOOKUP($B29,RD[#All],CI$2,0)/CI$1,"")</f>
        <v>2.8007490636704118</v>
      </c>
      <c r="CJ29" s="67">
        <f>IFERROR(VLOOKUP($B29,RD[#All],CJ$2,0)/CJ$1,"")</f>
        <v>2.8314606741573032</v>
      </c>
      <c r="CK29" s="67">
        <f>IFERROR(VLOOKUP($B29,RD[#All],CK$2,0)/CK$1,"")</f>
        <v>2.7775280898876407</v>
      </c>
      <c r="CL29" s="67">
        <f>IFERROR(VLOOKUP($B29,RD[#All],CL$2,0)/CL$1,"")</f>
        <v>2.7719101123595506</v>
      </c>
      <c r="CM29" s="67">
        <f>IFERROR(VLOOKUP($B29,RD[#All],CM$2,0)/CM$1,"")</f>
        <v>2.7951310861423218</v>
      </c>
      <c r="CN29" s="67">
        <f>IFERROR(VLOOKUP($B29,RD[#All],CN$2,0)/CN$1,"")</f>
        <v>2.7853932584269665</v>
      </c>
      <c r="CO29" s="67">
        <f>IFERROR(VLOOKUP($B29,RD[#All],CO$2,0)/CO$1,"")</f>
        <v>2.7548764044943823</v>
      </c>
      <c r="CP29" s="67">
        <f>IFERROR(VLOOKUP($B29,RD[#All],CP$2,0)/CP$1,"")</f>
        <v>2.8096802074330167</v>
      </c>
      <c r="CQ29" s="67">
        <f>IFERROR(VLOOKUP($B29,RD[#All],CQ$2,0)/CQ$1,"")</f>
        <v>2.7569288389513109</v>
      </c>
      <c r="CR29" s="67">
        <f>IFERROR(VLOOKUP($B29,RD[#All],CR$2,0)/CR$1,"")</f>
        <v>2.7509363295880149</v>
      </c>
      <c r="CS29" s="67">
        <f>IFERROR(VLOOKUP($B29,RD[#All],CS$2,0)/CS$1,"")</f>
        <v>2.7815230961298378</v>
      </c>
      <c r="CT29" s="67">
        <f>IFERROR(VLOOKUP($B29,RD[#All],CT$2,0)/CT$1,"")</f>
        <v>2.81498127340824</v>
      </c>
      <c r="CU29" s="67">
        <f>IFERROR(VLOOKUP($B29,RD[#All],CU$2,0)/CU$1,"")</f>
        <v>2.8262172284644196</v>
      </c>
      <c r="CV29" s="67">
        <f>IFERROR(VLOOKUP($B29,RD[#All],CV$2,0)/CV$1,"")</f>
        <v>2.7865168539325844</v>
      </c>
      <c r="CW29" s="67">
        <f>IFERROR(VLOOKUP($B29,RD[#All],CW$2,0)/CW$1,"")</f>
        <v>2.7752808988764044</v>
      </c>
      <c r="CX29" s="67">
        <f>IFERROR(VLOOKUP($B29,RD[#All],CX$2,0)/CX$1,"")</f>
        <v>2.7415730337078652</v>
      </c>
      <c r="CY29" s="67">
        <f>IFERROR(VLOOKUP($B29,RD[#All],CY$2,0)/CY$1,"")</f>
        <v>2.7153558052434459</v>
      </c>
      <c r="CZ29" s="67">
        <f>IFERROR(VLOOKUP($B29,RD[#All],CZ$2,0)/CZ$1,"")</f>
        <v>2.7677902621722845</v>
      </c>
      <c r="DA29" s="67">
        <f>IFERROR(VLOOKUP($B29,RD[#All],DA$2,0)/DA$1,"")</f>
        <v>2.7902621722846441</v>
      </c>
      <c r="DB29" s="67">
        <f>IFERROR(VLOOKUP($B29,RD[#All],DB$2,0)/DB$1,"")</f>
        <v>2.808988764044944</v>
      </c>
      <c r="DC29" s="67">
        <f>IFERROR(VLOOKUP($B29,RD[#All],DC$2,0)/DC$1,"")</f>
        <v>2.7568872243029547</v>
      </c>
      <c r="DD29" s="67">
        <f>IFERROR(VLOOKUP($B29,RD[#All],DD$2,0)/DD$1,"")</f>
        <v>2.7303370786516852</v>
      </c>
      <c r="DE29" s="67">
        <f>IFERROR(VLOOKUP($B29,RD[#All],DE$2,0)/DE$1,"")</f>
        <v>2.7032875572201416</v>
      </c>
      <c r="DF29" s="67">
        <f>IFERROR(VLOOKUP($B29,RD[#All],DF$2,0)/DF$1,"")</f>
        <v>2.7183004349280697</v>
      </c>
      <c r="DG29" s="67">
        <f>IFERROR(VLOOKUP($B29,RD[#All],DG$2,0)/DG$1,"")</f>
        <v>2.7902621722846441</v>
      </c>
      <c r="DH29" s="67">
        <f>IFERROR(VLOOKUP($B29,RD[#All],DH$2,0)/DH$1,"")</f>
        <v>2.7971702039117772</v>
      </c>
      <c r="DI29" s="67">
        <f>IFERROR(VLOOKUP($B29,RD[#All],DI$2,0)/DI$1,"")</f>
        <v>2.7356957649092477</v>
      </c>
      <c r="DJ29" s="67">
        <f>IFERROR(VLOOKUP($B29,RD[#All],DJ$2,0)/DJ$1,"")</f>
        <v>2.8086430423509072</v>
      </c>
      <c r="DK29" s="67">
        <f>IFERROR(VLOOKUP($B29,RD[#All],DK$2,0)/DK$1,"")</f>
        <v>2.8181439866833125</v>
      </c>
      <c r="DL29" s="67">
        <f>IFERROR(VLOOKUP($B29,RD[#All],DL$2,0)/DL$1,"")</f>
        <v>2.785518102372035</v>
      </c>
      <c r="DM29" s="67">
        <f>IFERROR(VLOOKUP($B29,RD[#All],DM$2,0)/DM$1,"")</f>
        <v>2.7288389513108613</v>
      </c>
      <c r="DN29" s="67">
        <f>IFERROR(VLOOKUP($B29,RD[#All],DN$2,0)/DN$1,"")</f>
        <v>2.791385767790262</v>
      </c>
      <c r="DO29" s="67">
        <f>IFERROR(VLOOKUP($B29,RD[#All],DO$2,0)/DO$1,"")</f>
        <v>2.7233188357310141</v>
      </c>
      <c r="DP29" s="67">
        <f>IFERROR(VLOOKUP($B29,RD[#All],DP$2,0)/DP$1,"")</f>
        <v>2.7765293383270913</v>
      </c>
      <c r="DQ29" s="67">
        <f>IFERROR(VLOOKUP($B29,RD[#All],DQ$2,0)/DQ$1,"")</f>
        <v>2.7585518102372037</v>
      </c>
      <c r="DR29" s="67">
        <f>IFERROR(VLOOKUP($B29,RD[#All],DR$2,0)/DR$1,"")</f>
        <v>2.8014981273408242</v>
      </c>
      <c r="DS29" s="67">
        <f>IFERROR(VLOOKUP($B29,RD[#All],DS$2,0)/DS$1,"")</f>
        <v>2.7265917602996255</v>
      </c>
      <c r="DT29" s="67">
        <f>IFERROR(VLOOKUP($B29,RD[#All],DT$2,0)/DT$1,"")</f>
        <v>2.6899708697461508</v>
      </c>
      <c r="DU29" s="67">
        <f>IFERROR(VLOOKUP($B29,RD[#All],DU$2,0)/DU$1,"")</f>
        <v>2.7492301290054098</v>
      </c>
      <c r="DV29" s="67">
        <f>IFERROR(VLOOKUP($B29,RD[#All],DV$2,0)/DV$1,"")</f>
        <v>2.707865168539326</v>
      </c>
      <c r="DW29" s="67">
        <f>IFERROR(VLOOKUP($B29,RD[#All],DW$2,0)/DW$1,"")</f>
        <v>2.714232209737828</v>
      </c>
      <c r="DX29" s="67">
        <f>IFERROR(VLOOKUP($B29,RD[#All],DX$2,0)/DX$1,"")</f>
        <v>2.8124843945068663</v>
      </c>
      <c r="DY29" s="67">
        <f>IFERROR(VLOOKUP($B29,RD[#All],DY$2,0)/DY$1,"")</f>
        <v>2.6895131086142321</v>
      </c>
      <c r="DZ29" s="67">
        <f>IFERROR(VLOOKUP($B29,RD[#All],DZ$2,0)/DZ$1,"")</f>
        <v>2.707865168539326</v>
      </c>
      <c r="EA29" s="67">
        <f>IFERROR(VLOOKUP($B29,RD[#All],EA$2,0)/EA$1,"")</f>
        <v>2.7605493133583021</v>
      </c>
      <c r="EB29" s="67">
        <f>IFERROR(VLOOKUP($B29,RD[#All],EB$2,0)/EB$1,"")</f>
        <v>2.6999583853516436</v>
      </c>
      <c r="EC29" s="67">
        <f>IFERROR(VLOOKUP($B29,RD[#All],EC$2,0)/EC$1,"")</f>
        <v>2.7101123595505618</v>
      </c>
      <c r="ED29" s="67">
        <f>IFERROR(VLOOKUP($B29,RD[#All],ED$2,0)/ED$1,"")</f>
        <v>2.7903197925669838</v>
      </c>
      <c r="EE29" s="67">
        <f>IFERROR(VLOOKUP($B29,RD[#All],EE$2,0)/EE$1,"")</f>
        <v>2.8200518582541054</v>
      </c>
      <c r="EF29" s="67">
        <f>IFERROR(VLOOKUP($B29,RD[#All],EF$2,0)/EF$1,"")</f>
        <v>2.7415730337078652</v>
      </c>
      <c r="EG29" s="67">
        <f>IFERROR(VLOOKUP($B29,RD[#All],EG$2,0)/EG$1,"")</f>
        <v>2.7622377622377621</v>
      </c>
      <c r="EH29" s="67">
        <f>IFERROR(VLOOKUP($B29,RD[#All],EH$2,0)/EH$1,"")</f>
        <v>2.7377622377622379</v>
      </c>
      <c r="EI29" s="67">
        <f>IFERROR(VLOOKUP($B29,RD[#All],EI$2,0)/EI$1,"")</f>
        <v>2.7293706293706292</v>
      </c>
      <c r="EJ29" s="67">
        <f>IFERROR(VLOOKUP($B29,RD[#All],EJ$2,0)/EJ$1,"")</f>
        <v>2.8006993006993008</v>
      </c>
      <c r="EK29" s="67">
        <f>IFERROR(VLOOKUP($B29,RD[#All],EK$2,0)/EK$1,"")</f>
        <v>2.8008988764044944</v>
      </c>
      <c r="EL29" s="67">
        <f>IFERROR(VLOOKUP($B29,RD[#All],EL$2,0)/EL$1,"")</f>
        <v>2.7827715355805243</v>
      </c>
      <c r="EM29" s="67">
        <f>IFERROR(VLOOKUP($B29,RD[#All],EM$2,0)/EM$1,"")</f>
        <v>2.785133967156439</v>
      </c>
      <c r="EN29" s="67">
        <f>IFERROR(VLOOKUP($B29,RD[#All],EN$2,0)/EN$1,"")</f>
        <v>2.7287813310285221</v>
      </c>
      <c r="EO29" s="67">
        <f>IFERROR(VLOOKUP($B29,RD[#All],EO$2,0)/EO$1,"")</f>
        <v>2.8127340823970037</v>
      </c>
      <c r="EP29" s="67">
        <f>IFERROR(VLOOKUP($B29,RD[#All],EP$2,0)/EP$1,"")</f>
        <v>2.7415730337078652</v>
      </c>
      <c r="EQ29" s="67">
        <f>IFERROR(VLOOKUP($B29,RD[#All],EQ$2,0)/EQ$1,"")</f>
        <v>2.7116104868913857</v>
      </c>
      <c r="ER29" s="67">
        <f>IFERROR(VLOOKUP($B29,RD[#All],ER$2,0)/ER$1,"")</f>
        <v>2.8041486603284356</v>
      </c>
      <c r="ES29" s="67">
        <f>IFERROR(VLOOKUP($B29,RD[#All],ES$2,0)/ES$1,"")</f>
        <v>2.802996254681648</v>
      </c>
      <c r="ET29" s="67">
        <f>IFERROR(VLOOKUP($B29,RD[#All],ET$2,0)/ET$1,"")</f>
        <v>2.770173646578141</v>
      </c>
      <c r="EU29" s="67">
        <f>IFERROR(VLOOKUP($B29,RD[#All],EU$2,0)/EU$1,"")</f>
        <v>2.8107173725151253</v>
      </c>
      <c r="EV29" s="67">
        <f>IFERROR(VLOOKUP($B29,RD[#All],EV$2,0)/EV$1,"")</f>
        <v>2.7578219533275714</v>
      </c>
      <c r="EW29" s="67">
        <f>IFERROR(VLOOKUP($B29,RD[#All],EW$2,0)/EW$1,"")</f>
        <v>2.727744165946413</v>
      </c>
      <c r="EX29" s="67">
        <f>IFERROR(VLOOKUP($B29,RD[#All],EX$2,0)/EX$1,"")</f>
        <v>2.7565543071161049</v>
      </c>
      <c r="EY29" s="67">
        <f>IFERROR(VLOOKUP($B29,RD[#All],EY$2,0)/EY$1,"")</f>
        <v>2.7116104868913857</v>
      </c>
      <c r="EZ29" s="67">
        <f>IFERROR(VLOOKUP($B29,RD[#All],EZ$2,0)/EZ$1,"")</f>
        <v>2.7827715355805243</v>
      </c>
      <c r="FA29" s="67">
        <f>IFERROR(VLOOKUP($B29,RD[#All],FA$2,0)/FA$1,"")</f>
        <v>2.7752808988764044</v>
      </c>
      <c r="FB29" s="67">
        <f>IFERROR(VLOOKUP($B29,RD[#All],FB$2,0)/FB$1,"")</f>
        <v>2.8116104868913858</v>
      </c>
      <c r="FC29" s="67">
        <f>IFERROR(VLOOKUP($B29,RD[#All],FC$2,0)/FC$1,"")</f>
        <v>2.7865168539325844</v>
      </c>
      <c r="FD29" s="67">
        <f>IFERROR(VLOOKUP($B29,RD[#All],FD$2,0)/FD$1,"")</f>
        <v>2.7640449438202248</v>
      </c>
      <c r="FE29" s="67">
        <f>IFERROR(VLOOKUP($B29,RD[#All],FE$2,0)/FE$1,"")</f>
        <v>2.768939393939394</v>
      </c>
      <c r="FF29" s="67">
        <f>IFERROR(VLOOKUP($B29,RD[#All],FF$2,0)/FF$1,"")</f>
        <v>2.7462121212121211</v>
      </c>
      <c r="FG29" s="67">
        <f>IFERROR(VLOOKUP($B29,RD[#All],FG$2,0)/FG$1,"")</f>
        <v>2.6855218855218856</v>
      </c>
      <c r="FH29" s="67">
        <f>IFERROR(VLOOKUP($B29,RD[#All],FH$2,0)/FH$1,"")</f>
        <v>2.75</v>
      </c>
      <c r="FI29" s="67">
        <f>IFERROR(VLOOKUP($B29,RD[#All],FI$2,0)/FI$1,"")</f>
        <v>2.7239057239057241</v>
      </c>
      <c r="FJ29" s="67">
        <f>IFERROR(VLOOKUP($B29,RD[#All],FJ$2,0)/FJ$1,"")</f>
        <v>2.7070707070707072</v>
      </c>
      <c r="FK29" s="67">
        <f>IFERROR(VLOOKUP($B29,RD[#All],FK$2,0)/FK$1,"")</f>
        <v>2.8313131313131312</v>
      </c>
      <c r="FL29" s="67">
        <f>IFERROR(VLOOKUP($B29,RD[#All],FL$2,0)/FL$1,"")</f>
        <v>2.725090909090909</v>
      </c>
      <c r="FM29" s="67">
        <f>IFERROR(VLOOKUP($B29,RD[#All],FM$2,0)/FM$1,"")</f>
        <v>2.793560606060606</v>
      </c>
      <c r="FN29" s="67">
        <f>IFERROR(VLOOKUP($B29,RD[#All],FN$2,0)/FN$1,"")</f>
        <v>2.7373737373737375</v>
      </c>
      <c r="FO29" s="67">
        <f>IFERROR(VLOOKUP($B29,RD[#All],FO$2,0)/FO$1,"")</f>
        <v>2.7015151515151516</v>
      </c>
      <c r="FP29" s="67">
        <f>IFERROR(VLOOKUP($B29,RD[#All],FP$2,0)/FP$1,"")</f>
        <v>2.72</v>
      </c>
      <c r="FQ29" s="67">
        <f>IFERROR(VLOOKUP($B29,RD[#All],FQ$2,0)/FQ$1,"")</f>
        <v>2.7294545454545456</v>
      </c>
      <c r="FR29" s="67">
        <f>IFERROR(VLOOKUP($B29,RD[#All],FR$2,0)/FR$1,"")</f>
        <v>2.7258181818181817</v>
      </c>
      <c r="FS29" s="67">
        <f>IFERROR(VLOOKUP($B29,RD[#All],FS$2,0)/FS$1,"")</f>
        <v>2.6969696969696968</v>
      </c>
      <c r="FT29" s="67">
        <f>IFERROR(VLOOKUP($B29,RD[#All],FT$2,0)/FT$1,"")</f>
        <v>2.7163636363636363</v>
      </c>
      <c r="FU29" s="67">
        <f>IFERROR(VLOOKUP($B29,RD[#All],FU$2,0)/FU$1,"")</f>
        <v>2.7518518518518515</v>
      </c>
      <c r="FV29" s="67">
        <f>IFERROR(VLOOKUP($B29,RD[#All],FV$2,0)/FV$1,"")</f>
        <v>2.7916666666666665</v>
      </c>
      <c r="FW29" s="67">
        <f>IFERROR(VLOOKUP($B29,RD[#All],FW$2,0)/FW$1,"")</f>
        <v>2.7571969696969698</v>
      </c>
      <c r="FX29" s="67">
        <f>IFERROR(VLOOKUP($B29,RD[#All],FX$2,0)/FX$1,"")</f>
        <v>2.7803030303030303</v>
      </c>
      <c r="FY29" s="67">
        <f>IFERROR(VLOOKUP($B29,RD[#All],FY$2,0)/FY$1,"")</f>
        <v>2.7575757575757578</v>
      </c>
      <c r="FZ29" s="67">
        <f>IFERROR(VLOOKUP($B29,RD[#All],FZ$2,0)/FZ$1,"")</f>
        <v>2.774242424242424</v>
      </c>
      <c r="GA29" s="67">
        <f>IFERROR(VLOOKUP($B29,RD[#All],GA$2,0)/GA$1,"")</f>
        <v>2.7097902097902096</v>
      </c>
      <c r="GB29" s="67">
        <f>IFERROR(VLOOKUP($B29,RD[#All],GB$2,0)/GB$1,"")</f>
        <v>2.7643097643097643</v>
      </c>
      <c r="GC29" s="67">
        <f>IFERROR(VLOOKUP($B29,RD[#All],GC$2,0)/GC$1,"")</f>
        <v>2.7171717171717171</v>
      </c>
      <c r="GD29" s="67">
        <f>IFERROR(VLOOKUP($B29,RD[#All],GD$2,0)/GD$1,"")</f>
        <v>2.8090909090909091</v>
      </c>
      <c r="GE29" s="67">
        <f>IFERROR(VLOOKUP($B29,RD[#All],GE$2,0)/GE$1,"")</f>
        <v>2.7097902097902096</v>
      </c>
      <c r="GF29" s="67">
        <f>IFERROR(VLOOKUP($B29,RD[#All],GF$2,0)/GF$1,"")</f>
        <v>2.7373737373737375</v>
      </c>
      <c r="GG29" s="67">
        <f>IFERROR(VLOOKUP($B29,RD[#All],GG$2,0)/GG$1,"")</f>
        <v>2.6952727272727275</v>
      </c>
      <c r="GH29" s="67">
        <f>IFERROR(VLOOKUP($B29,RD[#All],GH$2,0)/GH$1,"")</f>
        <v>2.7396363636363636</v>
      </c>
      <c r="GI29" s="67">
        <f>IFERROR(VLOOKUP($B29,RD[#All],GI$2,0)/GI$1,"")</f>
        <v>2.709090909090909</v>
      </c>
      <c r="GJ29" s="67">
        <f>IFERROR(VLOOKUP($B29,RD[#All],GJ$2,0)/GJ$1,"")</f>
        <v>2.7902097902097904</v>
      </c>
      <c r="GK29" s="67">
        <f>IFERROR(VLOOKUP($B29,RD[#All],GK$2,0)/GK$1,"")</f>
        <v>2.7803030303030303</v>
      </c>
      <c r="GL29" s="67">
        <f>IFERROR(VLOOKUP($B29,RD[#All],GL$2,0)/GL$1,"")</f>
        <v>2.75</v>
      </c>
      <c r="GM29" s="67">
        <f>IFERROR(VLOOKUP($B29,RD[#All],GM$2,0)/GM$1,"")</f>
        <v>2.7992424242424243</v>
      </c>
      <c r="GN29" s="67">
        <f>IFERROR(VLOOKUP($B29,RD[#All],GN$2,0)/GN$1,"")</f>
        <v>2.7840909090909092</v>
      </c>
      <c r="GO29" s="67">
        <f>IFERROR(VLOOKUP($B29,RD[#All],GO$2,0)/GO$1,"")</f>
        <v>2.7837121212121212</v>
      </c>
      <c r="GP29" s="67">
        <f>IFERROR(VLOOKUP($B29,RD[#All],GP$2,0)/GP$1,"")</f>
        <v>2.7386363636363638</v>
      </c>
      <c r="GQ29" s="67">
        <f>IFERROR(VLOOKUP($B29,RD[#All],GQ$2,0)/GQ$1,"")</f>
        <v>2.7318181818181819</v>
      </c>
      <c r="GR29" s="67">
        <f>IFERROR(VLOOKUP($B29,RD[#All],GR$2,0)/GR$1,"")</f>
        <v>2.7803030303030303</v>
      </c>
      <c r="GS29" s="67" t="str">
        <f>IFERROR(VLOOKUP($B29,RD[#All],GS$2,0)/GS$1,"")</f>
        <v/>
      </c>
      <c r="GT29" s="67" t="str">
        <f>IFERROR(VLOOKUP($B29,RD[#All],GT$2,0)/GT$1,"")</f>
        <v/>
      </c>
      <c r="GU29" s="67">
        <f>IFERROR(VLOOKUP($B29,RD[#All],GU$2,0)/GU$1,"")</f>
        <v>2.8847845206684255</v>
      </c>
      <c r="GV29" s="67">
        <f>IFERROR(VLOOKUP($B29,RD[#All],GV$2,0)/GV$1,"")</f>
        <v>2.7475702653007619</v>
      </c>
      <c r="GW29" s="67">
        <f>IFERROR(VLOOKUP($B29,RD[#All],GW$2,0)/GW$1,"")</f>
        <v>2.712490761271249</v>
      </c>
      <c r="GX29" s="67" t="str">
        <f>IFERROR(VLOOKUP($B29,RD[#All],GX$2,0)/GX$1,"")</f>
        <v/>
      </c>
      <c r="GY29" s="67">
        <f>IFERROR(VLOOKUP($B29,RD[#All],GY$2,0)/GY$1,"")</f>
        <v>2.7136021872863978</v>
      </c>
      <c r="GZ29" s="67">
        <f>IFERROR(VLOOKUP($B29,RD[#All],GZ$2,0)/GZ$1,"")</f>
        <v>2.7265917602996255</v>
      </c>
      <c r="HA29" s="67">
        <f>IFERROR(VLOOKUP($B29,RD[#All],HA$2,0)/HA$1,"")</f>
        <v>2.7955056179775282</v>
      </c>
      <c r="HB29" s="67">
        <f>IFERROR(VLOOKUP($B29,RD[#All],HB$2,0)/HB$1,"")</f>
        <v>2.7116104868913857</v>
      </c>
      <c r="HC29" s="67">
        <f>IFERROR(VLOOKUP($B29,RD[#All],HC$2,0)/HC$1,"")</f>
        <v>2.7176029962546817</v>
      </c>
      <c r="HD29" s="67">
        <f>IFERROR(VLOOKUP($B29,RD[#All],HD$2,0)/HD$1,"")</f>
        <v>2.7602996254681647</v>
      </c>
      <c r="HE29" s="67">
        <f>IFERROR(VLOOKUP($B29,RD[#All],HE$2,0)/HE$1,"")</f>
        <v>2.7153558052434459</v>
      </c>
      <c r="HF29" s="67">
        <f>IFERROR(VLOOKUP($B29,RD[#All],HF$2,0)/HF$1,"")</f>
        <v>2.7715355805243447</v>
      </c>
      <c r="HG29" s="67">
        <f>IFERROR(VLOOKUP($B29,RD[#All],HG$2,0)/HG$1,"")</f>
        <v>2.6943820224719102</v>
      </c>
      <c r="HH29" s="67">
        <f>IFERROR(VLOOKUP($B29,RD[#All],HH$2,0)/HH$1,"")</f>
        <v>2.749438202247191</v>
      </c>
      <c r="HI29" s="67">
        <f>IFERROR(VLOOKUP($B29,RD[#All],HI$2,0)/HI$1,"")</f>
        <v>2.7307116104868916</v>
      </c>
      <c r="HJ29" s="67">
        <f>IFERROR(VLOOKUP($B29,RD[#All],HJ$2,0)/HJ$1,"")</f>
        <v>2.7752808988764044</v>
      </c>
      <c r="HK29" s="67">
        <f>IFERROR(VLOOKUP($B29,RD[#All],HK$2,0)/HK$1,"")</f>
        <v>2.6972950478568456</v>
      </c>
      <c r="HL29" s="67">
        <f>IFERROR(VLOOKUP($B29,RD[#All],HL$2,0)/HL$1,"")</f>
        <v>2.8464419475655429</v>
      </c>
      <c r="HM29" s="67">
        <f>IFERROR(VLOOKUP($B29,RD[#All],HM$2,0)/HM$1,"")</f>
        <v>2.8392297357814598</v>
      </c>
      <c r="HN29" s="67">
        <f>IFERROR(VLOOKUP($B29,RD[#All],HN$2,0)/HN$1,"")</f>
        <v>2.8840125391849529</v>
      </c>
      <c r="HO29" s="67">
        <f>IFERROR(VLOOKUP($B29,RD[#All],HO$2,0)/HO$1,"")</f>
        <v>2.9336468129571576</v>
      </c>
      <c r="HP29" s="67">
        <f>IFERROR(VLOOKUP($B29,RD[#All],HP$2,0)/HP$1,"")</f>
        <v>2.8557993730407523</v>
      </c>
      <c r="HQ29" s="67">
        <f>IFERROR(VLOOKUP($B29,RD[#All],HQ$2,0)/HQ$1,"")</f>
        <v>2.7296777296777295</v>
      </c>
      <c r="HR29" s="67">
        <f>IFERROR(VLOOKUP($B29,RD[#All],HR$2,0)/HR$1,"")</f>
        <v>2.769391159299416</v>
      </c>
      <c r="HS29" s="67">
        <f>IFERROR(VLOOKUP($B29,RD[#All],HS$2,0)/HS$1,"")</f>
        <v>2.772134831460674</v>
      </c>
      <c r="HT29" s="67">
        <f>IFERROR(VLOOKUP($B29,RD[#All],HT$2,0)/HT$1,"")</f>
        <v>2.7831876820640864</v>
      </c>
      <c r="HU29" s="67">
        <f>IFERROR(VLOOKUP($B29,RD[#All],HU$2,0)/HU$1,"")</f>
        <v>2.7920484010371651</v>
      </c>
      <c r="HV29" s="67">
        <f>IFERROR(VLOOKUP($B29,RD[#All],HV$2,0)/HV$1,"")</f>
        <v>2.7159896283491789</v>
      </c>
      <c r="HW29" s="67">
        <f>IFERROR(VLOOKUP($B29,RD[#All],HW$2,0)/HW$1,"")</f>
        <v>2.7182022471910114</v>
      </c>
      <c r="HX29" s="67">
        <f>IFERROR(VLOOKUP($B29,RD[#All],HX$2,0)/HX$1,"")</f>
        <v>2.8159031979256697</v>
      </c>
      <c r="HY29" s="67">
        <f>IFERROR(VLOOKUP($B29,RD[#All],HY$2,0)/HY$1,"")</f>
        <v>2.7399084477736162</v>
      </c>
      <c r="HZ29" s="67">
        <f>IFERROR(VLOOKUP($B29,RD[#All],HZ$2,0)/HZ$1,"")</f>
        <v>2.7365792759051186</v>
      </c>
      <c r="IA29" s="67">
        <f>IFERROR(VLOOKUP($B29,RD[#All],IA$2,0)/IA$1,"")</f>
        <v>2.7738927738927743</v>
      </c>
      <c r="IB29" s="67">
        <f>IFERROR(VLOOKUP($B29,RD[#All],IB$2,0)/IB$1,"")</f>
        <v>2.7272727272727275</v>
      </c>
      <c r="IC29" s="67">
        <f>IFERROR(VLOOKUP($B29,RD[#All],IC$2,0)/IC$1,"")</f>
        <v>2.7700077700077701</v>
      </c>
      <c r="ID29" s="67">
        <f>IFERROR(VLOOKUP($B29,RD[#All],ID$2,0)/ID$1,"")</f>
        <v>2.745978301533857</v>
      </c>
      <c r="IE29" s="67">
        <f>IFERROR(VLOOKUP($B29,RD[#All],IE$2,0)/IE$1,"")</f>
        <v>2.7919191919191921</v>
      </c>
      <c r="IF29" s="67" t="str">
        <f>IFERROR(VLOOKUP($B29,RD[#All],IF$2,0)/IF$1,"")</f>
        <v/>
      </c>
      <c r="IG29" s="67">
        <f>IFERROR(VLOOKUP($B29,RD[#All],IG$2,0)/IG$1,"")</f>
        <v>2.8318709312199264</v>
      </c>
      <c r="IH29" s="67">
        <f>IFERROR(VLOOKUP($B29,RD[#All],IH$2,0)/IH$1,"")</f>
        <v>2.7516544757924066</v>
      </c>
      <c r="II29" s="67">
        <f>IFERROR(VLOOKUP($B29,RD[#All],II$2,0)/II$1,"")</f>
        <v>2.7263681592039801</v>
      </c>
      <c r="IJ29" s="67">
        <f>IFERROR(VLOOKUP($B29,RD[#All],IJ$2,0)/IJ$1,"")</f>
        <v>2.7272727272727271</v>
      </c>
      <c r="IK29" s="67">
        <f>IFERROR(VLOOKUP($B29,RD[#All],IK$2,0)/IK$1,"")</f>
        <v>2.7233877233877237</v>
      </c>
      <c r="IL29" s="67" t="str">
        <f>IFERROR(VLOOKUP($B29,RD[#All],IL$2,0)/IL$1,"")</f>
        <v/>
      </c>
      <c r="IM29" s="67" t="str">
        <f>IFERROR(VLOOKUP($B29,RD[#All],IM$2,0)/IM$1,"")</f>
        <v/>
      </c>
      <c r="IN29" s="67">
        <f>IFERROR(VLOOKUP($B29,RD[#All],IN$2,0)/IN$1,"")</f>
        <v>2.785788923719958</v>
      </c>
      <c r="IO29" s="67">
        <f>IFERROR(VLOOKUP($B29,RD[#All],IO$2,0)/IO$1,"")</f>
        <v>2.7782131661442007</v>
      </c>
      <c r="IP29" s="67">
        <f>IFERROR(VLOOKUP($B29,RD[#All],IP$2,0)/IP$1,"")</f>
        <v>2.8894199435150987</v>
      </c>
      <c r="IQ29" s="67">
        <f>IFERROR(VLOOKUP($B29,RD[#All],IQ$2,0)/IQ$1,"")</f>
        <v>2.7233877233877237</v>
      </c>
      <c r="IR29" s="67">
        <f>IFERROR(VLOOKUP($B29,RD[#All],IR$2,0)/IR$1,"")</f>
        <v>2.7197346600331676</v>
      </c>
      <c r="IS29" s="86">
        <f>IFERROR(AVERAGEIF(Inv_SY_B[[#This Row],[BLK1_INV1]:[BLK8_INV27]],"&gt;"&amp;0.1,Inv_SY_B[[#This Row],[BLK1_INV1]:[BLK8_INV27]]),"")</f>
        <v>2.7637080744719027</v>
      </c>
    </row>
    <row r="30" spans="2:253" x14ac:dyDescent="0.25">
      <c r="B30" s="85">
        <f t="shared" si="0"/>
        <v>45855</v>
      </c>
      <c r="C30" s="67">
        <f>IFERROR(VLOOKUP($B30,RD[#All],C$2,0)/C$1,"")</f>
        <v>2.7550561797752806</v>
      </c>
      <c r="D30" s="67">
        <f>IFERROR(VLOOKUP($B30,RD[#All],D$2,0)/D$1,"")</f>
        <v>2.75885911840968</v>
      </c>
      <c r="E30" s="67">
        <f>IFERROR(VLOOKUP($B30,RD[#All],E$2,0)/E$1,"")</f>
        <v>2.7528089887640448</v>
      </c>
      <c r="F30" s="67">
        <f>IFERROR(VLOOKUP($B30,RD[#All],F$2,0)/F$1,"")</f>
        <v>2.7865168539325844</v>
      </c>
      <c r="G30" s="67">
        <f>IFERROR(VLOOKUP($B30,RD[#All],G$2,0)/G$1,"")</f>
        <v>2.8065687121866896</v>
      </c>
      <c r="H30" s="67">
        <f>IFERROR(VLOOKUP($B30,RD[#All],H$2,0)/H$1,"")</f>
        <v>2.8127340823970037</v>
      </c>
      <c r="I30" s="67">
        <f>IFERROR(VLOOKUP($B30,RD[#All],I$2,0)/I$1,"")</f>
        <v>2.7865168539325844</v>
      </c>
      <c r="J30" s="67">
        <f>IFERROR(VLOOKUP($B30,RD[#All],J$2,0)/J$1,"")</f>
        <v>2.8127340823970037</v>
      </c>
      <c r="K30" s="67">
        <f>IFERROR(VLOOKUP($B30,RD[#All],K$2,0)/K$1,"")</f>
        <v>2.757752808988764</v>
      </c>
      <c r="L30" s="67">
        <f>IFERROR(VLOOKUP($B30,RD[#All],L$2,0)/L$1,"")</f>
        <v>2.8472808988764045</v>
      </c>
      <c r="M30" s="67">
        <f>IFERROR(VLOOKUP($B30,RD[#All],M$2,0)/M$1,"")</f>
        <v>2.7715355805243447</v>
      </c>
      <c r="N30" s="67">
        <f>IFERROR(VLOOKUP($B30,RD[#All],N$2,0)/N$1,"")</f>
        <v>2.8314606741573032</v>
      </c>
      <c r="O30" s="67">
        <f>IFERROR(VLOOKUP($B30,RD[#All],O$2,0)/O$1,"")</f>
        <v>2.7528089887640448</v>
      </c>
      <c r="P30" s="67">
        <f>IFERROR(VLOOKUP($B30,RD[#All],P$2,0)/P$1,"")</f>
        <v>2.8069458631256383</v>
      </c>
      <c r="Q30" s="67">
        <f>IFERROR(VLOOKUP($B30,RD[#All],Q$2,0)/Q$1,"")</f>
        <v>2.8014981273408242</v>
      </c>
      <c r="R30" s="67">
        <f>IFERROR(VLOOKUP($B30,RD[#All],R$2,0)/R$1,"")</f>
        <v>2.8277153558052435</v>
      </c>
      <c r="S30" s="67">
        <f>IFERROR(VLOOKUP($B30,RD[#All],S$2,0)/S$1,"")</f>
        <v>2.8220973782771535</v>
      </c>
      <c r="T30" s="67">
        <f>IFERROR(VLOOKUP($B30,RD[#All],T$2,0)/T$1,"")</f>
        <v>2.8164794007490639</v>
      </c>
      <c r="U30" s="67">
        <f>IFERROR(VLOOKUP($B30,RD[#All],U$2,0)/U$1,"")</f>
        <v>2.8300777873811582</v>
      </c>
      <c r="V30" s="67">
        <f>IFERROR(VLOOKUP($B30,RD[#All],V$2,0)/V$1,"")</f>
        <v>2.8615384615384616</v>
      </c>
      <c r="W30" s="67">
        <f>IFERROR(VLOOKUP($B30,RD[#All],W$2,0)/W$1,"")</f>
        <v>2.8116104868913858</v>
      </c>
      <c r="X30" s="67">
        <f>IFERROR(VLOOKUP($B30,RD[#All],X$2,0)/X$1,"")</f>
        <v>2.802996254681648</v>
      </c>
      <c r="Y30" s="67">
        <f>IFERROR(VLOOKUP($B30,RD[#All],Y$2,0)/Y$1,"")</f>
        <v>2.8490924805531548</v>
      </c>
      <c r="Z30" s="67">
        <f>IFERROR(VLOOKUP($B30,RD[#All],Z$2,0)/Z$1,"")</f>
        <v>2.8091552226383687</v>
      </c>
      <c r="AA30" s="67">
        <f>IFERROR(VLOOKUP($B30,RD[#All],AA$2,0)/AA$1,"")</f>
        <v>2.8176318063958514</v>
      </c>
      <c r="AB30" s="67">
        <f>IFERROR(VLOOKUP($B30,RD[#All],AB$2,0)/AB$1,"")</f>
        <v>2.8719101123595507</v>
      </c>
      <c r="AC30" s="67">
        <f>IFERROR(VLOOKUP($B30,RD[#All],AC$2,0)/AC$1,"")</f>
        <v>2.7647363872082975</v>
      </c>
      <c r="AD30" s="67">
        <f>IFERROR(VLOOKUP($B30,RD[#All],AD$2,0)/AD$1,"")</f>
        <v>2.8444444444444446</v>
      </c>
      <c r="AE30" s="67">
        <f>IFERROR(VLOOKUP($B30,RD[#All],AE$2,0)/AE$1,"")</f>
        <v>2.7548897211818559</v>
      </c>
      <c r="AF30" s="67">
        <f>IFERROR(VLOOKUP($B30,RD[#All],AF$2,0)/AF$1,"")</f>
        <v>2.8381190178942988</v>
      </c>
      <c r="AG30" s="67">
        <f>IFERROR(VLOOKUP($B30,RD[#All],AG$2,0)/AG$1,"")</f>
        <v>2.8218060757386603</v>
      </c>
      <c r="AH30" s="67">
        <f>IFERROR(VLOOKUP($B30,RD[#All],AH$2,0)/AH$1,"")</f>
        <v>2.8158135663753638</v>
      </c>
      <c r="AI30" s="67">
        <f>IFERROR(VLOOKUP($B30,RD[#All],AI$2,0)/AI$1,"")</f>
        <v>2.7586477987421381</v>
      </c>
      <c r="AJ30" s="67">
        <f>IFERROR(VLOOKUP($B30,RD[#All],AJ$2,0)/AJ$1,"")</f>
        <v>2.7950978926916754</v>
      </c>
      <c r="AK30" s="67">
        <f>IFERROR(VLOOKUP($B30,RD[#All],AK$2,0)/AK$1,"")</f>
        <v>2.7685393258426969</v>
      </c>
      <c r="AL30" s="67">
        <f>IFERROR(VLOOKUP($B30,RD[#All],AL$2,0)/AL$1,"")</f>
        <v>2.7601204416192711</v>
      </c>
      <c r="AM30" s="67">
        <f>IFERROR(VLOOKUP($B30,RD[#All],AM$2,0)/AM$1,"")</f>
        <v>2.8123595505617978</v>
      </c>
      <c r="AN30" s="67">
        <f>IFERROR(VLOOKUP($B30,RD[#All],AN$2,0)/AN$1,"")</f>
        <v>2.8052434456928839</v>
      </c>
      <c r="AO30" s="67">
        <f>IFERROR(VLOOKUP($B30,RD[#All],AO$2,0)/AO$1,"")</f>
        <v>2.7902621722846441</v>
      </c>
      <c r="AP30" s="67">
        <f>IFERROR(VLOOKUP($B30,RD[#All],AP$2,0)/AP$1,"")</f>
        <v>2.8026217228464416</v>
      </c>
      <c r="AQ30" s="67">
        <f>IFERROR(VLOOKUP($B30,RD[#All],AQ$2,0)/AQ$1,"")</f>
        <v>2.8277153558052435</v>
      </c>
      <c r="AR30" s="67">
        <f>IFERROR(VLOOKUP($B30,RD[#All],AR$2,0)/AR$1,"")</f>
        <v>2.7790262172284645</v>
      </c>
      <c r="AS30" s="67">
        <f>IFERROR(VLOOKUP($B30,RD[#All],AS$2,0)/AS$1,"")</f>
        <v>2.7677902621722845</v>
      </c>
      <c r="AT30" s="67">
        <f>IFERROR(VLOOKUP($B30,RD[#All],AT$2,0)/AT$1,"")</f>
        <v>2.7475655430711612</v>
      </c>
      <c r="AU30" s="67">
        <f>IFERROR(VLOOKUP($B30,RD[#All],AU$2,0)/AU$1,"")</f>
        <v>2.8823970037453184</v>
      </c>
      <c r="AV30" s="67">
        <f>IFERROR(VLOOKUP($B30,RD[#All],AV$2,0)/AV$1,"")</f>
        <v>2.8764044943820224</v>
      </c>
      <c r="AW30" s="67">
        <f>IFERROR(VLOOKUP($B30,RD[#All],AW$2,0)/AW$1,"")</f>
        <v>2.7692307692307692</v>
      </c>
      <c r="AX30" s="67">
        <f>IFERROR(VLOOKUP($B30,RD[#All],AX$2,0)/AX$1,"")</f>
        <v>2.7580524344569288</v>
      </c>
      <c r="AY30" s="67">
        <f>IFERROR(VLOOKUP($B30,RD[#All],AY$2,0)/AY$1,"")</f>
        <v>2.757752808988764</v>
      </c>
      <c r="AZ30" s="67">
        <f>IFERROR(VLOOKUP($B30,RD[#All],AZ$2,0)/AZ$1,"")</f>
        <v>2.7408539325842693</v>
      </c>
      <c r="BA30" s="67">
        <f>IFERROR(VLOOKUP($B30,RD[#All],BA$2,0)/BA$1,"")</f>
        <v>2.7528089887640448</v>
      </c>
      <c r="BB30" s="67">
        <f>IFERROR(VLOOKUP($B30,RD[#All],BB$2,0)/BB$1,"")</f>
        <v>2.7677902621722845</v>
      </c>
      <c r="BC30" s="67">
        <f>IFERROR(VLOOKUP($B30,RD[#All],BC$2,0)/BC$1,"")</f>
        <v>2.7935081148564294</v>
      </c>
      <c r="BD30" s="67">
        <f>IFERROR(VLOOKUP($B30,RD[#All],BD$2,0)/BD$1,"")</f>
        <v>2.7465667915106118</v>
      </c>
      <c r="BE30" s="67">
        <f>IFERROR(VLOOKUP($B30,RD[#All],BE$2,0)/BE$1,"")</f>
        <v>2.7692307692307692</v>
      </c>
      <c r="BF30" s="67">
        <f>IFERROR(VLOOKUP($B30,RD[#All],BF$2,0)/BF$1,"")</f>
        <v>2.7928422804827298</v>
      </c>
      <c r="BG30" s="67">
        <f>IFERROR(VLOOKUP($B30,RD[#All],BG$2,0)/BG$1,"")</f>
        <v>2.8331252600915522</v>
      </c>
      <c r="BH30" s="67">
        <f>IFERROR(VLOOKUP($B30,RD[#All],BH$2,0)/BH$1,"")</f>
        <v>2.898876404494382</v>
      </c>
      <c r="BI30" s="67">
        <f>IFERROR(VLOOKUP($B30,RD[#All],BI$2,0)/BI$1,"")</f>
        <v>2.8364544319600498</v>
      </c>
      <c r="BJ30" s="67">
        <f>IFERROR(VLOOKUP($B30,RD[#All],BJ$2,0)/BJ$1,"")</f>
        <v>2.8577611319184353</v>
      </c>
      <c r="BK30" s="67">
        <f>IFERROR(VLOOKUP($B30,RD[#All],BK$2,0)/BK$1,"")</f>
        <v>2.7707865168539323</v>
      </c>
      <c r="BL30" s="67">
        <f>IFERROR(VLOOKUP($B30,RD[#All],BL$2,0)/BL$1,"")</f>
        <v>2.8230177316828371</v>
      </c>
      <c r="BM30" s="67">
        <f>IFERROR(VLOOKUP($B30,RD[#All],BM$2,0)/BM$1,"")</f>
        <v>2.7865168539325844</v>
      </c>
      <c r="BN30" s="67">
        <f>IFERROR(VLOOKUP($B30,RD[#All],BN$2,0)/BN$1,"")</f>
        <v>2.8376175548589342</v>
      </c>
      <c r="BO30" s="67">
        <f>IFERROR(VLOOKUP($B30,RD[#All],BO$2,0)/BO$1,"")</f>
        <v>2.8477095937770098</v>
      </c>
      <c r="BP30" s="67">
        <f>IFERROR(VLOOKUP($B30,RD[#All],BP$2,0)/BP$1,"")</f>
        <v>2.8383751080380293</v>
      </c>
      <c r="BQ30" s="67">
        <f>IFERROR(VLOOKUP($B30,RD[#All],BQ$2,0)/BQ$1,"")</f>
        <v>2.8528954191875542</v>
      </c>
      <c r="BR30" s="67">
        <f>IFERROR(VLOOKUP($B30,RD[#All],BR$2,0)/BR$1,"")</f>
        <v>2.7885911840968021</v>
      </c>
      <c r="BS30" s="67">
        <f>IFERROR(VLOOKUP($B30,RD[#All],BS$2,0)/BS$1,"")</f>
        <v>2.8640449438202249</v>
      </c>
      <c r="BT30" s="67">
        <f>IFERROR(VLOOKUP($B30,RD[#All],BT$2,0)/BT$1,"")</f>
        <v>2.8674157303370786</v>
      </c>
      <c r="BU30" s="67">
        <f>IFERROR(VLOOKUP($B30,RD[#All],BU$2,0)/BU$1,"")</f>
        <v>2.8745318352059925</v>
      </c>
      <c r="BV30" s="67">
        <f>IFERROR(VLOOKUP($B30,RD[#All],BV$2,0)/BV$1,"")</f>
        <v>2.8629213483146065</v>
      </c>
      <c r="BW30" s="67">
        <f>IFERROR(VLOOKUP($B30,RD[#All],BW$2,0)/BW$1,"")</f>
        <v>2.8284644194756554</v>
      </c>
      <c r="BX30" s="67">
        <f>IFERROR(VLOOKUP($B30,RD[#All],BX$2,0)/BX$1,"")</f>
        <v>2.8441947565543071</v>
      </c>
      <c r="BY30" s="67">
        <f>IFERROR(VLOOKUP($B30,RD[#All],BY$2,0)/BY$1,"")</f>
        <v>2.8364544319600498</v>
      </c>
      <c r="BZ30" s="67">
        <f>IFERROR(VLOOKUP($B30,RD[#All],BZ$2,0)/BZ$1,"")</f>
        <v>2.8794007490636702</v>
      </c>
      <c r="CA30" s="67">
        <f>IFERROR(VLOOKUP($B30,RD[#All],CA$2,0)/CA$1,"")</f>
        <v>2.8630878069080317</v>
      </c>
      <c r="CB30" s="67">
        <f>IFERROR(VLOOKUP($B30,RD[#All],CB$2,0)/CB$1,"")</f>
        <v>2.8651685393258428</v>
      </c>
      <c r="CC30" s="67">
        <f>IFERROR(VLOOKUP($B30,RD[#All],CC$2,0)/CC$1,"")</f>
        <v>2.8846441947565546</v>
      </c>
      <c r="CD30" s="67">
        <f>IFERROR(VLOOKUP($B30,RD[#All],CD$2,0)/CD$1,"")</f>
        <v>2.9064822817631808</v>
      </c>
      <c r="CE30" s="67">
        <f>IFERROR(VLOOKUP($B30,RD[#All],CE$2,0)/CE$1,"")</f>
        <v>2.8764044943820224</v>
      </c>
      <c r="CF30" s="67">
        <f>IFERROR(VLOOKUP($B30,RD[#All],CF$2,0)/CF$1,"")</f>
        <v>2.8651685393258428</v>
      </c>
      <c r="CG30" s="67">
        <f>IFERROR(VLOOKUP($B30,RD[#All],CG$2,0)/CG$1,"")</f>
        <v>2.8891385767790263</v>
      </c>
      <c r="CH30" s="67">
        <f>IFERROR(VLOOKUP($B30,RD[#All],CH$2,0)/CH$1,"")</f>
        <v>2.8940074906367044</v>
      </c>
      <c r="CI30" s="67">
        <f>IFERROR(VLOOKUP($B30,RD[#All],CI$2,0)/CI$1,"")</f>
        <v>2.8239700374531833</v>
      </c>
      <c r="CJ30" s="67">
        <f>IFERROR(VLOOKUP($B30,RD[#All],CJ$2,0)/CJ$1,"")</f>
        <v>2.8651685393258428</v>
      </c>
      <c r="CK30" s="67">
        <f>IFERROR(VLOOKUP($B30,RD[#All],CK$2,0)/CK$1,"")</f>
        <v>2.8262172284644196</v>
      </c>
      <c r="CL30" s="67">
        <f>IFERROR(VLOOKUP($B30,RD[#All],CL$2,0)/CL$1,"")</f>
        <v>2.8146067415730336</v>
      </c>
      <c r="CM30" s="67">
        <f>IFERROR(VLOOKUP($B30,RD[#All],CM$2,0)/CM$1,"")</f>
        <v>2.8595505617977528</v>
      </c>
      <c r="CN30" s="67">
        <f>IFERROR(VLOOKUP($B30,RD[#All],CN$2,0)/CN$1,"")</f>
        <v>2.8378277153558056</v>
      </c>
      <c r="CO30" s="67">
        <f>IFERROR(VLOOKUP($B30,RD[#All],CO$2,0)/CO$1,"")</f>
        <v>2.7879550561797752</v>
      </c>
      <c r="CP30" s="67">
        <f>IFERROR(VLOOKUP($B30,RD[#All],CP$2,0)/CP$1,"")</f>
        <v>2.8407951598962837</v>
      </c>
      <c r="CQ30" s="67">
        <f>IFERROR(VLOOKUP($B30,RD[#All],CQ$2,0)/CQ$1,"")</f>
        <v>2.8546816479400752</v>
      </c>
      <c r="CR30" s="67">
        <f>IFERROR(VLOOKUP($B30,RD[#All],CR$2,0)/CR$1,"")</f>
        <v>2.7996254681647939</v>
      </c>
      <c r="CS30" s="67">
        <f>IFERROR(VLOOKUP($B30,RD[#All],CS$2,0)/CS$1,"")</f>
        <v>2.8054931335830213</v>
      </c>
      <c r="CT30" s="67">
        <f>IFERROR(VLOOKUP($B30,RD[#All],CT$2,0)/CT$1,"")</f>
        <v>2.8250936329588012</v>
      </c>
      <c r="CU30" s="67">
        <f>IFERROR(VLOOKUP($B30,RD[#All],CU$2,0)/CU$1,"")</f>
        <v>2.8636704119850189</v>
      </c>
      <c r="CV30" s="67">
        <f>IFERROR(VLOOKUP($B30,RD[#All],CV$2,0)/CV$1,"")</f>
        <v>2.8580524344569289</v>
      </c>
      <c r="CW30" s="67">
        <f>IFERROR(VLOOKUP($B30,RD[#All],CW$2,0)/CW$1,"")</f>
        <v>2.791760299625468</v>
      </c>
      <c r="CX30" s="67">
        <f>IFERROR(VLOOKUP($B30,RD[#All],CX$2,0)/CX$1,"")</f>
        <v>2.8209737827715355</v>
      </c>
      <c r="CY30" s="67">
        <f>IFERROR(VLOOKUP($B30,RD[#All],CY$2,0)/CY$1,"")</f>
        <v>2.857303370786517</v>
      </c>
      <c r="CZ30" s="67">
        <f>IFERROR(VLOOKUP($B30,RD[#All],CZ$2,0)/CZ$1,"")</f>
        <v>2.8524344569288389</v>
      </c>
      <c r="DA30" s="67">
        <f>IFERROR(VLOOKUP($B30,RD[#All],DA$2,0)/DA$1,"")</f>
        <v>2.845692883895131</v>
      </c>
      <c r="DB30" s="67">
        <f>IFERROR(VLOOKUP($B30,RD[#All],DB$2,0)/DB$1,"")</f>
        <v>2.8651685393258428</v>
      </c>
      <c r="DC30" s="67">
        <f>IFERROR(VLOOKUP($B30,RD[#All],DC$2,0)/DC$1,"")</f>
        <v>2.7971702039117772</v>
      </c>
      <c r="DD30" s="67">
        <f>IFERROR(VLOOKUP($B30,RD[#All],DD$2,0)/DD$1,"")</f>
        <v>2.7625468164794009</v>
      </c>
      <c r="DE30" s="67">
        <f>IFERROR(VLOOKUP($B30,RD[#All],DE$2,0)/DE$1,"")</f>
        <v>2.7625468164794005</v>
      </c>
      <c r="DF30" s="67">
        <f>IFERROR(VLOOKUP($B30,RD[#All],DF$2,0)/DF$1,"")</f>
        <v>2.7554366008698565</v>
      </c>
      <c r="DG30" s="67">
        <f>IFERROR(VLOOKUP($B30,RD[#All],DG$2,0)/DG$1,"")</f>
        <v>2.8292134831460674</v>
      </c>
      <c r="DH30" s="67">
        <f>IFERROR(VLOOKUP($B30,RD[#All],DH$2,0)/DH$1,"")</f>
        <v>2.8184769038701623</v>
      </c>
      <c r="DI30" s="67">
        <f>IFERROR(VLOOKUP($B30,RD[#All],DI$2,0)/DI$1,"")</f>
        <v>2.8072601555747623</v>
      </c>
      <c r="DJ30" s="67">
        <f>IFERROR(VLOOKUP($B30,RD[#All],DJ$2,0)/DJ$1,"")</f>
        <v>2.8245462402765775</v>
      </c>
      <c r="DK30" s="67">
        <f>IFERROR(VLOOKUP($B30,RD[#All],DK$2,0)/DK$1,"")</f>
        <v>2.8531002913025385</v>
      </c>
      <c r="DL30" s="67">
        <f>IFERROR(VLOOKUP($B30,RD[#All],DL$2,0)/DL$1,"")</f>
        <v>2.8098210570120683</v>
      </c>
      <c r="DM30" s="67">
        <f>IFERROR(VLOOKUP($B30,RD[#All],DM$2,0)/DM$1,"")</f>
        <v>2.8157303370786515</v>
      </c>
      <c r="DN30" s="67">
        <f>IFERROR(VLOOKUP($B30,RD[#All],DN$2,0)/DN$1,"")</f>
        <v>2.8131086142322097</v>
      </c>
      <c r="DO30" s="67">
        <f>IFERROR(VLOOKUP($B30,RD[#All],DO$2,0)/DO$1,"")</f>
        <v>2.7661425225828036</v>
      </c>
      <c r="DP30" s="67">
        <f>IFERROR(VLOOKUP($B30,RD[#All],DP$2,0)/DP$1,"")</f>
        <v>2.8284644194756554</v>
      </c>
      <c r="DQ30" s="67">
        <f>IFERROR(VLOOKUP($B30,RD[#All],DQ$2,0)/DQ$1,"")</f>
        <v>2.7921764461090306</v>
      </c>
      <c r="DR30" s="67">
        <f>IFERROR(VLOOKUP($B30,RD[#All],DR$2,0)/DR$1,"")</f>
        <v>2.8131086142322097</v>
      </c>
      <c r="DS30" s="67">
        <f>IFERROR(VLOOKUP($B30,RD[#All],DS$2,0)/DS$1,"")</f>
        <v>2.7483146067415727</v>
      </c>
      <c r="DT30" s="67">
        <f>IFERROR(VLOOKUP($B30,RD[#All],DT$2,0)/DT$1,"")</f>
        <v>2.7622138992925511</v>
      </c>
      <c r="DU30" s="67">
        <f>IFERROR(VLOOKUP($B30,RD[#All],DU$2,0)/DU$1,"")</f>
        <v>2.7618809821057013</v>
      </c>
      <c r="DV30" s="67">
        <f>IFERROR(VLOOKUP($B30,RD[#All],DV$2,0)/DV$1,"")</f>
        <v>2.762172284644195</v>
      </c>
      <c r="DW30" s="67">
        <f>IFERROR(VLOOKUP($B30,RD[#All],DW$2,0)/DW$1,"")</f>
        <v>2.7441947565543074</v>
      </c>
      <c r="DX30" s="67">
        <f>IFERROR(VLOOKUP($B30,RD[#All],DX$2,0)/DX$1,"")</f>
        <v>2.8287973366625052</v>
      </c>
      <c r="DY30" s="67">
        <f>IFERROR(VLOOKUP($B30,RD[#All],DY$2,0)/DY$1,"")</f>
        <v>2.7775280898876407</v>
      </c>
      <c r="DZ30" s="67">
        <f>IFERROR(VLOOKUP($B30,RD[#All],DZ$2,0)/DZ$1,"")</f>
        <v>2.8003745318352062</v>
      </c>
      <c r="EA30" s="67">
        <f>IFERROR(VLOOKUP($B30,RD[#All],EA$2,0)/EA$1,"")</f>
        <v>2.7808572617561378</v>
      </c>
      <c r="EB30" s="67">
        <f>IFERROR(VLOOKUP($B30,RD[#All],EB$2,0)/EB$1,"")</f>
        <v>2.7508947149396588</v>
      </c>
      <c r="EC30" s="67">
        <f>IFERROR(VLOOKUP($B30,RD[#All],EC$2,0)/EC$1,"")</f>
        <v>2.7536732929991357</v>
      </c>
      <c r="ED30" s="67">
        <f>IFERROR(VLOOKUP($B30,RD[#All],ED$2,0)/ED$1,"")</f>
        <v>2.8217804667242872</v>
      </c>
      <c r="EE30" s="67">
        <f>IFERROR(VLOOKUP($B30,RD[#All],EE$2,0)/EE$1,"")</f>
        <v>2.8667242869490064</v>
      </c>
      <c r="EF30" s="67">
        <f>IFERROR(VLOOKUP($B30,RD[#All],EF$2,0)/EF$1,"")</f>
        <v>2.768947906026558</v>
      </c>
      <c r="EG30" s="67">
        <f>IFERROR(VLOOKUP($B30,RD[#All],EG$2,0)/EG$1,"")</f>
        <v>2.7814685314685317</v>
      </c>
      <c r="EH30" s="67">
        <f>IFERROR(VLOOKUP($B30,RD[#All],EH$2,0)/EH$1,"")</f>
        <v>2.7538461538461538</v>
      </c>
      <c r="EI30" s="67">
        <f>IFERROR(VLOOKUP($B30,RD[#All],EI$2,0)/EI$1,"")</f>
        <v>2.7587412587412588</v>
      </c>
      <c r="EJ30" s="67">
        <f>IFERROR(VLOOKUP($B30,RD[#All],EJ$2,0)/EJ$1,"")</f>
        <v>2.8111888111888113</v>
      </c>
      <c r="EK30" s="67">
        <f>IFERROR(VLOOKUP($B30,RD[#All],EK$2,0)/EK$1,"")</f>
        <v>2.8440449438202249</v>
      </c>
      <c r="EL30" s="67">
        <f>IFERROR(VLOOKUP($B30,RD[#All],EL$2,0)/EL$1,"")</f>
        <v>2.8134831460674161</v>
      </c>
      <c r="EM30" s="67">
        <f>IFERROR(VLOOKUP($B30,RD[#All],EM$2,0)/EM$1,"")</f>
        <v>2.8221261884183231</v>
      </c>
      <c r="EN30" s="67">
        <f>IFERROR(VLOOKUP($B30,RD[#All],EN$2,0)/EN$1,"")</f>
        <v>2.7685393258426965</v>
      </c>
      <c r="EO30" s="67">
        <f>IFERROR(VLOOKUP($B30,RD[#All],EO$2,0)/EO$1,"")</f>
        <v>2.8329588014981271</v>
      </c>
      <c r="EP30" s="67">
        <f>IFERROR(VLOOKUP($B30,RD[#All],EP$2,0)/EP$1,"")</f>
        <v>2.7737251512532408</v>
      </c>
      <c r="EQ30" s="67">
        <f>IFERROR(VLOOKUP($B30,RD[#All],EQ$2,0)/EQ$1,"")</f>
        <v>2.7453183520599249</v>
      </c>
      <c r="ER30" s="67">
        <f>IFERROR(VLOOKUP($B30,RD[#All],ER$2,0)/ER$1,"")</f>
        <v>2.8245462402765775</v>
      </c>
      <c r="ES30" s="67">
        <f>IFERROR(VLOOKUP($B30,RD[#All],ES$2,0)/ES$1,"")</f>
        <v>2.851310861423221</v>
      </c>
      <c r="ET30" s="67">
        <f>IFERROR(VLOOKUP($B30,RD[#All],ET$2,0)/ET$1,"")</f>
        <v>2.7824310520939735</v>
      </c>
      <c r="EU30" s="67">
        <f>IFERROR(VLOOKUP($B30,RD[#All],EU$2,0)/EU$1,"")</f>
        <v>2.8349178910976662</v>
      </c>
      <c r="EV30" s="67">
        <f>IFERROR(VLOOKUP($B30,RD[#All],EV$2,0)/EV$1,"")</f>
        <v>2.7692307692307692</v>
      </c>
      <c r="EW30" s="67">
        <f>IFERROR(VLOOKUP($B30,RD[#All],EW$2,0)/EW$1,"")</f>
        <v>2.7519446845289544</v>
      </c>
      <c r="EX30" s="67">
        <f>IFERROR(VLOOKUP($B30,RD[#All],EX$2,0)/EX$1,"")</f>
        <v>2.7943820224719103</v>
      </c>
      <c r="EY30" s="67">
        <f>IFERROR(VLOOKUP($B30,RD[#All],EY$2,0)/EY$1,"")</f>
        <v>2.7442363712026632</v>
      </c>
      <c r="EZ30" s="67">
        <f>IFERROR(VLOOKUP($B30,RD[#All],EZ$2,0)/EZ$1,"")</f>
        <v>2.8318352059925096</v>
      </c>
      <c r="FA30" s="67">
        <f>IFERROR(VLOOKUP($B30,RD[#All],FA$2,0)/FA$1,"")</f>
        <v>2.8715355805243448</v>
      </c>
      <c r="FB30" s="67">
        <f>IFERROR(VLOOKUP($B30,RD[#All],FB$2,0)/FB$1,"")</f>
        <v>2.8404494382022469</v>
      </c>
      <c r="FC30" s="67">
        <f>IFERROR(VLOOKUP($B30,RD[#All],FC$2,0)/FC$1,"")</f>
        <v>2.8254681647940072</v>
      </c>
      <c r="FD30" s="67">
        <f>IFERROR(VLOOKUP($B30,RD[#All],FD$2,0)/FD$1,"")</f>
        <v>2.8415730337078653</v>
      </c>
      <c r="FE30" s="67">
        <f>IFERROR(VLOOKUP($B30,RD[#All],FE$2,0)/FE$1,"")</f>
        <v>2.831818181818182</v>
      </c>
      <c r="FF30" s="67">
        <f>IFERROR(VLOOKUP($B30,RD[#All],FF$2,0)/FF$1,"")</f>
        <v>2.790530303030303</v>
      </c>
      <c r="FG30" s="67">
        <f>IFERROR(VLOOKUP($B30,RD[#All],FG$2,0)/FG$1,"")</f>
        <v>2.7501683501683498</v>
      </c>
      <c r="FH30" s="67">
        <f>IFERROR(VLOOKUP($B30,RD[#All],FH$2,0)/FH$1,"")</f>
        <v>2.8295454545454546</v>
      </c>
      <c r="FI30" s="67">
        <f>IFERROR(VLOOKUP($B30,RD[#All],FI$2,0)/FI$1,"")</f>
        <v>2.7595959595959596</v>
      </c>
      <c r="FJ30" s="67">
        <f>IFERROR(VLOOKUP($B30,RD[#All],FJ$2,0)/FJ$1,"")</f>
        <v>2.7518518518518515</v>
      </c>
      <c r="FK30" s="67">
        <f>IFERROR(VLOOKUP($B30,RD[#All],FK$2,0)/FK$1,"")</f>
        <v>2.8784511784511784</v>
      </c>
      <c r="FL30" s="67">
        <f>IFERROR(VLOOKUP($B30,RD[#All],FL$2,0)/FL$1,"")</f>
        <v>2.8076363636363637</v>
      </c>
      <c r="FM30" s="67">
        <f>IFERROR(VLOOKUP($B30,RD[#All],FM$2,0)/FM$1,"")</f>
        <v>2.8405303030303028</v>
      </c>
      <c r="FN30" s="67">
        <f>IFERROR(VLOOKUP($B30,RD[#All],FN$2,0)/FN$1,"")</f>
        <v>2.7663299663299665</v>
      </c>
      <c r="FO30" s="67">
        <f>IFERROR(VLOOKUP($B30,RD[#All],FO$2,0)/FO$1,"")</f>
        <v>2.7640151515151516</v>
      </c>
      <c r="FP30" s="67">
        <f>IFERROR(VLOOKUP($B30,RD[#All],FP$2,0)/FP$1,"")</f>
        <v>2.7563636363636363</v>
      </c>
      <c r="FQ30" s="67">
        <f>IFERROR(VLOOKUP($B30,RD[#All],FQ$2,0)/FQ$1,"")</f>
        <v>2.8029090909090906</v>
      </c>
      <c r="FR30" s="67">
        <f>IFERROR(VLOOKUP($B30,RD[#All],FR$2,0)/FR$1,"")</f>
        <v>2.8156363636363633</v>
      </c>
      <c r="FS30" s="67">
        <f>IFERROR(VLOOKUP($B30,RD[#All],FS$2,0)/FS$1,"")</f>
        <v>2.7676767676767677</v>
      </c>
      <c r="FT30" s="67">
        <f>IFERROR(VLOOKUP($B30,RD[#All],FT$2,0)/FT$1,"")</f>
        <v>2.7527272727272729</v>
      </c>
      <c r="FU30" s="67">
        <f>IFERROR(VLOOKUP($B30,RD[#All],FU$2,0)/FU$1,"")</f>
        <v>2.8121212121212125</v>
      </c>
      <c r="FV30" s="67">
        <f>IFERROR(VLOOKUP($B30,RD[#All],FV$2,0)/FV$1,"")</f>
        <v>2.8295454545454546</v>
      </c>
      <c r="FW30" s="67">
        <f>IFERROR(VLOOKUP($B30,RD[#All],FW$2,0)/FW$1,"")</f>
        <v>2.7981060606060608</v>
      </c>
      <c r="FX30" s="67">
        <f>IFERROR(VLOOKUP($B30,RD[#All],FX$2,0)/FX$1,"")</f>
        <v>2.8219696969696968</v>
      </c>
      <c r="FY30" s="67">
        <f>IFERROR(VLOOKUP($B30,RD[#All],FY$2,0)/FY$1,"")</f>
        <v>2.8047138047138045</v>
      </c>
      <c r="FZ30" s="67">
        <f>IFERROR(VLOOKUP($B30,RD[#All],FZ$2,0)/FZ$1,"")</f>
        <v>2.8446969696969697</v>
      </c>
      <c r="GA30" s="67">
        <f>IFERROR(VLOOKUP($B30,RD[#All],GA$2,0)/GA$1,"")</f>
        <v>2.7604895104895104</v>
      </c>
      <c r="GB30" s="67">
        <f>IFERROR(VLOOKUP($B30,RD[#All],GB$2,0)/GB$1,"")</f>
        <v>2.8168350168350167</v>
      </c>
      <c r="GC30" s="67">
        <f>IFERROR(VLOOKUP($B30,RD[#All],GC$2,0)/GC$1,"")</f>
        <v>2.7845117845117846</v>
      </c>
      <c r="GD30" s="67">
        <f>IFERROR(VLOOKUP($B30,RD[#All],GD$2,0)/GD$1,"")</f>
        <v>2.8825454545454545</v>
      </c>
      <c r="GE30" s="67">
        <f>IFERROR(VLOOKUP($B30,RD[#All],GE$2,0)/GE$1,"")</f>
        <v>2.7646853146853148</v>
      </c>
      <c r="GF30" s="67">
        <f>IFERROR(VLOOKUP($B30,RD[#All],GF$2,0)/GF$1,"")</f>
        <v>2.7710437710437712</v>
      </c>
      <c r="GG30" s="67">
        <f>IFERROR(VLOOKUP($B30,RD[#All],GG$2,0)/GG$1,"")</f>
        <v>2.754909090909091</v>
      </c>
      <c r="GH30" s="67">
        <f>IFERROR(VLOOKUP($B30,RD[#All],GH$2,0)/GH$1,"")</f>
        <v>2.7963636363636364</v>
      </c>
      <c r="GI30" s="67">
        <f>IFERROR(VLOOKUP($B30,RD[#All],GI$2,0)/GI$1,"")</f>
        <v>2.7381818181818183</v>
      </c>
      <c r="GJ30" s="67">
        <f>IFERROR(VLOOKUP($B30,RD[#All],GJ$2,0)/GJ$1,"")</f>
        <v>2.8461538461538463</v>
      </c>
      <c r="GK30" s="67">
        <f>IFERROR(VLOOKUP($B30,RD[#All],GK$2,0)/GK$1,"")</f>
        <v>2.8473484848484851</v>
      </c>
      <c r="GL30" s="67">
        <f>IFERROR(VLOOKUP($B30,RD[#All],GL$2,0)/GL$1,"")</f>
        <v>2.8208333333333333</v>
      </c>
      <c r="GM30" s="67">
        <f>IFERROR(VLOOKUP($B30,RD[#All],GM$2,0)/GM$1,"")</f>
        <v>2.874242424242424</v>
      </c>
      <c r="GN30" s="67">
        <f>IFERROR(VLOOKUP($B30,RD[#All],GN$2,0)/GN$1,"")</f>
        <v>2.8655303030303032</v>
      </c>
      <c r="GO30" s="67">
        <f>IFERROR(VLOOKUP($B30,RD[#All],GO$2,0)/GO$1,"")</f>
        <v>2.913257575757576</v>
      </c>
      <c r="GP30" s="67">
        <f>IFERROR(VLOOKUP($B30,RD[#All],GP$2,0)/GP$1,"")</f>
        <v>2.8219696969696968</v>
      </c>
      <c r="GQ30" s="67">
        <f>IFERROR(VLOOKUP($B30,RD[#All],GQ$2,0)/GQ$1,"")</f>
        <v>2.8227272727272728</v>
      </c>
      <c r="GR30" s="67">
        <f>IFERROR(VLOOKUP($B30,RD[#All],GR$2,0)/GR$1,"")</f>
        <v>2.9511363636363637</v>
      </c>
      <c r="GS30" s="67" t="str">
        <f>IFERROR(VLOOKUP($B30,RD[#All],GS$2,0)/GS$1,"")</f>
        <v/>
      </c>
      <c r="GT30" s="67" t="str">
        <f>IFERROR(VLOOKUP($B30,RD[#All],GT$2,0)/GT$1,"")</f>
        <v/>
      </c>
      <c r="GU30" s="67">
        <f>IFERROR(VLOOKUP($B30,RD[#All],GU$2,0)/GU$1,"")</f>
        <v>2.9366754617414244</v>
      </c>
      <c r="GV30" s="67">
        <f>IFERROR(VLOOKUP($B30,RD[#All],GV$2,0)/GV$1,"")</f>
        <v>2.8106120304701867</v>
      </c>
      <c r="GW30" s="67">
        <f>IFERROR(VLOOKUP($B30,RD[#All],GW$2,0)/GW$1,"")</f>
        <v>2.767923133776792</v>
      </c>
      <c r="GX30" s="67" t="str">
        <f>IFERROR(VLOOKUP($B30,RD[#All],GX$2,0)/GX$1,"")</f>
        <v/>
      </c>
      <c r="GY30" s="67">
        <f>IFERROR(VLOOKUP($B30,RD[#All],GY$2,0)/GY$1,"")</f>
        <v>2.7751196172248802</v>
      </c>
      <c r="GZ30" s="67">
        <f>IFERROR(VLOOKUP($B30,RD[#All],GZ$2,0)/GZ$1,"")</f>
        <v>2.797752808988764</v>
      </c>
      <c r="HA30" s="67">
        <f>IFERROR(VLOOKUP($B30,RD[#All],HA$2,0)/HA$1,"")</f>
        <v>2.8853932584269661</v>
      </c>
      <c r="HB30" s="67">
        <f>IFERROR(VLOOKUP($B30,RD[#All],HB$2,0)/HB$1,"")</f>
        <v>2.7865168539325844</v>
      </c>
      <c r="HC30" s="67">
        <f>IFERROR(VLOOKUP($B30,RD[#All],HC$2,0)/HC$1,"")</f>
        <v>2.7752808988764044</v>
      </c>
      <c r="HD30" s="67">
        <f>IFERROR(VLOOKUP($B30,RD[#All],HD$2,0)/HD$1,"")</f>
        <v>2.8269662921348311</v>
      </c>
      <c r="HE30" s="67">
        <f>IFERROR(VLOOKUP($B30,RD[#All],HE$2,0)/HE$1,"")</f>
        <v>2.7468164794007488</v>
      </c>
      <c r="HF30" s="67">
        <f>IFERROR(VLOOKUP($B30,RD[#All],HF$2,0)/HF$1,"")</f>
        <v>2.8340823970037454</v>
      </c>
      <c r="HG30" s="67">
        <f>IFERROR(VLOOKUP($B30,RD[#All],HG$2,0)/HG$1,"")</f>
        <v>2.7670411985018726</v>
      </c>
      <c r="HH30" s="67">
        <f>IFERROR(VLOOKUP($B30,RD[#All],HH$2,0)/HH$1,"")</f>
        <v>2.8277153558052435</v>
      </c>
      <c r="HI30" s="67">
        <f>IFERROR(VLOOKUP($B30,RD[#All],HI$2,0)/HI$1,"")</f>
        <v>2.7827715355805243</v>
      </c>
      <c r="HJ30" s="67">
        <f>IFERROR(VLOOKUP($B30,RD[#All],HJ$2,0)/HJ$1,"")</f>
        <v>2.9086142322097377</v>
      </c>
      <c r="HK30" s="67">
        <f>IFERROR(VLOOKUP($B30,RD[#All],HK$2,0)/HK$1,"")</f>
        <v>2.7532251352476074</v>
      </c>
      <c r="HL30" s="67">
        <f>IFERROR(VLOOKUP($B30,RD[#All],HL$2,0)/HL$1,"")</f>
        <v>2.8777361631294216</v>
      </c>
      <c r="HM30" s="67">
        <f>IFERROR(VLOOKUP($B30,RD[#All],HM$2,0)/HM$1,"")</f>
        <v>2.9055082848186293</v>
      </c>
      <c r="HN30" s="67">
        <f>IFERROR(VLOOKUP($B30,RD[#All],HN$2,0)/HN$1,"")</f>
        <v>2.9377519032691444</v>
      </c>
      <c r="HO30" s="67">
        <f>IFERROR(VLOOKUP($B30,RD[#All],HO$2,0)/HO$1,"")</f>
        <v>2.9472309299895505</v>
      </c>
      <c r="HP30" s="67">
        <f>IFERROR(VLOOKUP($B30,RD[#All],HP$2,0)/HP$1,"")</f>
        <v>3.039498432601881</v>
      </c>
      <c r="HQ30" s="67">
        <f>IFERROR(VLOOKUP($B30,RD[#All],HQ$2,0)/HQ$1,"")</f>
        <v>2.7955747955747956</v>
      </c>
      <c r="HR30" s="67">
        <f>IFERROR(VLOOKUP($B30,RD[#All],HR$2,0)/HR$1,"")</f>
        <v>2.7698081734778981</v>
      </c>
      <c r="HS30" s="67">
        <f>IFERROR(VLOOKUP($B30,RD[#All],HS$2,0)/HS$1,"")</f>
        <v>2.8544719101123595</v>
      </c>
      <c r="HT30" s="67">
        <f>IFERROR(VLOOKUP($B30,RD[#All],HT$2,0)/HT$1,"")</f>
        <v>2.8128173116937161</v>
      </c>
      <c r="HU30" s="67">
        <f>IFERROR(VLOOKUP($B30,RD[#All],HU$2,0)/HU$1,"")</f>
        <v>2.8235090751944685</v>
      </c>
      <c r="HV30" s="67">
        <f>IFERROR(VLOOKUP($B30,RD[#All],HV$2,0)/HV$1,"")</f>
        <v>2.7695764909248055</v>
      </c>
      <c r="HW30" s="67">
        <f>IFERROR(VLOOKUP($B30,RD[#All],HW$2,0)/HW$1,"")</f>
        <v>2.8803595505617978</v>
      </c>
      <c r="HX30" s="67">
        <f>IFERROR(VLOOKUP($B30,RD[#All],HX$2,0)/HX$1,"")</f>
        <v>2.8452895419187554</v>
      </c>
      <c r="HY30" s="67">
        <f>IFERROR(VLOOKUP($B30,RD[#All],HY$2,0)/HY$1,"")</f>
        <v>2.8088223054515189</v>
      </c>
      <c r="HZ30" s="67">
        <f>IFERROR(VLOOKUP($B30,RD[#All],HZ$2,0)/HZ$1,"")</f>
        <v>2.7592176446109029</v>
      </c>
      <c r="IA30" s="67">
        <f>IFERROR(VLOOKUP($B30,RD[#All],IA$2,0)/IA$1,"")</f>
        <v>2.8488733488733491</v>
      </c>
      <c r="IB30" s="67">
        <f>IFERROR(VLOOKUP($B30,RD[#All],IB$2,0)/IB$1,"")</f>
        <v>2.7734487734487736</v>
      </c>
      <c r="IC30" s="67">
        <f>IFERROR(VLOOKUP($B30,RD[#All],IC$2,0)/IC$1,"")</f>
        <v>2.8104118104118108</v>
      </c>
      <c r="ID30" s="67">
        <f>IFERROR(VLOOKUP($B30,RD[#All],ID$2,0)/ID$1,"")</f>
        <v>2.8222970445192663</v>
      </c>
      <c r="IE30" s="67">
        <f>IFERROR(VLOOKUP($B30,RD[#All],IE$2,0)/IE$1,"")</f>
        <v>2.8646464646464644</v>
      </c>
      <c r="IF30" s="67" t="str">
        <f>IFERROR(VLOOKUP($B30,RD[#All],IF$2,0)/IF$1,"")</f>
        <v/>
      </c>
      <c r="IG30" s="67">
        <f>IFERROR(VLOOKUP($B30,RD[#All],IG$2,0)/IG$1,"")</f>
        <v>2.818001698273422</v>
      </c>
      <c r="IH30" s="67">
        <f>IFERROR(VLOOKUP($B30,RD[#All],IH$2,0)/IH$1,"")</f>
        <v>2.8216649251132009</v>
      </c>
      <c r="II30" s="67">
        <f>IFERROR(VLOOKUP($B30,RD[#All],II$2,0)/II$1,"")</f>
        <v>2.7960199004975124</v>
      </c>
      <c r="IJ30" s="67">
        <f>IFERROR(VLOOKUP($B30,RD[#All],IJ$2,0)/IJ$1,"")</f>
        <v>2.77665544332211</v>
      </c>
      <c r="IK30" s="67">
        <f>IFERROR(VLOOKUP($B30,RD[#All],IK$2,0)/IK$1,"")</f>
        <v>2.7742812742812748</v>
      </c>
      <c r="IL30" s="67" t="str">
        <f>IFERROR(VLOOKUP($B30,RD[#All],IL$2,0)/IL$1,"")</f>
        <v/>
      </c>
      <c r="IM30" s="67" t="str">
        <f>IFERROR(VLOOKUP($B30,RD[#All],IM$2,0)/IM$1,"")</f>
        <v/>
      </c>
      <c r="IN30" s="67">
        <f>IFERROR(VLOOKUP($B30,RD[#All],IN$2,0)/IN$1,"")</f>
        <v>2.8760710553814004</v>
      </c>
      <c r="IO30" s="67">
        <f>IFERROR(VLOOKUP($B30,RD[#All],IO$2,0)/IO$1,"")</f>
        <v>2.8565830721003138</v>
      </c>
      <c r="IP30" s="67">
        <f>IFERROR(VLOOKUP($B30,RD[#All],IP$2,0)/IP$1,"")</f>
        <v>2.964153812730828</v>
      </c>
      <c r="IQ30" s="67">
        <f>IFERROR(VLOOKUP($B30,RD[#All],IQ$2,0)/IQ$1,"")</f>
        <v>2.8014763014763018</v>
      </c>
      <c r="IR30" s="67">
        <f>IFERROR(VLOOKUP($B30,RD[#All],IR$2,0)/IR$1,"")</f>
        <v>2.7947761194029854</v>
      </c>
      <c r="IS30" s="86">
        <f>IFERROR(AVERAGEIF(Inv_SY_B[[#This Row],[BLK1_INV1]:[BLK8_INV27]],"&gt;"&amp;0.1,Inv_SY_B[[#This Row],[BLK1_INV1]:[BLK8_INV27]]),"")</f>
        <v>2.8150756902224434</v>
      </c>
    </row>
    <row r="31" spans="2:253" x14ac:dyDescent="0.25">
      <c r="B31" s="85">
        <f t="shared" si="0"/>
        <v>45856</v>
      </c>
      <c r="C31" s="67">
        <f>IFERROR(VLOOKUP($B31,RD[#All],C$2,0)/C$1,"")</f>
        <v>1.1581676750216077</v>
      </c>
      <c r="D31" s="67">
        <f>IFERROR(VLOOKUP($B31,RD[#All],D$2,0)/D$1,"")</f>
        <v>1.1789109766637857</v>
      </c>
      <c r="E31" s="67">
        <f>IFERROR(VLOOKUP($B31,RD[#All],E$2,0)/E$1,"")</f>
        <v>1.1782771535580525</v>
      </c>
      <c r="F31" s="67">
        <f>IFERROR(VLOOKUP($B31,RD[#All],F$2,0)/F$1,"")</f>
        <v>1.1647940074906367</v>
      </c>
      <c r="G31" s="67">
        <f>IFERROR(VLOOKUP($B31,RD[#All],G$2,0)/G$1,"")</f>
        <v>1.1719965427830596</v>
      </c>
      <c r="H31" s="67">
        <f>IFERROR(VLOOKUP($B31,RD[#All],H$2,0)/H$1,"")</f>
        <v>1.1573033707865168</v>
      </c>
      <c r="I31" s="67">
        <f>IFERROR(VLOOKUP($B31,RD[#All],I$2,0)/I$1,"")</f>
        <v>1.1677902621722847</v>
      </c>
      <c r="J31" s="67">
        <f>IFERROR(VLOOKUP($B31,RD[#All],J$2,0)/J$1,"")</f>
        <v>1.1760299625468165</v>
      </c>
      <c r="K31" s="67">
        <f>IFERROR(VLOOKUP($B31,RD[#All],K$2,0)/K$1,"")</f>
        <v>1.1649438202247191</v>
      </c>
      <c r="L31" s="67">
        <f>IFERROR(VLOOKUP($B31,RD[#All],L$2,0)/L$1,"")</f>
        <v>1.1649438202247191</v>
      </c>
      <c r="M31" s="67">
        <f>IFERROR(VLOOKUP($B31,RD[#All],M$2,0)/M$1,"")</f>
        <v>1.1910112359550562</v>
      </c>
      <c r="N31" s="67">
        <f>IFERROR(VLOOKUP($B31,RD[#All],N$2,0)/N$1,"")</f>
        <v>1.1539325842696631</v>
      </c>
      <c r="O31" s="67">
        <f>IFERROR(VLOOKUP($B31,RD[#All],O$2,0)/O$1,"")</f>
        <v>1.146067415730337</v>
      </c>
      <c r="P31" s="67">
        <f>IFERROR(VLOOKUP($B31,RD[#All],P$2,0)/P$1,"")</f>
        <v>1.1726251276813076</v>
      </c>
      <c r="Q31" s="67">
        <f>IFERROR(VLOOKUP($B31,RD[#All],Q$2,0)/Q$1,"")</f>
        <v>1.146067415730337</v>
      </c>
      <c r="R31" s="67">
        <f>IFERROR(VLOOKUP($B31,RD[#All],R$2,0)/R$1,"")</f>
        <v>1.1666666666666667</v>
      </c>
      <c r="S31" s="67">
        <f>IFERROR(VLOOKUP($B31,RD[#All],S$2,0)/S$1,"")</f>
        <v>1.146067415730337</v>
      </c>
      <c r="T31" s="67">
        <f>IFERROR(VLOOKUP($B31,RD[#All],T$2,0)/T$1,"")</f>
        <v>1.1861423220973781</v>
      </c>
      <c r="U31" s="67">
        <f>IFERROR(VLOOKUP($B31,RD[#All],U$2,0)/U$1,"")</f>
        <v>1.1443388072601555</v>
      </c>
      <c r="V31" s="67">
        <f>IFERROR(VLOOKUP($B31,RD[#All],V$2,0)/V$1,"")</f>
        <v>1.1581676750216077</v>
      </c>
      <c r="W31" s="67">
        <f>IFERROR(VLOOKUP($B31,RD[#All],W$2,0)/W$1,"")</f>
        <v>1.1573033707865168</v>
      </c>
      <c r="X31" s="67">
        <f>IFERROR(VLOOKUP($B31,RD[#All],X$2,0)/X$1,"")</f>
        <v>1.1816479400749065</v>
      </c>
      <c r="Y31" s="67">
        <f>IFERROR(VLOOKUP($B31,RD[#All],Y$2,0)/Y$1,"")</f>
        <v>1.1619706136560071</v>
      </c>
      <c r="Z31" s="67">
        <f>IFERROR(VLOOKUP($B31,RD[#All],Z$2,0)/Z$1,"")</f>
        <v>1.1818560133166875</v>
      </c>
      <c r="AA31" s="67">
        <f>IFERROR(VLOOKUP($B31,RD[#All],AA$2,0)/AA$1,"")</f>
        <v>1.1685393258426966</v>
      </c>
      <c r="AB31" s="67">
        <f>IFERROR(VLOOKUP($B31,RD[#All],AB$2,0)/AB$1,"")</f>
        <v>1.1498703543647364</v>
      </c>
      <c r="AC31" s="67">
        <f>IFERROR(VLOOKUP($B31,RD[#All],AC$2,0)/AC$1,"")</f>
        <v>1.1847882454624028</v>
      </c>
      <c r="AD31" s="67">
        <f>IFERROR(VLOOKUP($B31,RD[#All],AD$2,0)/AD$1,"")</f>
        <v>1.1439034540158137</v>
      </c>
      <c r="AE31" s="67">
        <f>IFERROR(VLOOKUP($B31,RD[#All],AE$2,0)/AE$1,"")</f>
        <v>1.1745318352059926</v>
      </c>
      <c r="AF31" s="67">
        <f>IFERROR(VLOOKUP($B31,RD[#All],AF$2,0)/AF$1,"")</f>
        <v>1.1645443196004994</v>
      </c>
      <c r="AG31" s="67">
        <f>IFERROR(VLOOKUP($B31,RD[#All],AG$2,0)/AG$1,"")</f>
        <v>1.1735330836454432</v>
      </c>
      <c r="AH31" s="67">
        <f>IFERROR(VLOOKUP($B31,RD[#All],AH$2,0)/AH$1,"")</f>
        <v>1.1888472742405327</v>
      </c>
      <c r="AI31" s="67">
        <f>IFERROR(VLOOKUP($B31,RD[#All],AI$2,0)/AI$1,"")</f>
        <v>1.1698113207547169</v>
      </c>
      <c r="AJ31" s="67">
        <f>IFERROR(VLOOKUP($B31,RD[#All],AJ$2,0)/AJ$1,"")</f>
        <v>1.1648483036915258</v>
      </c>
      <c r="AK31" s="67">
        <f>IFERROR(VLOOKUP($B31,RD[#All],AK$2,0)/AK$1,"")</f>
        <v>1.1550561797752807</v>
      </c>
      <c r="AL31" s="67">
        <f>IFERROR(VLOOKUP($B31,RD[#All],AL$2,0)/AL$1,"")</f>
        <v>1.1646035463365676</v>
      </c>
      <c r="AM31" s="67">
        <f>IFERROR(VLOOKUP($B31,RD[#All],AM$2,0)/AM$1,"")</f>
        <v>1.1524344569288389</v>
      </c>
      <c r="AN31" s="67">
        <f>IFERROR(VLOOKUP($B31,RD[#All],AN$2,0)/AN$1,"")</f>
        <v>1.1655430711610486</v>
      </c>
      <c r="AO31" s="67">
        <f>IFERROR(VLOOKUP($B31,RD[#All],AO$2,0)/AO$1,"")</f>
        <v>1.1730337078651685</v>
      </c>
      <c r="AP31" s="67">
        <f>IFERROR(VLOOKUP($B31,RD[#All],AP$2,0)/AP$1,"")</f>
        <v>1.1719101123595506</v>
      </c>
      <c r="AQ31" s="67">
        <f>IFERROR(VLOOKUP($B31,RD[#All],AQ$2,0)/AQ$1,"")</f>
        <v>1.1528089887640449</v>
      </c>
      <c r="AR31" s="67">
        <f>IFERROR(VLOOKUP($B31,RD[#All],AR$2,0)/AR$1,"")</f>
        <v>1.1805243445692883</v>
      </c>
      <c r="AS31" s="67">
        <f>IFERROR(VLOOKUP($B31,RD[#All],AS$2,0)/AS$1,"")</f>
        <v>1.154681647940075</v>
      </c>
      <c r="AT31" s="67">
        <f>IFERROR(VLOOKUP($B31,RD[#All],AT$2,0)/AT$1,"")</f>
        <v>1.1640449438202247</v>
      </c>
      <c r="AU31" s="67">
        <f>IFERROR(VLOOKUP($B31,RD[#All],AU$2,0)/AU$1,"")</f>
        <v>1.1655430711610486</v>
      </c>
      <c r="AV31" s="67">
        <f>IFERROR(VLOOKUP($B31,RD[#All],AV$2,0)/AV$1,"")</f>
        <v>1.148689138576779</v>
      </c>
      <c r="AW31" s="67">
        <f>IFERROR(VLOOKUP($B31,RD[#All],AW$2,0)/AW$1,"")</f>
        <v>1.1602420051858255</v>
      </c>
      <c r="AX31" s="67">
        <f>IFERROR(VLOOKUP($B31,RD[#All],AX$2,0)/AX$1,"")</f>
        <v>1.1591760299625469</v>
      </c>
      <c r="AY31" s="67">
        <f>IFERROR(VLOOKUP($B31,RD[#All],AY$2,0)/AY$1,"")</f>
        <v>1.1541573033707866</v>
      </c>
      <c r="AZ31" s="67">
        <f>IFERROR(VLOOKUP($B31,RD[#All],AZ$2,0)/AZ$1,"")</f>
        <v>1.1829213483146068</v>
      </c>
      <c r="BA31" s="67">
        <f>IFERROR(VLOOKUP($B31,RD[#All],BA$2,0)/BA$1,"")</f>
        <v>1.1891385767790261</v>
      </c>
      <c r="BB31" s="67">
        <f>IFERROR(VLOOKUP($B31,RD[#All],BB$2,0)/BB$1,"")</f>
        <v>1.1636704119850187</v>
      </c>
      <c r="BC31" s="67">
        <f>IFERROR(VLOOKUP($B31,RD[#All],BC$2,0)/BC$1,"")</f>
        <v>1.1685393258426966</v>
      </c>
      <c r="BD31" s="67">
        <f>IFERROR(VLOOKUP($B31,RD[#All],BD$2,0)/BD$1,"")</f>
        <v>1.1745318352059926</v>
      </c>
      <c r="BE31" s="67">
        <f>IFERROR(VLOOKUP($B31,RD[#All],BE$2,0)/BE$1,"")</f>
        <v>1.1719965427830596</v>
      </c>
      <c r="BF31" s="67">
        <f>IFERROR(VLOOKUP($B31,RD[#All],BF$2,0)/BF$1,"")</f>
        <v>1.1658759883478984</v>
      </c>
      <c r="BG31" s="67">
        <f>IFERROR(VLOOKUP($B31,RD[#All],BG$2,0)/BG$1,"")</f>
        <v>1.157553058676654</v>
      </c>
      <c r="BH31" s="67">
        <f>IFERROR(VLOOKUP($B31,RD[#All],BH$2,0)/BH$1,"")</f>
        <v>1.1617977528089887</v>
      </c>
      <c r="BI31" s="67">
        <f>IFERROR(VLOOKUP($B31,RD[#All],BI$2,0)/BI$1,"")</f>
        <v>1.1765293383270912</v>
      </c>
      <c r="BJ31" s="67">
        <f>IFERROR(VLOOKUP($B31,RD[#All],BJ$2,0)/BJ$1,"")</f>
        <v>1.1911776945484811</v>
      </c>
      <c r="BK31" s="67">
        <f>IFERROR(VLOOKUP($B31,RD[#All],BK$2,0)/BK$1,"")</f>
        <v>1.1876404494382022</v>
      </c>
      <c r="BL31" s="67">
        <f>IFERROR(VLOOKUP($B31,RD[#All],BL$2,0)/BL$1,"")</f>
        <v>1.1629307460689196</v>
      </c>
      <c r="BM31" s="67">
        <f>IFERROR(VLOOKUP($B31,RD[#All],BM$2,0)/BM$1,"")</f>
        <v>1.1655430711610486</v>
      </c>
      <c r="BN31" s="67">
        <f>IFERROR(VLOOKUP($B31,RD[#All],BN$2,0)/BN$1,"")</f>
        <v>1.1414838035527692</v>
      </c>
      <c r="BO31" s="67">
        <f>IFERROR(VLOOKUP($B31,RD[#All],BO$2,0)/BO$1,"")</f>
        <v>1.2024200518582542</v>
      </c>
      <c r="BP31" s="67">
        <f>IFERROR(VLOOKUP($B31,RD[#All],BP$2,0)/BP$1,"")</f>
        <v>1.1965427830596371</v>
      </c>
      <c r="BQ31" s="67">
        <f>IFERROR(VLOOKUP($B31,RD[#All],BQ$2,0)/BQ$1,"")</f>
        <v>1.2051858254105445</v>
      </c>
      <c r="BR31" s="67">
        <f>IFERROR(VLOOKUP($B31,RD[#All],BR$2,0)/BR$1,"")</f>
        <v>1.1764909248055315</v>
      </c>
      <c r="BS31" s="67">
        <f>IFERROR(VLOOKUP($B31,RD[#All],BS$2,0)/BS$1,"")</f>
        <v>1.1883895131086142</v>
      </c>
      <c r="BT31" s="67">
        <f>IFERROR(VLOOKUP($B31,RD[#All],BT$2,0)/BT$1,"")</f>
        <v>1.1865168539325843</v>
      </c>
      <c r="BU31" s="67">
        <f>IFERROR(VLOOKUP($B31,RD[#All],BU$2,0)/BU$1,"")</f>
        <v>1.2014981273408241</v>
      </c>
      <c r="BV31" s="67">
        <f>IFERROR(VLOOKUP($B31,RD[#All],BV$2,0)/BV$1,"")</f>
        <v>1.1895131086142323</v>
      </c>
      <c r="BW31" s="67">
        <f>IFERROR(VLOOKUP($B31,RD[#All],BW$2,0)/BW$1,"")</f>
        <v>1.2277153558052434</v>
      </c>
      <c r="BX31" s="67">
        <f>IFERROR(VLOOKUP($B31,RD[#All],BX$2,0)/BX$1,"")</f>
        <v>1.1985018726591761</v>
      </c>
      <c r="BY31" s="67">
        <f>IFERROR(VLOOKUP($B31,RD[#All],BY$2,0)/BY$1,"")</f>
        <v>1.2228048272992094</v>
      </c>
      <c r="BZ31" s="67">
        <f>IFERROR(VLOOKUP($B31,RD[#All],BZ$2,0)/BZ$1,"")</f>
        <v>1.2061589679567208</v>
      </c>
      <c r="CA31" s="67">
        <f>IFERROR(VLOOKUP($B31,RD[#All],CA$2,0)/CA$1,"")</f>
        <v>1.2224719101123596</v>
      </c>
      <c r="CB31" s="67">
        <f>IFERROR(VLOOKUP($B31,RD[#All],CB$2,0)/CB$1,"")</f>
        <v>1.2071161048689139</v>
      </c>
      <c r="CC31" s="67">
        <f>IFERROR(VLOOKUP($B31,RD[#All],CC$2,0)/CC$1,"")</f>
        <v>1.1820224719101124</v>
      </c>
      <c r="CD31" s="67">
        <f>IFERROR(VLOOKUP($B31,RD[#All],CD$2,0)/CD$1,"")</f>
        <v>1.2197061365600692</v>
      </c>
      <c r="CE31" s="67">
        <f>IFERROR(VLOOKUP($B31,RD[#All],CE$2,0)/CE$1,"")</f>
        <v>1.199625468164794</v>
      </c>
      <c r="CF31" s="67">
        <f>IFERROR(VLOOKUP($B31,RD[#All],CF$2,0)/CF$1,"")</f>
        <v>1.2198501872659175</v>
      </c>
      <c r="CG31" s="67">
        <f>IFERROR(VLOOKUP($B31,RD[#All],CG$2,0)/CG$1,"")</f>
        <v>1.1973782771535579</v>
      </c>
      <c r="CH31" s="67">
        <f>IFERROR(VLOOKUP($B31,RD[#All],CH$2,0)/CH$1,"")</f>
        <v>1.199250936329588</v>
      </c>
      <c r="CI31" s="67">
        <f>IFERROR(VLOOKUP($B31,RD[#All],CI$2,0)/CI$1,"")</f>
        <v>1.1719101123595506</v>
      </c>
      <c r="CJ31" s="67">
        <f>IFERROR(VLOOKUP($B31,RD[#All],CJ$2,0)/CJ$1,"")</f>
        <v>1.2112359550561798</v>
      </c>
      <c r="CK31" s="67">
        <f>IFERROR(VLOOKUP($B31,RD[#All],CK$2,0)/CK$1,"")</f>
        <v>1.1775280898876404</v>
      </c>
      <c r="CL31" s="67">
        <f>IFERROR(VLOOKUP($B31,RD[#All],CL$2,0)/CL$1,"")</f>
        <v>1.1805243445692883</v>
      </c>
      <c r="CM31" s="67">
        <f>IFERROR(VLOOKUP($B31,RD[#All],CM$2,0)/CM$1,"")</f>
        <v>1.1970037453183522</v>
      </c>
      <c r="CN31" s="67">
        <f>IFERROR(VLOOKUP($B31,RD[#All],CN$2,0)/CN$1,"")</f>
        <v>1.1872659176029963</v>
      </c>
      <c r="CO31" s="67">
        <f>IFERROR(VLOOKUP($B31,RD[#All],CO$2,0)/CO$1,"")</f>
        <v>1.1750112359550562</v>
      </c>
      <c r="CP31" s="67">
        <f>IFERROR(VLOOKUP($B31,RD[#All],CP$2,0)/CP$1,"")</f>
        <v>1.1982713915298187</v>
      </c>
      <c r="CQ31" s="67">
        <f>IFERROR(VLOOKUP($B31,RD[#All],CQ$2,0)/CQ$1,"")</f>
        <v>1.2202247191011237</v>
      </c>
      <c r="CR31" s="67">
        <f>IFERROR(VLOOKUP($B31,RD[#All],CR$2,0)/CR$1,"")</f>
        <v>1.208239700374532</v>
      </c>
      <c r="CS31" s="67">
        <f>IFERROR(VLOOKUP($B31,RD[#All],CS$2,0)/CS$1,"")</f>
        <v>1.1941739492301289</v>
      </c>
      <c r="CT31" s="67">
        <f>IFERROR(VLOOKUP($B31,RD[#All],CT$2,0)/CT$1,"")</f>
        <v>1.1715355805243446</v>
      </c>
      <c r="CU31" s="67">
        <f>IFERROR(VLOOKUP($B31,RD[#All],CU$2,0)/CU$1,"")</f>
        <v>1.1947565543071161</v>
      </c>
      <c r="CV31" s="67">
        <f>IFERROR(VLOOKUP($B31,RD[#All],CV$2,0)/CV$1,"")</f>
        <v>1.1940074906367042</v>
      </c>
      <c r="CW31" s="67">
        <f>IFERROR(VLOOKUP($B31,RD[#All],CW$2,0)/CW$1,"")</f>
        <v>1.2037453183520599</v>
      </c>
      <c r="CX31" s="67">
        <f>IFERROR(VLOOKUP($B31,RD[#All],CX$2,0)/CX$1,"")</f>
        <v>1.1741573033707866</v>
      </c>
      <c r="CY31" s="67">
        <f>IFERROR(VLOOKUP($B31,RD[#All],CY$2,0)/CY$1,"")</f>
        <v>1.1932584269662923</v>
      </c>
      <c r="CZ31" s="67">
        <f>IFERROR(VLOOKUP($B31,RD[#All],CZ$2,0)/CZ$1,"")</f>
        <v>1.1898876404494381</v>
      </c>
      <c r="DA31" s="67">
        <f>IFERROR(VLOOKUP($B31,RD[#All],DA$2,0)/DA$1,"")</f>
        <v>1.2097378277153559</v>
      </c>
      <c r="DB31" s="67">
        <f>IFERROR(VLOOKUP($B31,RD[#All],DB$2,0)/DB$1,"")</f>
        <v>1.1823970037453184</v>
      </c>
      <c r="DC31" s="67">
        <f>IFERROR(VLOOKUP($B31,RD[#All],DC$2,0)/DC$1,"")</f>
        <v>1.1605493133583022</v>
      </c>
      <c r="DD31" s="67">
        <f>IFERROR(VLOOKUP($B31,RD[#All],DD$2,0)/DD$1,"")</f>
        <v>1.1689138576779028</v>
      </c>
      <c r="DE31" s="67">
        <f>IFERROR(VLOOKUP($B31,RD[#All],DE$2,0)/DE$1,"")</f>
        <v>1.1685393258426966</v>
      </c>
      <c r="DF31" s="67">
        <f>IFERROR(VLOOKUP($B31,RD[#All],DF$2,0)/DF$1,"")</f>
        <v>1.1445299431247911</v>
      </c>
      <c r="DG31" s="67">
        <f>IFERROR(VLOOKUP($B31,RD[#All],DG$2,0)/DG$1,"")</f>
        <v>1.1722846441947565</v>
      </c>
      <c r="DH31" s="67">
        <f>IFERROR(VLOOKUP($B31,RD[#All],DH$2,0)/DH$1,"")</f>
        <v>1.1625468164794006</v>
      </c>
      <c r="DI31" s="67">
        <f>IFERROR(VLOOKUP($B31,RD[#All],DI$2,0)/DI$1,"")</f>
        <v>1.1592048401037165</v>
      </c>
      <c r="DJ31" s="67">
        <f>IFERROR(VLOOKUP($B31,RD[#All],DJ$2,0)/DJ$1,"")</f>
        <v>1.1830596369922213</v>
      </c>
      <c r="DK31" s="67">
        <f>IFERROR(VLOOKUP($B31,RD[#All],DK$2,0)/DK$1,"")</f>
        <v>1.1991677070328755</v>
      </c>
      <c r="DL31" s="67">
        <f>IFERROR(VLOOKUP($B31,RD[#All],DL$2,0)/DL$1,"")</f>
        <v>1.1775280898876404</v>
      </c>
      <c r="DM31" s="67">
        <f>IFERROR(VLOOKUP($B31,RD[#All],DM$2,0)/DM$1,"")</f>
        <v>1.1921348314606741</v>
      </c>
      <c r="DN31" s="67">
        <f>IFERROR(VLOOKUP($B31,RD[#All],DN$2,0)/DN$1,"")</f>
        <v>1.1509363295880151</v>
      </c>
      <c r="DO31" s="67">
        <f>IFERROR(VLOOKUP($B31,RD[#All],DO$2,0)/DO$1,"")</f>
        <v>1.1612579458012715</v>
      </c>
      <c r="DP31" s="67">
        <f>IFERROR(VLOOKUP($B31,RD[#All],DP$2,0)/DP$1,"")</f>
        <v>1.1588847274240532</v>
      </c>
      <c r="DQ31" s="67">
        <f>IFERROR(VLOOKUP($B31,RD[#All],DQ$2,0)/DQ$1,"")</f>
        <v>1.1558884727424052</v>
      </c>
      <c r="DR31" s="67">
        <f>IFERROR(VLOOKUP($B31,RD[#All],DR$2,0)/DR$1,"")</f>
        <v>1.1565543071161049</v>
      </c>
      <c r="DS31" s="67">
        <f>IFERROR(VLOOKUP($B31,RD[#All],DS$2,0)/DS$1,"")</f>
        <v>1.1404494382022472</v>
      </c>
      <c r="DT31" s="67">
        <f>IFERROR(VLOOKUP($B31,RD[#All],DT$2,0)/DT$1,"")</f>
        <v>1.1548897211818558</v>
      </c>
      <c r="DU31" s="67">
        <f>IFERROR(VLOOKUP($B31,RD[#All],DU$2,0)/DU$1,"")</f>
        <v>1.1678734914689972</v>
      </c>
      <c r="DV31" s="67">
        <f>IFERROR(VLOOKUP($B31,RD[#All],DV$2,0)/DV$1,"")</f>
        <v>1.1471910112359551</v>
      </c>
      <c r="DW31" s="67">
        <f>IFERROR(VLOOKUP($B31,RD[#All],DW$2,0)/DW$1,"")</f>
        <v>1.1647940074906367</v>
      </c>
      <c r="DX31" s="67">
        <f>IFERROR(VLOOKUP($B31,RD[#All],DX$2,0)/DX$1,"")</f>
        <v>1.166541822721598</v>
      </c>
      <c r="DY31" s="67">
        <f>IFERROR(VLOOKUP($B31,RD[#All],DY$2,0)/DY$1,"")</f>
        <v>1.1434456928838952</v>
      </c>
      <c r="DZ31" s="67">
        <f>IFERROR(VLOOKUP($B31,RD[#All],DZ$2,0)/DZ$1,"")</f>
        <v>1.1561797752808989</v>
      </c>
      <c r="EA31" s="67">
        <f>IFERROR(VLOOKUP($B31,RD[#All],EA$2,0)/EA$1,"")</f>
        <v>1.1572201414898045</v>
      </c>
      <c r="EB31" s="67">
        <f>IFERROR(VLOOKUP($B31,RD[#All],EB$2,0)/EB$1,"")</f>
        <v>1.1462338743237619</v>
      </c>
      <c r="EC31" s="67">
        <f>IFERROR(VLOOKUP($B31,RD[#All],EC$2,0)/EC$1,"")</f>
        <v>1.1948141745894556</v>
      </c>
      <c r="ED31" s="67">
        <f>IFERROR(VLOOKUP($B31,RD[#All],ED$2,0)/ED$1,"")</f>
        <v>1.160933448573898</v>
      </c>
      <c r="EE31" s="67">
        <f>IFERROR(VLOOKUP($B31,RD[#All],EE$2,0)/EE$1,"")</f>
        <v>1.1865168539325843</v>
      </c>
      <c r="EF31" s="67">
        <f>IFERROR(VLOOKUP($B31,RD[#All],EF$2,0)/EF$1,"")</f>
        <v>1.1971399387129724</v>
      </c>
      <c r="EG31" s="67">
        <f>IFERROR(VLOOKUP($B31,RD[#All],EG$2,0)/EG$1,"")</f>
        <v>1.2157342657342658</v>
      </c>
      <c r="EH31" s="67">
        <f>IFERROR(VLOOKUP($B31,RD[#All],EH$2,0)/EH$1,"")</f>
        <v>1.156993006993007</v>
      </c>
      <c r="EI31" s="67">
        <f>IFERROR(VLOOKUP($B31,RD[#All],EI$2,0)/EI$1,"")</f>
        <v>1.1520979020979021</v>
      </c>
      <c r="EJ31" s="67">
        <f>IFERROR(VLOOKUP($B31,RD[#All],EJ$2,0)/EJ$1,"")</f>
        <v>1.2104895104895104</v>
      </c>
      <c r="EK31" s="67">
        <f>IFERROR(VLOOKUP($B31,RD[#All],EK$2,0)/EK$1,"")</f>
        <v>1.2120449438202248</v>
      </c>
      <c r="EL31" s="67">
        <f>IFERROR(VLOOKUP($B31,RD[#All],EL$2,0)/EL$1,"")</f>
        <v>1.1932584269662923</v>
      </c>
      <c r="EM31" s="67">
        <f>IFERROR(VLOOKUP($B31,RD[#All],EM$2,0)/EM$1,"")</f>
        <v>1.1650821089023335</v>
      </c>
      <c r="EN31" s="67">
        <f>IFERROR(VLOOKUP($B31,RD[#All],EN$2,0)/EN$1,"")</f>
        <v>1.1481417458945549</v>
      </c>
      <c r="EO31" s="67">
        <f>IFERROR(VLOOKUP($B31,RD[#All],EO$2,0)/EO$1,"")</f>
        <v>1.1782771535580525</v>
      </c>
      <c r="EP31" s="67">
        <f>IFERROR(VLOOKUP($B31,RD[#All],EP$2,0)/EP$1,"")</f>
        <v>1.2006914433880727</v>
      </c>
      <c r="EQ31" s="67">
        <f>IFERROR(VLOOKUP($B31,RD[#All],EQ$2,0)/EQ$1,"")</f>
        <v>1.1689138576779028</v>
      </c>
      <c r="ER31" s="67">
        <f>IFERROR(VLOOKUP($B31,RD[#All],ER$2,0)/ER$1,"")</f>
        <v>1.175799481417459</v>
      </c>
      <c r="ES31" s="67">
        <f>IFERROR(VLOOKUP($B31,RD[#All],ES$2,0)/ES$1,"")</f>
        <v>1.1629213483146068</v>
      </c>
      <c r="ET31" s="67">
        <f>IFERROR(VLOOKUP($B31,RD[#All],ET$2,0)/ET$1,"")</f>
        <v>1.1730337078651687</v>
      </c>
      <c r="EU31" s="67">
        <f>IFERROR(VLOOKUP($B31,RD[#All],EU$2,0)/EU$1,"")</f>
        <v>1.1616248919619707</v>
      </c>
      <c r="EV31" s="67">
        <f>IFERROR(VLOOKUP($B31,RD[#All],EV$2,0)/EV$1,"")</f>
        <v>1.175799481417459</v>
      </c>
      <c r="EW31" s="67">
        <f>IFERROR(VLOOKUP($B31,RD[#All],EW$2,0)/EW$1,"")</f>
        <v>1.1885911840968022</v>
      </c>
      <c r="EX31" s="67">
        <f>IFERROR(VLOOKUP($B31,RD[#All],EX$2,0)/EX$1,"")</f>
        <v>1.1726591760299627</v>
      </c>
      <c r="EY31" s="67">
        <f>IFERROR(VLOOKUP($B31,RD[#All],EY$2,0)/EY$1,"")</f>
        <v>1.1588847274240532</v>
      </c>
      <c r="EZ31" s="67">
        <f>IFERROR(VLOOKUP($B31,RD[#All],EZ$2,0)/EZ$1,"")</f>
        <v>1.1692883895131085</v>
      </c>
      <c r="FA31" s="67">
        <f>IFERROR(VLOOKUP($B31,RD[#All],FA$2,0)/FA$1,"")</f>
        <v>1.1629213483146068</v>
      </c>
      <c r="FB31" s="67">
        <f>IFERROR(VLOOKUP($B31,RD[#All],FB$2,0)/FB$1,"")</f>
        <v>1.149063670411985</v>
      </c>
      <c r="FC31" s="67">
        <f>IFERROR(VLOOKUP($B31,RD[#All],FC$2,0)/FC$1,"")</f>
        <v>1.1573033707865168</v>
      </c>
      <c r="FD31" s="67">
        <f>IFERROR(VLOOKUP($B31,RD[#All],FD$2,0)/FD$1,"")</f>
        <v>1.1655430711610486</v>
      </c>
      <c r="FE31" s="67">
        <f>IFERROR(VLOOKUP($B31,RD[#All],FE$2,0)/FE$1,"")</f>
        <v>1.178409090909091</v>
      </c>
      <c r="FF31" s="67">
        <f>IFERROR(VLOOKUP($B31,RD[#All],FF$2,0)/FF$1,"")</f>
        <v>1.1621212121212121</v>
      </c>
      <c r="FG31" s="67">
        <f>IFERROR(VLOOKUP($B31,RD[#All],FG$2,0)/FG$1,"")</f>
        <v>1.1488215488215487</v>
      </c>
      <c r="FH31" s="67">
        <f>IFERROR(VLOOKUP($B31,RD[#All],FH$2,0)/FH$1,"")</f>
        <v>1.1821969696969699</v>
      </c>
      <c r="FI31" s="67">
        <f>IFERROR(VLOOKUP($B31,RD[#All],FI$2,0)/FI$1,"")</f>
        <v>1.1565656565656566</v>
      </c>
      <c r="FJ31" s="67">
        <f>IFERROR(VLOOKUP($B31,RD[#All],FJ$2,0)/FJ$1,"")</f>
        <v>1.1430976430976432</v>
      </c>
      <c r="FK31" s="67">
        <f>IFERROR(VLOOKUP($B31,RD[#All],FK$2,0)/FK$1,"")</f>
        <v>1.1838383838383839</v>
      </c>
      <c r="FL31" s="67">
        <f>IFERROR(VLOOKUP($B31,RD[#All],FL$2,0)/FL$1,"")</f>
        <v>1.1599999999999999</v>
      </c>
      <c r="FM31" s="67">
        <f>IFERROR(VLOOKUP($B31,RD[#All],FM$2,0)/FM$1,"")</f>
        <v>1.1651515151515153</v>
      </c>
      <c r="FN31" s="67">
        <f>IFERROR(VLOOKUP($B31,RD[#All],FN$2,0)/FN$1,"")</f>
        <v>1.1424242424242426</v>
      </c>
      <c r="FO31" s="67">
        <f>IFERROR(VLOOKUP($B31,RD[#All],FO$2,0)/FO$1,"")</f>
        <v>1.146590909090909</v>
      </c>
      <c r="FP31" s="67">
        <f>IFERROR(VLOOKUP($B31,RD[#All],FP$2,0)/FP$1,"")</f>
        <v>1.1440000000000001</v>
      </c>
      <c r="FQ31" s="67">
        <f>IFERROR(VLOOKUP($B31,RD[#All],FQ$2,0)/FQ$1,"")</f>
        <v>1.1745454545454546</v>
      </c>
      <c r="FR31" s="67">
        <f>IFERROR(VLOOKUP($B31,RD[#All],FR$2,0)/FR$1,"")</f>
        <v>1.1890909090909092</v>
      </c>
      <c r="FS31" s="67">
        <f>IFERROR(VLOOKUP($B31,RD[#All],FS$2,0)/FS$1,"")</f>
        <v>1.167003367003367</v>
      </c>
      <c r="FT31" s="67">
        <f>IFERROR(VLOOKUP($B31,RD[#All],FT$2,0)/FT$1,"")</f>
        <v>1.1927272727272726</v>
      </c>
      <c r="FU31" s="67">
        <f>IFERROR(VLOOKUP($B31,RD[#All],FU$2,0)/FU$1,"")</f>
        <v>1.1518518518518519</v>
      </c>
      <c r="FV31" s="67">
        <f>IFERROR(VLOOKUP($B31,RD[#All],FV$2,0)/FV$1,"")</f>
        <v>1.1787878787878787</v>
      </c>
      <c r="FW31" s="67">
        <f>IFERROR(VLOOKUP($B31,RD[#All],FW$2,0)/FW$1,"")</f>
        <v>1.1901515151515152</v>
      </c>
      <c r="FX31" s="67">
        <f>IFERROR(VLOOKUP($B31,RD[#All],FX$2,0)/FX$1,"")</f>
        <v>1.1651515151515153</v>
      </c>
      <c r="FY31" s="67">
        <f>IFERROR(VLOOKUP($B31,RD[#All],FY$2,0)/FY$1,"")</f>
        <v>1.1824915824915825</v>
      </c>
      <c r="FZ31" s="67">
        <f>IFERROR(VLOOKUP($B31,RD[#All],FZ$2,0)/FZ$1,"")</f>
        <v>1.1666666666666667</v>
      </c>
      <c r="GA31" s="67">
        <f>IFERROR(VLOOKUP($B31,RD[#All],GA$2,0)/GA$1,"")</f>
        <v>1.1818181818181819</v>
      </c>
      <c r="GB31" s="67">
        <f>IFERROR(VLOOKUP($B31,RD[#All],GB$2,0)/GB$1,"")</f>
        <v>1.1616161616161615</v>
      </c>
      <c r="GC31" s="67">
        <f>IFERROR(VLOOKUP($B31,RD[#All],GC$2,0)/GC$1,"")</f>
        <v>1.1515151515151516</v>
      </c>
      <c r="GD31" s="67">
        <f>IFERROR(VLOOKUP($B31,RD[#All],GD$2,0)/GD$1,"")</f>
        <v>1.1607272727272726</v>
      </c>
      <c r="GE31" s="67">
        <f>IFERROR(VLOOKUP($B31,RD[#All],GE$2,0)/GE$1,"")</f>
        <v>1.1678321678321679</v>
      </c>
      <c r="GF31" s="67">
        <f>IFERROR(VLOOKUP($B31,RD[#All],GF$2,0)/GF$1,"")</f>
        <v>1.164983164983165</v>
      </c>
      <c r="GG31" s="67">
        <f>IFERROR(VLOOKUP($B31,RD[#All],GG$2,0)/GG$1,"")</f>
        <v>1.1890909090909092</v>
      </c>
      <c r="GH31" s="67">
        <f>IFERROR(VLOOKUP($B31,RD[#All],GH$2,0)/GH$1,"")</f>
        <v>1.1672727272727272</v>
      </c>
      <c r="GI31" s="67">
        <f>IFERROR(VLOOKUP($B31,RD[#All],GI$2,0)/GI$1,"")</f>
        <v>1.1596363636363636</v>
      </c>
      <c r="GJ31" s="67">
        <f>IFERROR(VLOOKUP($B31,RD[#All],GJ$2,0)/GJ$1,"")</f>
        <v>1.1930069930069929</v>
      </c>
      <c r="GK31" s="67">
        <f>IFERROR(VLOOKUP($B31,RD[#All],GK$2,0)/GK$1,"")</f>
        <v>1.197348484848485</v>
      </c>
      <c r="GL31" s="67">
        <f>IFERROR(VLOOKUP($B31,RD[#All],GL$2,0)/GL$1,"")</f>
        <v>1.156439393939394</v>
      </c>
      <c r="GM31" s="67">
        <f>IFERROR(VLOOKUP($B31,RD[#All],GM$2,0)/GM$1,"")</f>
        <v>1.1901515151515152</v>
      </c>
      <c r="GN31" s="67">
        <f>IFERROR(VLOOKUP($B31,RD[#All],GN$2,0)/GN$1,"")</f>
        <v>1.2098484848484847</v>
      </c>
      <c r="GO31" s="67">
        <f>IFERROR(VLOOKUP($B31,RD[#All],GO$2,0)/GO$1,"")</f>
        <v>1.178409090909091</v>
      </c>
      <c r="GP31" s="67">
        <f>IFERROR(VLOOKUP($B31,RD[#All],GP$2,0)/GP$1,"")</f>
        <v>1.1666666666666667</v>
      </c>
      <c r="GQ31" s="67">
        <f>IFERROR(VLOOKUP($B31,RD[#All],GQ$2,0)/GQ$1,"")</f>
        <v>1.1545454545454545</v>
      </c>
      <c r="GR31" s="67">
        <f>IFERROR(VLOOKUP($B31,RD[#All],GR$2,0)/GR$1,"")</f>
        <v>1.2196969696969697</v>
      </c>
      <c r="GS31" s="67" t="str">
        <f>IFERROR(VLOOKUP($B31,RD[#All],GS$2,0)/GS$1,"")</f>
        <v/>
      </c>
      <c r="GT31" s="67" t="str">
        <f>IFERROR(VLOOKUP($B31,RD[#All],GT$2,0)/GT$1,"")</f>
        <v/>
      </c>
      <c r="GU31" s="67">
        <f>IFERROR(VLOOKUP($B31,RD[#All],GU$2,0)/GU$1,"")</f>
        <v>1.2093227792436236</v>
      </c>
      <c r="GV31" s="67">
        <f>IFERROR(VLOOKUP($B31,RD[#All],GV$2,0)/GV$1,"")</f>
        <v>1.1610191752035723</v>
      </c>
      <c r="GW31" s="67">
        <f>IFERROR(VLOOKUP($B31,RD[#All],GW$2,0)/GW$1,"")</f>
        <v>1.1670362158167036</v>
      </c>
      <c r="GX31" s="67" t="str">
        <f>IFERROR(VLOOKUP($B31,RD[#All],GX$2,0)/GX$1,"")</f>
        <v/>
      </c>
      <c r="GY31" s="67">
        <f>IFERROR(VLOOKUP($B31,RD[#All],GY$2,0)/GY$1,"")</f>
        <v>1.157552973342447</v>
      </c>
      <c r="GZ31" s="67">
        <f>IFERROR(VLOOKUP($B31,RD[#All],GZ$2,0)/GZ$1,"")</f>
        <v>1.1528089887640449</v>
      </c>
      <c r="HA31" s="67">
        <f>IFERROR(VLOOKUP($B31,RD[#All],HA$2,0)/HA$1,"")</f>
        <v>1.2011235955056179</v>
      </c>
      <c r="HB31" s="67">
        <f>IFERROR(VLOOKUP($B31,RD[#All],HB$2,0)/HB$1,"")</f>
        <v>1.149438202247191</v>
      </c>
      <c r="HC31" s="67">
        <f>IFERROR(VLOOKUP($B31,RD[#All],HC$2,0)/HC$1,"")</f>
        <v>1.1685393258426966</v>
      </c>
      <c r="HD31" s="67">
        <f>IFERROR(VLOOKUP($B31,RD[#All],HD$2,0)/HD$1,"")</f>
        <v>1.1947565543071161</v>
      </c>
      <c r="HE31" s="67">
        <f>IFERROR(VLOOKUP($B31,RD[#All],HE$2,0)/HE$1,"")</f>
        <v>1.202247191011236</v>
      </c>
      <c r="HF31" s="67">
        <f>IFERROR(VLOOKUP($B31,RD[#All],HF$2,0)/HF$1,"")</f>
        <v>1.2037453183520599</v>
      </c>
      <c r="HG31" s="67">
        <f>IFERROR(VLOOKUP($B31,RD[#All],HG$2,0)/HG$1,"")</f>
        <v>1.1985018726591761</v>
      </c>
      <c r="HH31" s="67">
        <f>IFERROR(VLOOKUP($B31,RD[#All],HH$2,0)/HH$1,"")</f>
        <v>1.2074906367041198</v>
      </c>
      <c r="HI31" s="67">
        <f>IFERROR(VLOOKUP($B31,RD[#All],HI$2,0)/HI$1,"")</f>
        <v>1.1760299625468165</v>
      </c>
      <c r="HJ31" s="67">
        <f>IFERROR(VLOOKUP($B31,RD[#All],HJ$2,0)/HJ$1,"")</f>
        <v>1.2033707865168539</v>
      </c>
      <c r="HK31" s="67">
        <f>IFERROR(VLOOKUP($B31,RD[#All],HK$2,0)/HK$1,"")</f>
        <v>1.1618809821057012</v>
      </c>
      <c r="HL31" s="67">
        <f>IFERROR(VLOOKUP($B31,RD[#All],HL$2,0)/HL$1,"")</f>
        <v>1.1705368289637954</v>
      </c>
      <c r="HM31" s="67">
        <f>IFERROR(VLOOKUP($B31,RD[#All],HM$2,0)/HM$1,"")</f>
        <v>1.1957008508732645</v>
      </c>
      <c r="HN31" s="67">
        <f>IFERROR(VLOOKUP($B31,RD[#All],HN$2,0)/HN$1,"")</f>
        <v>1.2373488580385132</v>
      </c>
      <c r="HO31" s="67">
        <f>IFERROR(VLOOKUP($B31,RD[#All],HO$2,0)/HO$1,"")</f>
        <v>1.2319749216300941</v>
      </c>
      <c r="HP31" s="67">
        <f>IFERROR(VLOOKUP($B31,RD[#All],HP$2,0)/HP$1,"")</f>
        <v>1.2457680250783698</v>
      </c>
      <c r="HQ31" s="67">
        <f>IFERROR(VLOOKUP($B31,RD[#All],HQ$2,0)/HQ$1,"")</f>
        <v>1.1784511784511784</v>
      </c>
      <c r="HR31" s="67">
        <f>IFERROR(VLOOKUP($B31,RD[#All],HR$2,0)/HR$1,"")</f>
        <v>1.1718098415346121</v>
      </c>
      <c r="HS31" s="67">
        <f>IFERROR(VLOOKUP($B31,RD[#All],HS$2,0)/HS$1,"")</f>
        <v>1.1685393258426966</v>
      </c>
      <c r="HT31" s="67">
        <f>IFERROR(VLOOKUP($B31,RD[#All],HT$2,0)/HT$1,"")</f>
        <v>1.1505617977528091</v>
      </c>
      <c r="HU31" s="67">
        <f>IFERROR(VLOOKUP($B31,RD[#All],HU$2,0)/HU$1,"")</f>
        <v>1.1588591184096801</v>
      </c>
      <c r="HV31" s="67">
        <f>IFERROR(VLOOKUP($B31,RD[#All],HV$2,0)/HV$1,"")</f>
        <v>1.1581676750216077</v>
      </c>
      <c r="HW31" s="67">
        <f>IFERROR(VLOOKUP($B31,RD[#All],HW$2,0)/HW$1,"")</f>
        <v>1.1947865168539327</v>
      </c>
      <c r="HX31" s="67">
        <f>IFERROR(VLOOKUP($B31,RD[#All],HX$2,0)/HX$1,"")</f>
        <v>1.1751080380293863</v>
      </c>
      <c r="HY31" s="67">
        <f>IFERROR(VLOOKUP($B31,RD[#All],HY$2,0)/HY$1,"")</f>
        <v>1.1515605493133583</v>
      </c>
      <c r="HZ31" s="67">
        <f>IFERROR(VLOOKUP($B31,RD[#All],HZ$2,0)/HZ$1,"")</f>
        <v>1.175530586766542</v>
      </c>
      <c r="IA31" s="67">
        <f>IFERROR(VLOOKUP($B31,RD[#All],IA$2,0)/IA$1,"")</f>
        <v>1.1600621600621603</v>
      </c>
      <c r="IB31" s="67">
        <f>IFERROR(VLOOKUP($B31,RD[#All],IB$2,0)/IB$1,"")</f>
        <v>1.1580086580086582</v>
      </c>
      <c r="IC31" s="67">
        <f>IFERROR(VLOOKUP($B31,RD[#All],IC$2,0)/IC$1,"")</f>
        <v>1.1693861693861696</v>
      </c>
      <c r="ID31" s="67">
        <f>IFERROR(VLOOKUP($B31,RD[#All],ID$2,0)/ID$1,"")</f>
        <v>1.1859334081556303</v>
      </c>
      <c r="IE31" s="67">
        <f>IFERROR(VLOOKUP($B31,RD[#All],IE$2,0)/IE$1,"")</f>
        <v>1.1676767676767676</v>
      </c>
      <c r="IF31" s="67" t="str">
        <f>IFERROR(VLOOKUP($B31,RD[#All],IF$2,0)/IF$1,"")</f>
        <v/>
      </c>
      <c r="IG31" s="67">
        <f>IFERROR(VLOOKUP($B31,RD[#All],IG$2,0)/IG$1,"")</f>
        <v>1.1746391168978205</v>
      </c>
      <c r="IH31" s="67">
        <f>IFERROR(VLOOKUP($B31,RD[#All],IH$2,0)/IH$1,"")</f>
        <v>1.1807732497387669</v>
      </c>
      <c r="II31" s="67">
        <f>IFERROR(VLOOKUP($B31,RD[#All],II$2,0)/II$1,"")</f>
        <v>1.1542288557213931</v>
      </c>
      <c r="IJ31" s="67">
        <f>IFERROR(VLOOKUP($B31,RD[#All],IJ$2,0)/IJ$1,"")</f>
        <v>1.1672278338945006</v>
      </c>
      <c r="IK31" s="67">
        <f>IFERROR(VLOOKUP($B31,RD[#All],IK$2,0)/IK$1,"")</f>
        <v>1.1926961926961928</v>
      </c>
      <c r="IL31" s="67" t="str">
        <f>IFERROR(VLOOKUP($B31,RD[#All],IL$2,0)/IL$1,"")</f>
        <v/>
      </c>
      <c r="IM31" s="67" t="str">
        <f>IFERROR(VLOOKUP($B31,RD[#All],IM$2,0)/IM$1,"")</f>
        <v/>
      </c>
      <c r="IN31" s="67">
        <f>IFERROR(VLOOKUP($B31,RD[#All],IN$2,0)/IN$1,"")</f>
        <v>1.2066875653082549</v>
      </c>
      <c r="IO31" s="67">
        <f>IFERROR(VLOOKUP($B31,RD[#All],IO$2,0)/IO$1,"")</f>
        <v>1.1794670846394986</v>
      </c>
      <c r="IP31" s="67">
        <f>IFERROR(VLOOKUP($B31,RD[#All],IP$2,0)/IP$1,"")</f>
        <v>1.2122528785574624</v>
      </c>
      <c r="IQ31" s="67">
        <f>IFERROR(VLOOKUP($B31,RD[#All],IQ$2,0)/IQ$1,"")</f>
        <v>1.1732711732711734</v>
      </c>
      <c r="IR31" s="67">
        <f>IFERROR(VLOOKUP($B31,RD[#All],IR$2,0)/IR$1,"")</f>
        <v>1.169983416252073</v>
      </c>
      <c r="IS31" s="86">
        <f>IFERROR(AVERAGEIF(Inv_SY_B[[#This Row],[BLK1_INV1]:[BLK8_INV27]],"&gt;"&amp;0.1,Inv_SY_B[[#This Row],[BLK1_INV1]:[BLK8_INV27]]),"")</f>
        <v>1.1755702993265216</v>
      </c>
    </row>
    <row r="32" spans="2:253" x14ac:dyDescent="0.25">
      <c r="B32" s="85">
        <f>B31+1</f>
        <v>45857</v>
      </c>
      <c r="C32" s="67">
        <f>IFERROR(VLOOKUP($B32,RD[#All],C$2,0)/C$1,"")</f>
        <v>4.3249783923941223</v>
      </c>
      <c r="D32" s="67">
        <f>IFERROR(VLOOKUP($B32,RD[#All],D$2,0)/D$1,"")</f>
        <v>4.4114088159031981</v>
      </c>
      <c r="E32" s="67">
        <f>IFERROR(VLOOKUP($B32,RD[#All],E$2,0)/E$1,"")</f>
        <v>4.4194756554307117</v>
      </c>
      <c r="F32" s="67">
        <f>IFERROR(VLOOKUP($B32,RD[#All],F$2,0)/F$1,"")</f>
        <v>4.4007490636704123</v>
      </c>
      <c r="G32" s="67">
        <f>IFERROR(VLOOKUP($B32,RD[#All],G$2,0)/G$1,"")</f>
        <v>4.3802938634399311</v>
      </c>
      <c r="H32" s="67">
        <f>IFERROR(VLOOKUP($B32,RD[#All],H$2,0)/H$1,"")</f>
        <v>4.3857677902621726</v>
      </c>
      <c r="I32" s="67">
        <f>IFERROR(VLOOKUP($B32,RD[#All],I$2,0)/I$1,"")</f>
        <v>4.4119850187265914</v>
      </c>
      <c r="J32" s="67">
        <f>IFERROR(VLOOKUP($B32,RD[#All],J$2,0)/J$1,"")</f>
        <v>4.4269662921348312</v>
      </c>
      <c r="K32" s="67">
        <f>IFERROR(VLOOKUP($B32,RD[#All],K$2,0)/K$1,"")</f>
        <v>4.3182022471910111</v>
      </c>
      <c r="L32" s="67">
        <f>IFERROR(VLOOKUP($B32,RD[#All],L$2,0)/L$1,"")</f>
        <v>4.3577528089887636</v>
      </c>
      <c r="M32" s="67">
        <f>IFERROR(VLOOKUP($B32,RD[#All],M$2,0)/M$1,"")</f>
        <v>4.4269662921348312</v>
      </c>
      <c r="N32" s="67">
        <f>IFERROR(VLOOKUP($B32,RD[#All],N$2,0)/N$1,"")</f>
        <v>4.3782771535580522</v>
      </c>
      <c r="O32" s="67">
        <f>IFERROR(VLOOKUP($B32,RD[#All],O$2,0)/O$1,"")</f>
        <v>4.3782771535580522</v>
      </c>
      <c r="P32" s="67">
        <f>IFERROR(VLOOKUP($B32,RD[#All],P$2,0)/P$1,"")</f>
        <v>4.3758937691521957</v>
      </c>
      <c r="Q32" s="67">
        <f>IFERROR(VLOOKUP($B32,RD[#All],Q$2,0)/Q$1,"")</f>
        <v>4.3970037453183517</v>
      </c>
      <c r="R32" s="67">
        <f>IFERROR(VLOOKUP($B32,RD[#All],R$2,0)/R$1,"")</f>
        <v>4.4194756554307117</v>
      </c>
      <c r="S32" s="67">
        <f>IFERROR(VLOOKUP($B32,RD[#All],S$2,0)/S$1,"")</f>
        <v>4.393258426966292</v>
      </c>
      <c r="T32" s="67">
        <f>IFERROR(VLOOKUP($B32,RD[#All],T$2,0)/T$1,"")</f>
        <v>4.4344569288389515</v>
      </c>
      <c r="U32" s="67">
        <f>IFERROR(VLOOKUP($B32,RD[#All],U$2,0)/U$1,"")</f>
        <v>4.373379429559205</v>
      </c>
      <c r="V32" s="67">
        <f>IFERROR(VLOOKUP($B32,RD[#All],V$2,0)/V$1,"")</f>
        <v>4.3941227312013833</v>
      </c>
      <c r="W32" s="67">
        <f>IFERROR(VLOOKUP($B32,RD[#All],W$2,0)/W$1,"")</f>
        <v>4.3632958801498125</v>
      </c>
      <c r="X32" s="67">
        <f>IFERROR(VLOOKUP($B32,RD[#All],X$2,0)/X$1,"")</f>
        <v>4.3846441947565546</v>
      </c>
      <c r="Y32" s="67">
        <f>IFERROR(VLOOKUP($B32,RD[#All],Y$2,0)/Y$1,"")</f>
        <v>4.4079515989628346</v>
      </c>
      <c r="Z32" s="67">
        <f>IFERROR(VLOOKUP($B32,RD[#All],Z$2,0)/Z$1,"")</f>
        <v>4.3935081148564299</v>
      </c>
      <c r="AA32" s="67">
        <f>IFERROR(VLOOKUP($B32,RD[#All],AA$2,0)/AA$1,"")</f>
        <v>4.3872082973206572</v>
      </c>
      <c r="AB32" s="67">
        <f>IFERROR(VLOOKUP($B32,RD[#All],AB$2,0)/AB$1,"")</f>
        <v>4.3633535004321518</v>
      </c>
      <c r="AC32" s="67">
        <f>IFERROR(VLOOKUP($B32,RD[#All],AC$2,0)/AC$1,"")</f>
        <v>4.3526361279170267</v>
      </c>
      <c r="AD32" s="67">
        <f>IFERROR(VLOOKUP($B32,RD[#All],AD$2,0)/AD$1,"")</f>
        <v>4.3911776945484808</v>
      </c>
      <c r="AE32" s="67">
        <f>IFERROR(VLOOKUP($B32,RD[#All],AE$2,0)/AE$1,"")</f>
        <v>4.3672076570952978</v>
      </c>
      <c r="AF32" s="67">
        <f>IFERROR(VLOOKUP($B32,RD[#All],AF$2,0)/AF$1,"")</f>
        <v>4.3778610070744906</v>
      </c>
      <c r="AG32" s="67">
        <f>IFERROR(VLOOKUP($B32,RD[#All],AG$2,0)/AG$1,"")</f>
        <v>4.3299209321681227</v>
      </c>
      <c r="AH32" s="67">
        <f>IFERROR(VLOOKUP($B32,RD[#All],AH$2,0)/AH$1,"")</f>
        <v>4.3958385351643781</v>
      </c>
      <c r="AI32" s="67">
        <f>IFERROR(VLOOKUP($B32,RD[#All],AI$2,0)/AI$1,"")</f>
        <v>4.3278301886792452</v>
      </c>
      <c r="AJ32" s="67">
        <f>IFERROR(VLOOKUP($B32,RD[#All],AJ$2,0)/AJ$1,"")</f>
        <v>4.3371693319384246</v>
      </c>
      <c r="AK32" s="67">
        <f>IFERROR(VLOOKUP($B32,RD[#All],AK$2,0)/AK$1,"")</f>
        <v>4.3842696629213478</v>
      </c>
      <c r="AL32" s="67">
        <f>IFERROR(VLOOKUP($B32,RD[#All],AL$2,0)/AL$1,"")</f>
        <v>4.3191702910672465</v>
      </c>
      <c r="AM32" s="67">
        <f>IFERROR(VLOOKUP($B32,RD[#All],AM$2,0)/AM$1,"")</f>
        <v>4.3258426966292136</v>
      </c>
      <c r="AN32" s="67">
        <f>IFERROR(VLOOKUP($B32,RD[#All],AN$2,0)/AN$1,"")</f>
        <v>4.3595505617977528</v>
      </c>
      <c r="AO32" s="67">
        <f>IFERROR(VLOOKUP($B32,RD[#All],AO$2,0)/AO$1,"")</f>
        <v>4.3483146067415728</v>
      </c>
      <c r="AP32" s="67">
        <f>IFERROR(VLOOKUP($B32,RD[#All],AP$2,0)/AP$1,"")</f>
        <v>4.3295880149812733</v>
      </c>
      <c r="AQ32" s="67">
        <f>IFERROR(VLOOKUP($B32,RD[#All],AQ$2,0)/AQ$1,"")</f>
        <v>4.3408239700374533</v>
      </c>
      <c r="AR32" s="67">
        <f>IFERROR(VLOOKUP($B32,RD[#All],AR$2,0)/AR$1,"")</f>
        <v>4.3558052434456931</v>
      </c>
      <c r="AS32" s="67">
        <f>IFERROR(VLOOKUP($B32,RD[#All],AS$2,0)/AS$1,"")</f>
        <v>4.3438202247191011</v>
      </c>
      <c r="AT32" s="67">
        <f>IFERROR(VLOOKUP($B32,RD[#All],AT$2,0)/AT$1,"")</f>
        <v>4.3558052434456931</v>
      </c>
      <c r="AU32" s="67">
        <f>IFERROR(VLOOKUP($B32,RD[#All],AU$2,0)/AU$1,"")</f>
        <v>4.3970037453183517</v>
      </c>
      <c r="AV32" s="67">
        <f>IFERROR(VLOOKUP($B32,RD[#All],AV$2,0)/AV$1,"")</f>
        <v>4.3782771535580522</v>
      </c>
      <c r="AW32" s="67">
        <f>IFERROR(VLOOKUP($B32,RD[#All],AW$2,0)/AW$1,"")</f>
        <v>4.363699222126189</v>
      </c>
      <c r="AX32" s="67">
        <f>IFERROR(VLOOKUP($B32,RD[#All],AX$2,0)/AX$1,"")</f>
        <v>4.3408239700374533</v>
      </c>
      <c r="AY32" s="67">
        <f>IFERROR(VLOOKUP($B32,RD[#All],AY$2,0)/AY$1,"")</f>
        <v>4.3577528089887636</v>
      </c>
      <c r="AZ32" s="67">
        <f>IFERROR(VLOOKUP($B32,RD[#All],AZ$2,0)/AZ$1,"")</f>
        <v>4.3469662921348311</v>
      </c>
      <c r="BA32" s="67">
        <f>IFERROR(VLOOKUP($B32,RD[#All],BA$2,0)/BA$1,"")</f>
        <v>4.3576779026217229</v>
      </c>
      <c r="BB32" s="67">
        <f>IFERROR(VLOOKUP($B32,RD[#All],BB$2,0)/BB$1,"")</f>
        <v>4.3782771535580522</v>
      </c>
      <c r="BC32" s="67">
        <f>IFERROR(VLOOKUP($B32,RD[#All],BC$2,0)/BC$1,"")</f>
        <v>4.3978360382854769</v>
      </c>
      <c r="BD32" s="67">
        <f>IFERROR(VLOOKUP($B32,RD[#All],BD$2,0)/BD$1,"")</f>
        <v>4.3825218476903869</v>
      </c>
      <c r="BE32" s="67">
        <f>IFERROR(VLOOKUP($B32,RD[#All],BE$2,0)/BE$1,"")</f>
        <v>4.3699222126188415</v>
      </c>
      <c r="BF32" s="67">
        <f>IFERROR(VLOOKUP($B32,RD[#All],BF$2,0)/BF$1,"")</f>
        <v>4.3905118601747812</v>
      </c>
      <c r="BG32" s="67">
        <f>IFERROR(VLOOKUP($B32,RD[#All],BG$2,0)/BG$1,"")</f>
        <v>4.4144818976279652</v>
      </c>
      <c r="BH32" s="67">
        <f>IFERROR(VLOOKUP($B32,RD[#All],BH$2,0)/BH$1,"")</f>
        <v>4.3295880149812733</v>
      </c>
      <c r="BI32" s="67">
        <f>IFERROR(VLOOKUP($B32,RD[#All],BI$2,0)/BI$1,"")</f>
        <v>4.3745318352059925</v>
      </c>
      <c r="BJ32" s="67">
        <f>IFERROR(VLOOKUP($B32,RD[#All],BJ$2,0)/BJ$1,"")</f>
        <v>4.4264669163545562</v>
      </c>
      <c r="BK32" s="67">
        <f>IFERROR(VLOOKUP($B32,RD[#All],BK$2,0)/BK$1,"")</f>
        <v>4.3898876404494382</v>
      </c>
      <c r="BL32" s="67">
        <f>IFERROR(VLOOKUP($B32,RD[#All],BL$2,0)/BL$1,"")</f>
        <v>4.4228839076614257</v>
      </c>
      <c r="BM32" s="67">
        <f>IFERROR(VLOOKUP($B32,RD[#All],BM$2,0)/BM$1,"")</f>
        <v>4.3595505617977528</v>
      </c>
      <c r="BN32" s="67">
        <f>IFERROR(VLOOKUP($B32,RD[#All],BN$2,0)/BN$1,"")</f>
        <v>4.3928944618599788</v>
      </c>
      <c r="BO32" s="67">
        <f>IFERROR(VLOOKUP($B32,RD[#All],BO$2,0)/BO$1,"")</f>
        <v>4.4598098530682799</v>
      </c>
      <c r="BP32" s="67">
        <f>IFERROR(VLOOKUP($B32,RD[#All],BP$2,0)/BP$1,"")</f>
        <v>4.4909248055315469</v>
      </c>
      <c r="BQ32" s="67">
        <f>IFERROR(VLOOKUP($B32,RD[#All],BQ$2,0)/BQ$1,"")</f>
        <v>4.5082108902333617</v>
      </c>
      <c r="BR32" s="67">
        <f>IFERROR(VLOOKUP($B32,RD[#All],BR$2,0)/BR$1,"")</f>
        <v>4.5292999135695764</v>
      </c>
      <c r="BS32" s="67">
        <f>IFERROR(VLOOKUP($B32,RD[#All],BS$2,0)/BS$1,"")</f>
        <v>4.3707865168539328</v>
      </c>
      <c r="BT32" s="67">
        <f>IFERROR(VLOOKUP($B32,RD[#All],BT$2,0)/BT$1,"")</f>
        <v>4.3970037453183517</v>
      </c>
      <c r="BU32" s="67">
        <f>IFERROR(VLOOKUP($B32,RD[#All],BU$2,0)/BU$1,"")</f>
        <v>4.3782771535580522</v>
      </c>
      <c r="BV32" s="67">
        <f>IFERROR(VLOOKUP($B32,RD[#All],BV$2,0)/BV$1,"")</f>
        <v>4.404494382022472</v>
      </c>
      <c r="BW32" s="67">
        <f>IFERROR(VLOOKUP($B32,RD[#All],BW$2,0)/BW$1,"")</f>
        <v>4.4232209737827715</v>
      </c>
      <c r="BX32" s="67">
        <f>IFERROR(VLOOKUP($B32,RD[#All],BX$2,0)/BX$1,"")</f>
        <v>4.0337078651685392</v>
      </c>
      <c r="BY32" s="67">
        <f>IFERROR(VLOOKUP($B32,RD[#All],BY$2,0)/BY$1,"")</f>
        <v>4.40782355389097</v>
      </c>
      <c r="BZ32" s="67">
        <f>IFERROR(VLOOKUP($B32,RD[#All],BZ$2,0)/BZ$1,"")</f>
        <v>4.4377861007074486</v>
      </c>
      <c r="CA32" s="67">
        <f>IFERROR(VLOOKUP($B32,RD[#All],CA$2,0)/CA$1,"")</f>
        <v>4.4244694132334583</v>
      </c>
      <c r="CB32" s="67">
        <f>IFERROR(VLOOKUP($B32,RD[#All],CB$2,0)/CB$1,"")</f>
        <v>4.4569288389513106</v>
      </c>
      <c r="CC32" s="67">
        <f>IFERROR(VLOOKUP($B32,RD[#All],CC$2,0)/CC$1,"")</f>
        <v>4.4232209737827715</v>
      </c>
      <c r="CD32" s="67">
        <f>IFERROR(VLOOKUP($B32,RD[#All],CD$2,0)/CD$1,"")</f>
        <v>4.5012964563526365</v>
      </c>
      <c r="CE32" s="67">
        <f>IFERROR(VLOOKUP($B32,RD[#All],CE$2,0)/CE$1,"")</f>
        <v>4.4569288389513106</v>
      </c>
      <c r="CF32" s="67">
        <f>IFERROR(VLOOKUP($B32,RD[#All],CF$2,0)/CF$1,"")</f>
        <v>4.4943820224719104</v>
      </c>
      <c r="CG32" s="67">
        <f>IFERROR(VLOOKUP($B32,RD[#All],CG$2,0)/CG$1,"")</f>
        <v>4.4569288389513106</v>
      </c>
      <c r="CH32" s="67">
        <f>IFERROR(VLOOKUP($B32,RD[#All],CH$2,0)/CH$1,"")</f>
        <v>4.4344569288389515</v>
      </c>
      <c r="CI32" s="67">
        <f>IFERROR(VLOOKUP($B32,RD[#All],CI$2,0)/CI$1,"")</f>
        <v>4.4232209737827715</v>
      </c>
      <c r="CJ32" s="67">
        <f>IFERROR(VLOOKUP($B32,RD[#All],CJ$2,0)/CJ$1,"")</f>
        <v>4.3895131086142323</v>
      </c>
      <c r="CK32" s="67">
        <f>IFERROR(VLOOKUP($B32,RD[#All],CK$2,0)/CK$1,"")</f>
        <v>4.0823970037453181</v>
      </c>
      <c r="CL32" s="67">
        <f>IFERROR(VLOOKUP($B32,RD[#All],CL$2,0)/CL$1,"")</f>
        <v>4.3970037453183517</v>
      </c>
      <c r="CM32" s="67">
        <f>IFERROR(VLOOKUP($B32,RD[#All],CM$2,0)/CM$1,"")</f>
        <v>4.4307116104868918</v>
      </c>
      <c r="CN32" s="67">
        <f>IFERROR(VLOOKUP($B32,RD[#All],CN$2,0)/CN$1,"")</f>
        <v>4.4531835205992509</v>
      </c>
      <c r="CO32" s="67">
        <f>IFERROR(VLOOKUP($B32,RD[#All],CO$2,0)/CO$1,"")</f>
        <v>4.411685393258427</v>
      </c>
      <c r="CP32" s="67">
        <f>IFERROR(VLOOKUP($B32,RD[#All],CP$2,0)/CP$1,"")</f>
        <v>4.5427830596369922</v>
      </c>
      <c r="CQ32" s="67">
        <f>IFERROR(VLOOKUP($B32,RD[#All],CQ$2,0)/CQ$1,"")</f>
        <v>4.404494382022472</v>
      </c>
      <c r="CR32" s="67">
        <f>IFERROR(VLOOKUP($B32,RD[#All],CR$2,0)/CR$1,"")</f>
        <v>4.4456928838951315</v>
      </c>
      <c r="CS32" s="67">
        <f>IFERROR(VLOOKUP($B32,RD[#All],CS$2,0)/CS$1,"")</f>
        <v>4.4464419475655426</v>
      </c>
      <c r="CT32" s="67">
        <f>IFERROR(VLOOKUP($B32,RD[#All],CT$2,0)/CT$1,"")</f>
        <v>4.3745318352059925</v>
      </c>
      <c r="CU32" s="67">
        <f>IFERROR(VLOOKUP($B32,RD[#All],CU$2,0)/CU$1,"")</f>
        <v>4.3865168539325845</v>
      </c>
      <c r="CV32" s="67">
        <f>IFERROR(VLOOKUP($B32,RD[#All],CV$2,0)/CV$1,"")</f>
        <v>4.429213483146067</v>
      </c>
      <c r="CW32" s="67">
        <f>IFERROR(VLOOKUP($B32,RD[#All],CW$2,0)/CW$1,"")</f>
        <v>4.3617977528089886</v>
      </c>
      <c r="CX32" s="67">
        <f>IFERROR(VLOOKUP($B32,RD[#All],CX$2,0)/CX$1,"")</f>
        <v>4.3913857677902621</v>
      </c>
      <c r="CY32" s="67">
        <f>IFERROR(VLOOKUP($B32,RD[#All],CY$2,0)/CY$1,"")</f>
        <v>4.440823970037453</v>
      </c>
      <c r="CZ32" s="67">
        <f>IFERROR(VLOOKUP($B32,RD[#All],CZ$2,0)/CZ$1,"")</f>
        <v>4.3808988764044949</v>
      </c>
      <c r="DA32" s="67">
        <f>IFERROR(VLOOKUP($B32,RD[#All],DA$2,0)/DA$1,"")</f>
        <v>4.3696629213483149</v>
      </c>
      <c r="DB32" s="67">
        <f>IFERROR(VLOOKUP($B32,RD[#All],DB$2,0)/DB$1,"")</f>
        <v>4.3951310861423218</v>
      </c>
      <c r="DC32" s="67">
        <f>IFERROR(VLOOKUP($B32,RD[#All],DC$2,0)/DC$1,"")</f>
        <v>4.3225967540574288</v>
      </c>
      <c r="DD32" s="67">
        <f>IFERROR(VLOOKUP($B32,RD[#All],DD$2,0)/DD$1,"")</f>
        <v>4.3670411985018722</v>
      </c>
      <c r="DE32" s="67">
        <f>IFERROR(VLOOKUP($B32,RD[#All],DE$2,0)/DE$1,"")</f>
        <v>4.3312526009155219</v>
      </c>
      <c r="DF32" s="67">
        <f>IFERROR(VLOOKUP($B32,RD[#All],DF$2,0)/DF$1,"")</f>
        <v>4.3526262964202074</v>
      </c>
      <c r="DG32" s="67">
        <f>IFERROR(VLOOKUP($B32,RD[#All],DG$2,0)/DG$1,"")</f>
        <v>4.463295880149813</v>
      </c>
      <c r="DH32" s="67">
        <f>IFERROR(VLOOKUP($B32,RD[#All],DH$2,0)/DH$1,"")</f>
        <v>4.4301290054099045</v>
      </c>
      <c r="DI32" s="67">
        <f>IFERROR(VLOOKUP($B32,RD[#All],DI$2,0)/DI$1,"")</f>
        <v>4.3201382886776143</v>
      </c>
      <c r="DJ32" s="67">
        <f>IFERROR(VLOOKUP($B32,RD[#All],DJ$2,0)/DJ$1,"")</f>
        <v>4.4193604148660324</v>
      </c>
      <c r="DK32" s="67">
        <f>IFERROR(VLOOKUP($B32,RD[#All],DK$2,0)/DK$1,"")</f>
        <v>4.3955056179775278</v>
      </c>
      <c r="DL32" s="67">
        <f>IFERROR(VLOOKUP($B32,RD[#All],DL$2,0)/DL$1,"")</f>
        <v>4.3508947149396588</v>
      </c>
      <c r="DM32" s="67">
        <f>IFERROR(VLOOKUP($B32,RD[#All],DM$2,0)/DM$1,"")</f>
        <v>4.500374531835206</v>
      </c>
      <c r="DN32" s="67">
        <f>IFERROR(VLOOKUP($B32,RD[#All],DN$2,0)/DN$1,"")</f>
        <v>4.4722846441947564</v>
      </c>
      <c r="DO32" s="67">
        <f>IFERROR(VLOOKUP($B32,RD[#All],DO$2,0)/DO$1,"")</f>
        <v>4.3526262964202074</v>
      </c>
      <c r="DP32" s="67">
        <f>IFERROR(VLOOKUP($B32,RD[#All],DP$2,0)/DP$1,"")</f>
        <v>3.9960049937578024</v>
      </c>
      <c r="DQ32" s="67">
        <f>IFERROR(VLOOKUP($B32,RD[#All],DQ$2,0)/DQ$1,"")</f>
        <v>4.3039533915938408</v>
      </c>
      <c r="DR32" s="67">
        <f>IFERROR(VLOOKUP($B32,RD[#All],DR$2,0)/DR$1,"")</f>
        <v>4.5101123595505621</v>
      </c>
      <c r="DS32" s="67">
        <f>IFERROR(VLOOKUP($B32,RD[#All],DS$2,0)/DS$1,"")</f>
        <v>4.4850187265917603</v>
      </c>
      <c r="DT32" s="67">
        <f>IFERROR(VLOOKUP($B32,RD[#All],DT$2,0)/DT$1,"")</f>
        <v>4.3212650853100287</v>
      </c>
      <c r="DU32" s="67">
        <f>IFERROR(VLOOKUP($B32,RD[#All],DU$2,0)/DU$1,"")</f>
        <v>4.3345817727840199</v>
      </c>
      <c r="DV32" s="67">
        <f>IFERROR(VLOOKUP($B32,RD[#All],DV$2,0)/DV$1,"")</f>
        <v>4.3483146067415728</v>
      </c>
      <c r="DW32" s="67">
        <f>IFERROR(VLOOKUP($B32,RD[#All],DW$2,0)/DW$1,"")</f>
        <v>4.3516853932584274</v>
      </c>
      <c r="DX32" s="67">
        <f>IFERROR(VLOOKUP($B32,RD[#All],DX$2,0)/DX$1,"")</f>
        <v>4.3741989180191432</v>
      </c>
      <c r="DY32" s="67">
        <f>IFERROR(VLOOKUP($B32,RD[#All],DY$2,0)/DY$1,"")</f>
        <v>4.3707865168539328</v>
      </c>
      <c r="DZ32" s="67">
        <f>IFERROR(VLOOKUP($B32,RD[#All],DZ$2,0)/DZ$1,"")</f>
        <v>4.3445692883895131</v>
      </c>
      <c r="EA32" s="67">
        <f>IFERROR(VLOOKUP($B32,RD[#All],EA$2,0)/EA$1,"")</f>
        <v>4.4134831460674162</v>
      </c>
      <c r="EB32" s="67">
        <f>IFERROR(VLOOKUP($B32,RD[#All],EB$2,0)/EB$1,"")</f>
        <v>4.3602163961714524</v>
      </c>
      <c r="EC32" s="67">
        <f>IFERROR(VLOOKUP($B32,RD[#All],EC$2,0)/EC$1,"")</f>
        <v>4.3343128781331028</v>
      </c>
      <c r="ED32" s="67">
        <f>IFERROR(VLOOKUP($B32,RD[#All],ED$2,0)/ED$1,"")</f>
        <v>4.4376836646499562</v>
      </c>
      <c r="EE32" s="67">
        <f>IFERROR(VLOOKUP($B32,RD[#All],EE$2,0)/EE$1,"")</f>
        <v>4.4598098530682799</v>
      </c>
      <c r="EF32" s="67">
        <f>IFERROR(VLOOKUP($B32,RD[#All],EF$2,0)/EF$1,"")</f>
        <v>4.4984678243105209</v>
      </c>
      <c r="EG32" s="67">
        <f>IFERROR(VLOOKUP($B32,RD[#All],EG$2,0)/EG$1,"")</f>
        <v>4.5104895104895109</v>
      </c>
      <c r="EH32" s="67">
        <f>IFERROR(VLOOKUP($B32,RD[#All],EH$2,0)/EH$1,"")</f>
        <v>4.4094405594405588</v>
      </c>
      <c r="EI32" s="67">
        <f>IFERROR(VLOOKUP($B32,RD[#All],EI$2,0)/EI$1,"")</f>
        <v>4.302097902097902</v>
      </c>
      <c r="EJ32" s="67">
        <f>IFERROR(VLOOKUP($B32,RD[#All],EJ$2,0)/EJ$1,"")</f>
        <v>4.4755244755244759</v>
      </c>
      <c r="EK32" s="67">
        <f>IFERROR(VLOOKUP($B32,RD[#All],EK$2,0)/EK$1,"")</f>
        <v>4.5447191011235955</v>
      </c>
      <c r="EL32" s="67">
        <f>IFERROR(VLOOKUP($B32,RD[#All],EL$2,0)/EL$1,"")</f>
        <v>4.4569288389513106</v>
      </c>
      <c r="EM32" s="67">
        <f>IFERROR(VLOOKUP($B32,RD[#All],EM$2,0)/EM$1,"")</f>
        <v>4.4203975799481414</v>
      </c>
      <c r="EN32" s="67">
        <f>IFERROR(VLOOKUP($B32,RD[#All],EN$2,0)/EN$1,"")</f>
        <v>4.3526361279170267</v>
      </c>
      <c r="EO32" s="67">
        <f>IFERROR(VLOOKUP($B32,RD[#All],EO$2,0)/EO$1,"")</f>
        <v>4.3707865168539328</v>
      </c>
      <c r="EP32" s="67">
        <f>IFERROR(VLOOKUP($B32,RD[#All],EP$2,0)/EP$1,"")</f>
        <v>4.4632670700086434</v>
      </c>
      <c r="EQ32" s="67">
        <f>IFERROR(VLOOKUP($B32,RD[#All],EQ$2,0)/EQ$1,"")</f>
        <v>4.3303370786516853</v>
      </c>
      <c r="ER32" s="67">
        <f>IFERROR(VLOOKUP($B32,RD[#All],ER$2,0)/ER$1,"")</f>
        <v>4.4539325842696629</v>
      </c>
      <c r="ES32" s="67">
        <f>IFERROR(VLOOKUP($B32,RD[#All],ES$2,0)/ES$1,"")</f>
        <v>4.3782771535580522</v>
      </c>
      <c r="ET32" s="67">
        <f>IFERROR(VLOOKUP($B32,RD[#All],ET$2,0)/ET$1,"")</f>
        <v>4.4535240040858017</v>
      </c>
      <c r="EU32" s="67">
        <f>IFERROR(VLOOKUP($B32,RD[#All],EU$2,0)/EU$1,"")</f>
        <v>4.4439066551426105</v>
      </c>
      <c r="EV32" s="67">
        <f>IFERROR(VLOOKUP($B32,RD[#All],EV$2,0)/EV$1,"")</f>
        <v>4.3802938634399311</v>
      </c>
      <c r="EW32" s="67">
        <f>IFERROR(VLOOKUP($B32,RD[#All],EW$2,0)/EW$1,"")</f>
        <v>4.4010371650821085</v>
      </c>
      <c r="EX32" s="67">
        <f>IFERROR(VLOOKUP($B32,RD[#All],EX$2,0)/EX$1,"")</f>
        <v>4.4569288389513106</v>
      </c>
      <c r="EY32" s="67">
        <f>IFERROR(VLOOKUP($B32,RD[#All],EY$2,0)/EY$1,"")</f>
        <v>4.3269246774864758</v>
      </c>
      <c r="EZ32" s="67">
        <f>IFERROR(VLOOKUP($B32,RD[#All],EZ$2,0)/EZ$1,"")</f>
        <v>4.3782771535580522</v>
      </c>
      <c r="FA32" s="67">
        <f>IFERROR(VLOOKUP($B32,RD[#All],FA$2,0)/FA$1,"")</f>
        <v>4.3992509363295875</v>
      </c>
      <c r="FB32" s="67">
        <f>IFERROR(VLOOKUP($B32,RD[#All],FB$2,0)/FB$1,"")</f>
        <v>4.3745318352059925</v>
      </c>
      <c r="FC32" s="67">
        <f>IFERROR(VLOOKUP($B32,RD[#All],FC$2,0)/FC$1,"")</f>
        <v>4.393258426966292</v>
      </c>
      <c r="FD32" s="67">
        <f>IFERROR(VLOOKUP($B32,RD[#All],FD$2,0)/FD$1,"")</f>
        <v>4.3782771535580522</v>
      </c>
      <c r="FE32" s="67">
        <f>IFERROR(VLOOKUP($B32,RD[#All],FE$2,0)/FE$1,"")</f>
        <v>4.458333333333333</v>
      </c>
      <c r="FF32" s="67">
        <f>IFERROR(VLOOKUP($B32,RD[#All],FF$2,0)/FF$1,"")</f>
        <v>4.4401515151515154</v>
      </c>
      <c r="FG32" s="67">
        <f>IFERROR(VLOOKUP($B32,RD[#All],FG$2,0)/FG$1,"")</f>
        <v>4.4195286195286192</v>
      </c>
      <c r="FH32" s="67">
        <f>IFERROR(VLOOKUP($B32,RD[#All],FH$2,0)/FH$1,"")</f>
        <v>4.4492424242424242</v>
      </c>
      <c r="FI32" s="67">
        <f>IFERROR(VLOOKUP($B32,RD[#All],FI$2,0)/FI$1,"")</f>
        <v>4.2996632996632993</v>
      </c>
      <c r="FJ32" s="67">
        <f>IFERROR(VLOOKUP($B32,RD[#All],FJ$2,0)/FJ$1,"")</f>
        <v>4.3888888888888893</v>
      </c>
      <c r="FK32" s="67">
        <f>IFERROR(VLOOKUP($B32,RD[#All],FK$2,0)/FK$1,"")</f>
        <v>4.4545454545454541</v>
      </c>
      <c r="FL32" s="67">
        <f>IFERROR(VLOOKUP($B32,RD[#All],FL$2,0)/FL$1,"")</f>
        <v>4.4072727272727272</v>
      </c>
      <c r="FM32" s="67">
        <f>IFERROR(VLOOKUP($B32,RD[#All],FM$2,0)/FM$1,"")</f>
        <v>4.3208333333333337</v>
      </c>
      <c r="FN32" s="67">
        <f>IFERROR(VLOOKUP($B32,RD[#All],FN$2,0)/FN$1,"")</f>
        <v>4.3164983164983166</v>
      </c>
      <c r="FO32" s="67">
        <f>IFERROR(VLOOKUP($B32,RD[#All],FO$2,0)/FO$1,"")</f>
        <v>4.416666666666667</v>
      </c>
      <c r="FP32" s="67">
        <f>IFERROR(VLOOKUP($B32,RD[#All],FP$2,0)/FP$1,"")</f>
        <v>4.3018181818181818</v>
      </c>
      <c r="FQ32" s="67">
        <f>IFERROR(VLOOKUP($B32,RD[#All],FQ$2,0)/FQ$1,"")</f>
        <v>4.3963636363636365</v>
      </c>
      <c r="FR32" s="67">
        <f>IFERROR(VLOOKUP($B32,RD[#All],FR$2,0)/FR$1,"")</f>
        <v>4.4545454545454541</v>
      </c>
      <c r="FS32" s="67">
        <f>IFERROR(VLOOKUP($B32,RD[#All],FS$2,0)/FS$1,"")</f>
        <v>4.3164983164983166</v>
      </c>
      <c r="FT32" s="67">
        <f>IFERROR(VLOOKUP($B32,RD[#All],FT$2,0)/FT$1,"")</f>
        <v>4.330909090909091</v>
      </c>
      <c r="FU32" s="67">
        <f>IFERROR(VLOOKUP($B32,RD[#All],FU$2,0)/FU$1,"")</f>
        <v>4.3804713804713806</v>
      </c>
      <c r="FV32" s="67">
        <f>IFERROR(VLOOKUP($B32,RD[#All],FV$2,0)/FV$1,"")</f>
        <v>4.396590909090909</v>
      </c>
      <c r="FW32" s="67">
        <f>IFERROR(VLOOKUP($B32,RD[#All],FW$2,0)/FW$1,"")</f>
        <v>4.2954545454545459</v>
      </c>
      <c r="FX32" s="67">
        <f>IFERROR(VLOOKUP($B32,RD[#All],FX$2,0)/FX$1,"")</f>
        <v>4.333333333333333</v>
      </c>
      <c r="FY32" s="67">
        <f>IFERROR(VLOOKUP($B32,RD[#All],FY$2,0)/FY$1,"")</f>
        <v>4.2659932659932656</v>
      </c>
      <c r="FZ32" s="67">
        <f>IFERROR(VLOOKUP($B32,RD[#All],FZ$2,0)/FZ$1,"")</f>
        <v>4.2954545454545459</v>
      </c>
      <c r="GA32" s="67">
        <f>IFERROR(VLOOKUP($B32,RD[#All],GA$2,0)/GA$1,"")</f>
        <v>4.2692307692307692</v>
      </c>
      <c r="GB32" s="67">
        <f>IFERROR(VLOOKUP($B32,RD[#All],GB$2,0)/GB$1,"")</f>
        <v>4.2592592592592595</v>
      </c>
      <c r="GC32" s="67">
        <f>IFERROR(VLOOKUP($B32,RD[#All],GC$2,0)/GC$1,"")</f>
        <v>4.2727272727272725</v>
      </c>
      <c r="GD32" s="67">
        <f>IFERROR(VLOOKUP($B32,RD[#All],GD$2,0)/GD$1,"")</f>
        <v>4.4403636363636361</v>
      </c>
      <c r="GE32" s="67">
        <f>IFERROR(VLOOKUP($B32,RD[#All],GE$2,0)/GE$1,"")</f>
        <v>4.3381118881118885</v>
      </c>
      <c r="GF32" s="67">
        <f>IFERROR(VLOOKUP($B32,RD[#All],GF$2,0)/GF$1,"")</f>
        <v>4.2996632996632993</v>
      </c>
      <c r="GG32" s="67">
        <f>IFERROR(VLOOKUP($B32,RD[#All],GG$2,0)/GG$1,"")</f>
        <v>4.3661818181818184</v>
      </c>
      <c r="GH32" s="67">
        <f>IFERROR(VLOOKUP($B32,RD[#All],GH$2,0)/GH$1,"")</f>
        <v>4.3236363636363633</v>
      </c>
      <c r="GI32" s="67">
        <f>IFERROR(VLOOKUP($B32,RD[#All],GI$2,0)/GI$1,"")</f>
        <v>4.3996363636363638</v>
      </c>
      <c r="GJ32" s="67">
        <f>IFERROR(VLOOKUP($B32,RD[#All],GJ$2,0)/GJ$1,"")</f>
        <v>4.3111888111888108</v>
      </c>
      <c r="GK32" s="67">
        <f>IFERROR(VLOOKUP($B32,RD[#All],GK$2,0)/GK$1,"")</f>
        <v>4.3787878787878789</v>
      </c>
      <c r="GL32" s="67">
        <f>IFERROR(VLOOKUP($B32,RD[#All],GL$2,0)/GL$1,"")</f>
        <v>4.4060606060606062</v>
      </c>
      <c r="GM32" s="67">
        <f>IFERROR(VLOOKUP($B32,RD[#All],GM$2,0)/GM$1,"")</f>
        <v>4.3920454545454541</v>
      </c>
      <c r="GN32" s="67">
        <f>IFERROR(VLOOKUP($B32,RD[#All],GN$2,0)/GN$1,"")</f>
        <v>4.4363636363636365</v>
      </c>
      <c r="GO32" s="67">
        <f>IFERROR(VLOOKUP($B32,RD[#All],GO$2,0)/GO$1,"")</f>
        <v>4.4018939393939389</v>
      </c>
      <c r="GP32" s="67">
        <f>IFERROR(VLOOKUP($B32,RD[#All],GP$2,0)/GP$1,"")</f>
        <v>4.3670454545454547</v>
      </c>
      <c r="GQ32" s="67">
        <f>IFERROR(VLOOKUP($B32,RD[#All],GQ$2,0)/GQ$1,"")</f>
        <v>4.4095454545454542</v>
      </c>
      <c r="GR32" s="67">
        <f>IFERROR(VLOOKUP($B32,RD[#All],GR$2,0)/GR$1,"")</f>
        <v>4.3522727272727275</v>
      </c>
      <c r="GS32" s="67" t="str">
        <f>IFERROR(VLOOKUP($B32,RD[#All],GS$2,0)/GS$1,"")</f>
        <v/>
      </c>
      <c r="GT32" s="67" t="str">
        <f>IFERROR(VLOOKUP($B32,RD[#All],GT$2,0)/GT$1,"")</f>
        <v/>
      </c>
      <c r="GU32" s="67">
        <f>IFERROR(VLOOKUP($B32,RD[#All],GU$2,0)/GU$1,"")</f>
        <v>4.6174142480211078</v>
      </c>
      <c r="GV32" s="67">
        <f>IFERROR(VLOOKUP($B32,RD[#All],GV$2,0)/GV$1,"")</f>
        <v>4.4181770422905178</v>
      </c>
      <c r="GW32" s="67">
        <f>IFERROR(VLOOKUP($B32,RD[#All],GW$2,0)/GW$1,"")</f>
        <v>4.3458980044345896</v>
      </c>
      <c r="GX32" s="67" t="str">
        <f>IFERROR(VLOOKUP($B32,RD[#All],GX$2,0)/GX$1,"")</f>
        <v/>
      </c>
      <c r="GY32" s="67">
        <f>IFERROR(VLOOKUP($B32,RD[#All],GY$2,0)/GY$1,"")</f>
        <v>4.1148325358851672</v>
      </c>
      <c r="GZ32" s="67">
        <f>IFERROR(VLOOKUP($B32,RD[#All],GZ$2,0)/GZ$1,"")</f>
        <v>4.3408239700374533</v>
      </c>
      <c r="HA32" s="67">
        <f>IFERROR(VLOOKUP($B32,RD[#All],HA$2,0)/HA$1,"")</f>
        <v>4.3857677902621726</v>
      </c>
      <c r="HB32" s="67">
        <f>IFERROR(VLOOKUP($B32,RD[#All],HB$2,0)/HB$1,"")</f>
        <v>4.404494382022472</v>
      </c>
      <c r="HC32" s="67">
        <f>IFERROR(VLOOKUP($B32,RD[#All],HC$2,0)/HC$1,"")</f>
        <v>4.3745318352059925</v>
      </c>
      <c r="HD32" s="67">
        <f>IFERROR(VLOOKUP($B32,RD[#All],HD$2,0)/HD$1,"")</f>
        <v>4.4239700374531834</v>
      </c>
      <c r="HE32" s="67">
        <f>IFERROR(VLOOKUP($B32,RD[#All],HE$2,0)/HE$1,"")</f>
        <v>4.3970037453183517</v>
      </c>
      <c r="HF32" s="67">
        <f>IFERROR(VLOOKUP($B32,RD[#All],HF$2,0)/HF$1,"")</f>
        <v>4.382022471910112</v>
      </c>
      <c r="HG32" s="67">
        <f>IFERROR(VLOOKUP($B32,RD[#All],HG$2,0)/HG$1,"")</f>
        <v>4.4232209737827715</v>
      </c>
      <c r="HH32" s="67">
        <f>IFERROR(VLOOKUP($B32,RD[#All],HH$2,0)/HH$1,"")</f>
        <v>4.3513108614232205</v>
      </c>
      <c r="HI32" s="67">
        <f>IFERROR(VLOOKUP($B32,RD[#All],HI$2,0)/HI$1,"")</f>
        <v>4.3861423220973776</v>
      </c>
      <c r="HJ32" s="67">
        <f>IFERROR(VLOOKUP($B32,RD[#All],HJ$2,0)/HJ$1,"")</f>
        <v>4.4202247191011237</v>
      </c>
      <c r="HK32" s="67">
        <f>IFERROR(VLOOKUP($B32,RD[#All],HK$2,0)/HK$1,"")</f>
        <v>4.3981689554723262</v>
      </c>
      <c r="HL32" s="67">
        <f>IFERROR(VLOOKUP($B32,RD[#All],HL$2,0)/HL$1,"")</f>
        <v>4.4244694132334583</v>
      </c>
      <c r="HM32" s="67">
        <f>IFERROR(VLOOKUP($B32,RD[#All],HM$2,0)/HM$1,"")</f>
        <v>4.4782803403493059</v>
      </c>
      <c r="HN32" s="67">
        <f>IFERROR(VLOOKUP($B32,RD[#All],HN$2,0)/HN$1,"")</f>
        <v>4.5723242274966411</v>
      </c>
      <c r="HO32" s="67">
        <f>IFERROR(VLOOKUP($B32,RD[#All],HO$2,0)/HO$1,"")</f>
        <v>4.545454545454545</v>
      </c>
      <c r="HP32" s="67">
        <f>IFERROR(VLOOKUP($B32,RD[#All],HP$2,0)/HP$1,"")</f>
        <v>4.5391849529780561</v>
      </c>
      <c r="HQ32" s="67">
        <f>IFERROR(VLOOKUP($B32,RD[#All],HQ$2,0)/HQ$1,"")</f>
        <v>4.3771043771043772</v>
      </c>
      <c r="HR32" s="67">
        <f>IFERROR(VLOOKUP($B32,RD[#All],HR$2,0)/HR$1,"")</f>
        <v>4.3035863219349455</v>
      </c>
      <c r="HS32" s="67">
        <f>IFERROR(VLOOKUP($B32,RD[#All],HS$2,0)/HS$1,"")</f>
        <v>4.4008988764044945</v>
      </c>
      <c r="HT32" s="67">
        <f>IFERROR(VLOOKUP($B32,RD[#All],HT$2,0)/HT$1,"")</f>
        <v>4.401165210153974</v>
      </c>
      <c r="HU32" s="67">
        <f>IFERROR(VLOOKUP($B32,RD[#All],HU$2,0)/HU$1,"")</f>
        <v>4.3802938634399311</v>
      </c>
      <c r="HV32" s="67">
        <f>IFERROR(VLOOKUP($B32,RD[#All],HV$2,0)/HV$1,"")</f>
        <v>4.4286949006050129</v>
      </c>
      <c r="HW32" s="67">
        <f>IFERROR(VLOOKUP($B32,RD[#All],HW$2,0)/HW$1,"")</f>
        <v>4.390112359550562</v>
      </c>
      <c r="HX32" s="67">
        <f>IFERROR(VLOOKUP($B32,RD[#All],HX$2,0)/HX$1,"")</f>
        <v>4.373379429559205</v>
      </c>
      <c r="HY32" s="67">
        <f>IFERROR(VLOOKUP($B32,RD[#All],HY$2,0)/HY$1,"")</f>
        <v>4.3978360382854769</v>
      </c>
      <c r="HZ32" s="67">
        <f>IFERROR(VLOOKUP($B32,RD[#All],HZ$2,0)/HZ$1,"")</f>
        <v>4.3978360382854769</v>
      </c>
      <c r="IA32" s="67">
        <f>IFERROR(VLOOKUP($B32,RD[#All],IA$2,0)/IA$1,"")</f>
        <v>4.3006993006993008</v>
      </c>
      <c r="IB32" s="67">
        <f>IFERROR(VLOOKUP($B32,RD[#All],IB$2,0)/IB$1,"")</f>
        <v>4.3939393939393945</v>
      </c>
      <c r="IC32" s="67">
        <f>IFERROR(VLOOKUP($B32,RD[#All],IC$2,0)/IC$1,"")</f>
        <v>4.3123543123543131</v>
      </c>
      <c r="ID32" s="67">
        <f>IFERROR(VLOOKUP($B32,RD[#All],ID$2,0)/ID$1,"")</f>
        <v>4.4002992891881778</v>
      </c>
      <c r="IE32" s="67">
        <f>IFERROR(VLOOKUP($B32,RD[#All],IE$2,0)/IE$1,"")</f>
        <v>4.4080808080808085</v>
      </c>
      <c r="IF32" s="67" t="str">
        <f>IFERROR(VLOOKUP($B32,RD[#All],IF$2,0)/IF$1,"")</f>
        <v/>
      </c>
      <c r="IG32" s="67">
        <f>IFERROR(VLOOKUP($B32,RD[#All],IG$2,0)/IG$1,"")</f>
        <v>4.3985281630342481</v>
      </c>
      <c r="IH32" s="67">
        <f>IFERROR(VLOOKUP($B32,RD[#All],IH$2,0)/IH$1,"")</f>
        <v>4.3005921281783346</v>
      </c>
      <c r="II32" s="67">
        <f>IFERROR(VLOOKUP($B32,RD[#All],II$2,0)/II$1,"")</f>
        <v>4.3383084577114426</v>
      </c>
      <c r="IJ32" s="67">
        <f>IFERROR(VLOOKUP($B32,RD[#All],IJ$2,0)/IJ$1,"")</f>
        <v>4.3883277216610548</v>
      </c>
      <c r="IK32" s="67">
        <f>IFERROR(VLOOKUP($B32,RD[#All],IK$2,0)/IK$1,"")</f>
        <v>4.4491064491064494</v>
      </c>
      <c r="IL32" s="67" t="str">
        <f>IFERROR(VLOOKUP($B32,RD[#All],IL$2,0)/IL$1,"")</f>
        <v/>
      </c>
      <c r="IM32" s="67" t="str">
        <f>IFERROR(VLOOKUP($B32,RD[#All],IM$2,0)/IM$1,"")</f>
        <v/>
      </c>
      <c r="IN32" s="67">
        <f>IFERROR(VLOOKUP($B32,RD[#All],IN$2,0)/IN$1,"")</f>
        <v>4.4723092998955067</v>
      </c>
      <c r="IO32" s="67">
        <f>IFERROR(VLOOKUP($B32,RD[#All],IO$2,0)/IO$1,"")</f>
        <v>4.3965517241379315</v>
      </c>
      <c r="IP32" s="67">
        <f>IFERROR(VLOOKUP($B32,RD[#All],IP$2,0)/IP$1,"")</f>
        <v>4.4927221377362585</v>
      </c>
      <c r="IQ32" s="67">
        <f>IFERROR(VLOOKUP($B32,RD[#All],IQ$2,0)/IQ$1,"")</f>
        <v>4.2773892773892781</v>
      </c>
      <c r="IR32" s="67">
        <f>IFERROR(VLOOKUP($B32,RD[#All],IR$2,0)/IR$1,"")</f>
        <v>3.9593698175787728</v>
      </c>
      <c r="IS32" s="86">
        <f>IFERROR(AVERAGEIF(Inv_SY_B[[#This Row],[BLK1_INV1]:[BLK8_INV27]],"&gt;"&amp;0.1,Inv_SY_B[[#This Row],[BLK1_INV1]:[BLK8_INV27]]),"")</f>
        <v>4.3873844851367805</v>
      </c>
    </row>
    <row r="33" spans="2:253" x14ac:dyDescent="0.25">
      <c r="B33" s="85">
        <f t="shared" si="0"/>
        <v>45858</v>
      </c>
      <c r="C33" s="67">
        <f>IFERROR(VLOOKUP($B33,RD[#All],C$2,0)/C$1,"")</f>
        <v>4.9127052722558338</v>
      </c>
      <c r="D33" s="67">
        <f>IFERROR(VLOOKUP($B33,RD[#All],D$2,0)/D$1,"")</f>
        <v>4.9230769230769234</v>
      </c>
      <c r="E33" s="67">
        <f>IFERROR(VLOOKUP($B33,RD[#All],E$2,0)/E$1,"")</f>
        <v>4.9138576779026213</v>
      </c>
      <c r="F33" s="67">
        <f>IFERROR(VLOOKUP($B33,RD[#All],F$2,0)/F$1,"")</f>
        <v>4.9438202247191008</v>
      </c>
      <c r="G33" s="67">
        <f>IFERROR(VLOOKUP($B33,RD[#All],G$2,0)/G$1,"")</f>
        <v>4.9583405358686257</v>
      </c>
      <c r="H33" s="67">
        <f>IFERROR(VLOOKUP($B33,RD[#All],H$2,0)/H$1,"")</f>
        <v>4.9138576779026213</v>
      </c>
      <c r="I33" s="67">
        <f>IFERROR(VLOOKUP($B33,RD[#All],I$2,0)/I$1,"")</f>
        <v>4.9550561797752808</v>
      </c>
      <c r="J33" s="67">
        <f>IFERROR(VLOOKUP($B33,RD[#All],J$2,0)/J$1,"")</f>
        <v>4.9475655430711614</v>
      </c>
      <c r="K33" s="67">
        <f>IFERROR(VLOOKUP($B33,RD[#All],K$2,0)/K$1,"")</f>
        <v>4.8330786516853932</v>
      </c>
      <c r="L33" s="67">
        <f>IFERROR(VLOOKUP($B33,RD[#All],L$2,0)/L$1,"")</f>
        <v>4.9222471910112358</v>
      </c>
      <c r="M33" s="67">
        <f>IFERROR(VLOOKUP($B33,RD[#All],M$2,0)/M$1,"")</f>
        <v>4.9138576779026213</v>
      </c>
      <c r="N33" s="67">
        <f>IFERROR(VLOOKUP($B33,RD[#All],N$2,0)/N$1,"")</f>
        <v>4.9250936329588013</v>
      </c>
      <c r="O33" s="67">
        <f>IFERROR(VLOOKUP($B33,RD[#All],O$2,0)/O$1,"")</f>
        <v>4.9700374531835205</v>
      </c>
      <c r="P33" s="67">
        <f>IFERROR(VLOOKUP($B33,RD[#All],P$2,0)/P$1,"")</f>
        <v>4.8130745658835545</v>
      </c>
      <c r="Q33" s="67">
        <f>IFERROR(VLOOKUP($B33,RD[#All],Q$2,0)/Q$1,"")</f>
        <v>4.8014981273408237</v>
      </c>
      <c r="R33" s="67">
        <f>IFERROR(VLOOKUP($B33,RD[#All],R$2,0)/R$1,"")</f>
        <v>4.8951310861423218</v>
      </c>
      <c r="S33" s="67">
        <f>IFERROR(VLOOKUP($B33,RD[#All],S$2,0)/S$1,"")</f>
        <v>4.868913857677903</v>
      </c>
      <c r="T33" s="67">
        <f>IFERROR(VLOOKUP($B33,RD[#All],T$2,0)/T$1,"")</f>
        <v>4.9475655430711614</v>
      </c>
      <c r="U33" s="67">
        <f>IFERROR(VLOOKUP($B33,RD[#All],U$2,0)/U$1,"")</f>
        <v>4.9521175453759723</v>
      </c>
      <c r="V33" s="67">
        <f>IFERROR(VLOOKUP($B33,RD[#All],V$2,0)/V$1,"")</f>
        <v>4.9507346585998269</v>
      </c>
      <c r="W33" s="67">
        <f>IFERROR(VLOOKUP($B33,RD[#All],W$2,0)/W$1,"")</f>
        <v>4.8726591760299627</v>
      </c>
      <c r="X33" s="67">
        <f>IFERROR(VLOOKUP($B33,RD[#All],X$2,0)/X$1,"")</f>
        <v>4.9191011235955058</v>
      </c>
      <c r="Y33" s="67">
        <f>IFERROR(VLOOKUP($B33,RD[#All],Y$2,0)/Y$1,"")</f>
        <v>4.840103716508211</v>
      </c>
      <c r="Z33" s="67">
        <f>IFERROR(VLOOKUP($B33,RD[#All],Z$2,0)/Z$1,"")</f>
        <v>4.9504785684560968</v>
      </c>
      <c r="AA33" s="67">
        <f>IFERROR(VLOOKUP($B33,RD[#All],AA$2,0)/AA$1,"")</f>
        <v>4.9922212618841835</v>
      </c>
      <c r="AB33" s="67">
        <f>IFERROR(VLOOKUP($B33,RD[#All],AB$2,0)/AB$1,"")</f>
        <v>4.9507346585998269</v>
      </c>
      <c r="AC33" s="67">
        <f>IFERROR(VLOOKUP($B33,RD[#All],AC$2,0)/AC$1,"")</f>
        <v>4.8598098530682803</v>
      </c>
      <c r="AD33" s="67">
        <f>IFERROR(VLOOKUP($B33,RD[#All],AD$2,0)/AD$1,"")</f>
        <v>4.9498127340823972</v>
      </c>
      <c r="AE33" s="67">
        <f>IFERROR(VLOOKUP($B33,RD[#All],AE$2,0)/AE$1,"")</f>
        <v>4.7523928422804831</v>
      </c>
      <c r="AF33" s="67">
        <f>IFERROR(VLOOKUP($B33,RD[#All],AF$2,0)/AF$1,"")</f>
        <v>4.9354972950478571</v>
      </c>
      <c r="AG33" s="67">
        <f>IFERROR(VLOOKUP($B33,RD[#All],AG$2,0)/AG$1,"")</f>
        <v>4.8838951310861427</v>
      </c>
      <c r="AH33" s="67">
        <f>IFERROR(VLOOKUP($B33,RD[#All],AH$2,0)/AH$1,"")</f>
        <v>4.9078651685393258</v>
      </c>
      <c r="AI33" s="67">
        <f>IFERROR(VLOOKUP($B33,RD[#All],AI$2,0)/AI$1,"")</f>
        <v>4.7920597484276728</v>
      </c>
      <c r="AJ33" s="67">
        <f>IFERROR(VLOOKUP($B33,RD[#All],AJ$2,0)/AJ$1,"")</f>
        <v>4.8823793154984312</v>
      </c>
      <c r="AK33" s="67">
        <f>IFERROR(VLOOKUP($B33,RD[#All],AK$2,0)/AK$1,"")</f>
        <v>4.7318352059925095</v>
      </c>
      <c r="AL33" s="67">
        <f>IFERROR(VLOOKUP($B33,RD[#All],AL$2,0)/AL$1,"")</f>
        <v>4.7540983606557381</v>
      </c>
      <c r="AM33" s="67">
        <f>IFERROR(VLOOKUP($B33,RD[#All],AM$2,0)/AM$1,"")</f>
        <v>4.9273408239700371</v>
      </c>
      <c r="AN33" s="67">
        <f>IFERROR(VLOOKUP($B33,RD[#All],AN$2,0)/AN$1,"")</f>
        <v>4.7752808988764048</v>
      </c>
      <c r="AO33" s="67">
        <f>IFERROR(VLOOKUP($B33,RD[#All],AO$2,0)/AO$1,"")</f>
        <v>4.7752808988764048</v>
      </c>
      <c r="AP33" s="67">
        <f>IFERROR(VLOOKUP($B33,RD[#All],AP$2,0)/AP$1,"")</f>
        <v>4.8041198501872664</v>
      </c>
      <c r="AQ33" s="67">
        <f>IFERROR(VLOOKUP($B33,RD[#All],AQ$2,0)/AQ$1,"")</f>
        <v>4.7640449438202248</v>
      </c>
      <c r="AR33" s="67">
        <f>IFERROR(VLOOKUP($B33,RD[#All],AR$2,0)/AR$1,"")</f>
        <v>4.8277153558052435</v>
      </c>
      <c r="AS33" s="67">
        <f>IFERROR(VLOOKUP($B33,RD[#All],AS$2,0)/AS$1,"")</f>
        <v>4.7340823970037453</v>
      </c>
      <c r="AT33" s="67">
        <f>IFERROR(VLOOKUP($B33,RD[#All],AT$2,0)/AT$1,"")</f>
        <v>4.8127340823970037</v>
      </c>
      <c r="AU33" s="67">
        <f>IFERROR(VLOOKUP($B33,RD[#All],AU$2,0)/AU$1,"")</f>
        <v>4.7940074906367043</v>
      </c>
      <c r="AV33" s="67">
        <f>IFERROR(VLOOKUP($B33,RD[#All],AV$2,0)/AV$1,"")</f>
        <v>4.8726591760299627</v>
      </c>
      <c r="AW33" s="67">
        <f>IFERROR(VLOOKUP($B33,RD[#All],AW$2,0)/AW$1,"")</f>
        <v>4.7640449438202248</v>
      </c>
      <c r="AX33" s="67">
        <f>IFERROR(VLOOKUP($B33,RD[#All],AX$2,0)/AX$1,"")</f>
        <v>4.7565543071161045</v>
      </c>
      <c r="AY33" s="67">
        <f>IFERROR(VLOOKUP($B33,RD[#All],AY$2,0)/AY$1,"")</f>
        <v>4.7532584269662923</v>
      </c>
      <c r="AZ33" s="67">
        <f>IFERROR(VLOOKUP($B33,RD[#All],AZ$2,0)/AZ$1,"")</f>
        <v>4.7460674157303373</v>
      </c>
      <c r="BA33" s="67">
        <f>IFERROR(VLOOKUP($B33,RD[#All],BA$2,0)/BA$1,"")</f>
        <v>4.7528089887640448</v>
      </c>
      <c r="BB33" s="67">
        <f>IFERROR(VLOOKUP($B33,RD[#All],BB$2,0)/BB$1,"")</f>
        <v>4.8295880149812733</v>
      </c>
      <c r="BC33" s="67">
        <f>IFERROR(VLOOKUP($B33,RD[#All],BC$2,0)/BC$1,"")</f>
        <v>4.7407407407407405</v>
      </c>
      <c r="BD33" s="67">
        <f>IFERROR(VLOOKUP($B33,RD[#All],BD$2,0)/BD$1,"")</f>
        <v>4.786017478152309</v>
      </c>
      <c r="BE33" s="67">
        <f>IFERROR(VLOOKUP($B33,RD[#All],BE$2,0)/BE$1,"")</f>
        <v>4.7744165946413135</v>
      </c>
      <c r="BF33" s="67">
        <f>IFERROR(VLOOKUP($B33,RD[#All],BF$2,0)/BF$1,"")</f>
        <v>4.9338327091136076</v>
      </c>
      <c r="BG33" s="67">
        <f>IFERROR(VLOOKUP($B33,RD[#All],BG$2,0)/BG$1,"")</f>
        <v>4.9161880982105703</v>
      </c>
      <c r="BH33" s="67">
        <f>IFERROR(VLOOKUP($B33,RD[#All],BH$2,0)/BH$1,"")</f>
        <v>4.8857677902621726</v>
      </c>
      <c r="BI33" s="67">
        <f>IFERROR(VLOOKUP($B33,RD[#All],BI$2,0)/BI$1,"")</f>
        <v>4.9388264669163542</v>
      </c>
      <c r="BJ33" s="67">
        <f>IFERROR(VLOOKUP($B33,RD[#All],BJ$2,0)/BJ$1,"")</f>
        <v>4.9548064918851438</v>
      </c>
      <c r="BK33" s="67">
        <f>IFERROR(VLOOKUP($B33,RD[#All],BK$2,0)/BK$1,"")</f>
        <v>4.8846441947565546</v>
      </c>
      <c r="BL33" s="67">
        <f>IFERROR(VLOOKUP($B33,RD[#All],BL$2,0)/BL$1,"")</f>
        <v>4.7808631649381068</v>
      </c>
      <c r="BM33" s="67">
        <f>IFERROR(VLOOKUP($B33,RD[#All],BM$2,0)/BM$1,"")</f>
        <v>4.7715355805243442</v>
      </c>
      <c r="BN33" s="67">
        <f>IFERROR(VLOOKUP($B33,RD[#All],BN$2,0)/BN$1,"")</f>
        <v>4.9237199582027165</v>
      </c>
      <c r="BO33" s="67">
        <f>IFERROR(VLOOKUP($B33,RD[#All],BO$2,0)/BO$1,"")</f>
        <v>4.9507346585998269</v>
      </c>
      <c r="BP33" s="67">
        <f>IFERROR(VLOOKUP($B33,RD[#All],BP$2,0)/BP$1,"")</f>
        <v>4.9787381158167676</v>
      </c>
      <c r="BQ33" s="67">
        <f>IFERROR(VLOOKUP($B33,RD[#All],BQ$2,0)/BQ$1,"")</f>
        <v>4.957649092480553</v>
      </c>
      <c r="BR33" s="67">
        <f>IFERROR(VLOOKUP($B33,RD[#All],BR$2,0)/BR$1,"")</f>
        <v>4.9151253241140882</v>
      </c>
      <c r="BS33" s="67">
        <f>IFERROR(VLOOKUP($B33,RD[#All],BS$2,0)/BS$1,"")</f>
        <v>4.8764044943820224</v>
      </c>
      <c r="BT33" s="67">
        <f>IFERROR(VLOOKUP($B33,RD[#All],BT$2,0)/BT$1,"")</f>
        <v>4.9026217228464422</v>
      </c>
      <c r="BU33" s="67">
        <f>IFERROR(VLOOKUP($B33,RD[#All],BU$2,0)/BU$1,"")</f>
        <v>4.8726591760299627</v>
      </c>
      <c r="BV33" s="67">
        <f>IFERROR(VLOOKUP($B33,RD[#All],BV$2,0)/BV$1,"")</f>
        <v>4.9138576779026213</v>
      </c>
      <c r="BW33" s="67">
        <f>IFERROR(VLOOKUP($B33,RD[#All],BW$2,0)/BW$1,"")</f>
        <v>4.9063670411985019</v>
      </c>
      <c r="BX33" s="67">
        <f>IFERROR(VLOOKUP($B33,RD[#All],BX$2,0)/BX$1,"")</f>
        <v>4.9513108614232211</v>
      </c>
      <c r="BY33" s="67">
        <f>IFERROR(VLOOKUP($B33,RD[#All],BY$2,0)/BY$1,"")</f>
        <v>4.9458177278401996</v>
      </c>
      <c r="BZ33" s="67">
        <f>IFERROR(VLOOKUP($B33,RD[#All],BZ$2,0)/BZ$1,"")</f>
        <v>4.9251768622555145</v>
      </c>
      <c r="CA33" s="67">
        <f>IFERROR(VLOOKUP($B33,RD[#All],CA$2,0)/CA$1,"")</f>
        <v>4.900540990428631</v>
      </c>
      <c r="CB33" s="67">
        <f>IFERROR(VLOOKUP($B33,RD[#All],CB$2,0)/CB$1,"")</f>
        <v>4.9475655430711614</v>
      </c>
      <c r="CC33" s="67">
        <f>IFERROR(VLOOKUP($B33,RD[#All],CC$2,0)/CC$1,"")</f>
        <v>4.9400749063670411</v>
      </c>
      <c r="CD33" s="67">
        <f>IFERROR(VLOOKUP($B33,RD[#All],CD$2,0)/CD$1,"")</f>
        <v>4.9507346585998269</v>
      </c>
      <c r="CE33" s="67">
        <f>IFERROR(VLOOKUP($B33,RD[#All],CE$2,0)/CE$1,"")</f>
        <v>4.9625468164794011</v>
      </c>
      <c r="CF33" s="67">
        <f>IFERROR(VLOOKUP($B33,RD[#All],CF$2,0)/CF$1,"")</f>
        <v>4.9475655430711614</v>
      </c>
      <c r="CG33" s="67">
        <f>IFERROR(VLOOKUP($B33,RD[#All],CG$2,0)/CG$1,"")</f>
        <v>4.9737827715355802</v>
      </c>
      <c r="CH33" s="67">
        <f>IFERROR(VLOOKUP($B33,RD[#All],CH$2,0)/CH$1,"")</f>
        <v>4.8801498127340821</v>
      </c>
      <c r="CI33" s="67">
        <f>IFERROR(VLOOKUP($B33,RD[#All],CI$2,0)/CI$1,"")</f>
        <v>4.8277153558052435</v>
      </c>
      <c r="CJ33" s="67">
        <f>IFERROR(VLOOKUP($B33,RD[#All],CJ$2,0)/CJ$1,"")</f>
        <v>4.8606741573033707</v>
      </c>
      <c r="CK33" s="67">
        <f>IFERROR(VLOOKUP($B33,RD[#All],CK$2,0)/CK$1,"")</f>
        <v>4.8951310861423218</v>
      </c>
      <c r="CL33" s="67">
        <f>IFERROR(VLOOKUP($B33,RD[#All],CL$2,0)/CL$1,"")</f>
        <v>4.9101123595505616</v>
      </c>
      <c r="CM33" s="67">
        <f>IFERROR(VLOOKUP($B33,RD[#All],CM$2,0)/CM$1,"")</f>
        <v>4.9737827715355802</v>
      </c>
      <c r="CN33" s="67">
        <f>IFERROR(VLOOKUP($B33,RD[#All],CN$2,0)/CN$1,"")</f>
        <v>4.9250936329588013</v>
      </c>
      <c r="CO33" s="67">
        <f>IFERROR(VLOOKUP($B33,RD[#All],CO$2,0)/CO$1,"")</f>
        <v>4.9190112359550557</v>
      </c>
      <c r="CP33" s="67">
        <f>IFERROR(VLOOKUP($B33,RD[#All],CP$2,0)/CP$1,"")</f>
        <v>4.9196197061365599</v>
      </c>
      <c r="CQ33" s="67">
        <f>IFERROR(VLOOKUP($B33,RD[#All],CQ$2,0)/CQ$1,"")</f>
        <v>4.8314606741573032</v>
      </c>
      <c r="CR33" s="67">
        <f>IFERROR(VLOOKUP($B33,RD[#All],CR$2,0)/CR$1,"")</f>
        <v>4.9063670411985019</v>
      </c>
      <c r="CS33" s="67">
        <f>IFERROR(VLOOKUP($B33,RD[#All],CS$2,0)/CS$1,"")</f>
        <v>4.9801081980857269</v>
      </c>
      <c r="CT33" s="67">
        <f>IFERROR(VLOOKUP($B33,RD[#All],CT$2,0)/CT$1,"")</f>
        <v>4.9063670411985019</v>
      </c>
      <c r="CU33" s="67">
        <f>IFERROR(VLOOKUP($B33,RD[#All],CU$2,0)/CU$1,"")</f>
        <v>4.8876404494382024</v>
      </c>
      <c r="CV33" s="67">
        <f>IFERROR(VLOOKUP($B33,RD[#All],CV$2,0)/CV$1,"")</f>
        <v>4.9138576779026213</v>
      </c>
      <c r="CW33" s="67">
        <f>IFERROR(VLOOKUP($B33,RD[#All],CW$2,0)/CW$1,"")</f>
        <v>4.8801498127340821</v>
      </c>
      <c r="CX33" s="67">
        <f>IFERROR(VLOOKUP($B33,RD[#All],CX$2,0)/CX$1,"")</f>
        <v>4.9464419475655435</v>
      </c>
      <c r="CY33" s="67">
        <f>IFERROR(VLOOKUP($B33,RD[#All],CY$2,0)/CY$1,"")</f>
        <v>4.868913857677903</v>
      </c>
      <c r="CZ33" s="67">
        <f>IFERROR(VLOOKUP($B33,RD[#All],CZ$2,0)/CZ$1,"")</f>
        <v>4.8202247191011232</v>
      </c>
      <c r="DA33" s="67">
        <f>IFERROR(VLOOKUP($B33,RD[#All],DA$2,0)/DA$1,"")</f>
        <v>4.8838951310861427</v>
      </c>
      <c r="DB33" s="67">
        <f>IFERROR(VLOOKUP($B33,RD[#All],DB$2,0)/DB$1,"")</f>
        <v>4.8539325842696632</v>
      </c>
      <c r="DC33" s="67">
        <f>IFERROR(VLOOKUP($B33,RD[#All],DC$2,0)/DC$1,"")</f>
        <v>4.7307532251352473</v>
      </c>
      <c r="DD33" s="67">
        <f>IFERROR(VLOOKUP($B33,RD[#All],DD$2,0)/DD$1,"")</f>
        <v>4.7602996254681651</v>
      </c>
      <c r="DE33" s="67">
        <f>IFERROR(VLOOKUP($B33,RD[#All],DE$2,0)/DE$1,"")</f>
        <v>4.7573866000832297</v>
      </c>
      <c r="DF33" s="67">
        <f>IFERROR(VLOOKUP($B33,RD[#All],DF$2,0)/DF$1,"")</f>
        <v>4.7206423553027772</v>
      </c>
      <c r="DG33" s="67">
        <f>IFERROR(VLOOKUP($B33,RD[#All],DG$2,0)/DG$1,"")</f>
        <v>4.8741573033707866</v>
      </c>
      <c r="DH33" s="67">
        <f>IFERROR(VLOOKUP($B33,RD[#All],DH$2,0)/DH$1,"")</f>
        <v>4.7950062421972532</v>
      </c>
      <c r="DI33" s="67">
        <f>IFERROR(VLOOKUP($B33,RD[#All],DI$2,0)/DI$1,"")</f>
        <v>4.7398444252376839</v>
      </c>
      <c r="DJ33" s="67">
        <f>IFERROR(VLOOKUP($B33,RD[#All],DJ$2,0)/DJ$1,"")</f>
        <v>4.8248919619706134</v>
      </c>
      <c r="DK33" s="67">
        <f>IFERROR(VLOOKUP($B33,RD[#All],DK$2,0)/DK$1,"")</f>
        <v>4.7570536828963794</v>
      </c>
      <c r="DL33" s="67">
        <f>IFERROR(VLOOKUP($B33,RD[#All],DL$2,0)/DL$1,"")</f>
        <v>4.7164377861007072</v>
      </c>
      <c r="DM33" s="67">
        <f>IFERROR(VLOOKUP($B33,RD[#All],DM$2,0)/DM$1,"")</f>
        <v>4.9576779026217226</v>
      </c>
      <c r="DN33" s="67">
        <f>IFERROR(VLOOKUP($B33,RD[#All],DN$2,0)/DN$1,"")</f>
        <v>4.8715355805243448</v>
      </c>
      <c r="DO33" s="67">
        <f>IFERROR(VLOOKUP($B33,RD[#All],DO$2,0)/DO$1,"")</f>
        <v>4.7172967547674816</v>
      </c>
      <c r="DP33" s="67">
        <f>IFERROR(VLOOKUP($B33,RD[#All],DP$2,0)/DP$1,"")</f>
        <v>4.7374115688722434</v>
      </c>
      <c r="DQ33" s="67">
        <f>IFERROR(VLOOKUP($B33,RD[#All],DQ$2,0)/DQ$1,"")</f>
        <v>4.774032459425718</v>
      </c>
      <c r="DR33" s="67">
        <f>IFERROR(VLOOKUP($B33,RD[#All],DR$2,0)/DR$1,"")</f>
        <v>4.9314606741573037</v>
      </c>
      <c r="DS33" s="67">
        <f>IFERROR(VLOOKUP($B33,RD[#All],DS$2,0)/DS$1,"")</f>
        <v>4.9423220973782769</v>
      </c>
      <c r="DT33" s="67">
        <f>IFERROR(VLOOKUP($B33,RD[#All],DT$2,0)/DT$1,"")</f>
        <v>4.7573866000832297</v>
      </c>
      <c r="DU33" s="67">
        <f>IFERROR(VLOOKUP($B33,RD[#All],DU$2,0)/DU$1,"")</f>
        <v>4.7906783187682063</v>
      </c>
      <c r="DV33" s="67">
        <f>IFERROR(VLOOKUP($B33,RD[#All],DV$2,0)/DV$1,"")</f>
        <v>4.7490636704119851</v>
      </c>
      <c r="DW33" s="67">
        <f>IFERROR(VLOOKUP($B33,RD[#All],DW$2,0)/DW$1,"")</f>
        <v>4.7677902621722845</v>
      </c>
      <c r="DX33" s="67">
        <f>IFERROR(VLOOKUP($B33,RD[#All],DX$2,0)/DX$1,"")</f>
        <v>4.7407407407407405</v>
      </c>
      <c r="DY33" s="67">
        <f>IFERROR(VLOOKUP($B33,RD[#All],DY$2,0)/DY$1,"")</f>
        <v>4.7602996254681651</v>
      </c>
      <c r="DZ33" s="67">
        <f>IFERROR(VLOOKUP($B33,RD[#All],DZ$2,0)/DZ$1,"")</f>
        <v>4.7827715355805243</v>
      </c>
      <c r="EA33" s="67">
        <f>IFERROR(VLOOKUP($B33,RD[#All],EA$2,0)/EA$1,"")</f>
        <v>4.7440699126092385</v>
      </c>
      <c r="EB33" s="67">
        <f>IFERROR(VLOOKUP($B33,RD[#All],EB$2,0)/EB$1,"")</f>
        <v>4.774032459425718</v>
      </c>
      <c r="EC33" s="67">
        <f>IFERROR(VLOOKUP($B33,RD[#All],EC$2,0)/EC$1,"")</f>
        <v>4.7744165946413135</v>
      </c>
      <c r="ED33" s="67">
        <f>IFERROR(VLOOKUP($B33,RD[#All],ED$2,0)/ED$1,"")</f>
        <v>4.8020743301642179</v>
      </c>
      <c r="EE33" s="67">
        <f>IFERROR(VLOOKUP($B33,RD[#All],EE$2,0)/EE$1,"")</f>
        <v>4.7640449438202248</v>
      </c>
      <c r="EF33" s="67">
        <f>IFERROR(VLOOKUP($B33,RD[#All],EF$2,0)/EF$1,"")</f>
        <v>4.8375893769152194</v>
      </c>
      <c r="EG33" s="67">
        <f>IFERROR(VLOOKUP($B33,RD[#All],EG$2,0)/EG$1,"")</f>
        <v>4.8041958041958042</v>
      </c>
      <c r="EH33" s="67">
        <f>IFERROR(VLOOKUP($B33,RD[#All],EH$2,0)/EH$1,"")</f>
        <v>4.7944055944055943</v>
      </c>
      <c r="EI33" s="67">
        <f>IFERROR(VLOOKUP($B33,RD[#All],EI$2,0)/EI$1,"")</f>
        <v>4.8279720279720282</v>
      </c>
      <c r="EJ33" s="67">
        <f>IFERROR(VLOOKUP($B33,RD[#All],EJ$2,0)/EJ$1,"")</f>
        <v>4.7762237762237758</v>
      </c>
      <c r="EK33" s="67">
        <f>IFERROR(VLOOKUP($B33,RD[#All],EK$2,0)/EK$1,"")</f>
        <v>4.7557752808988765</v>
      </c>
      <c r="EL33" s="67">
        <f>IFERROR(VLOOKUP($B33,RD[#All],EL$2,0)/EL$1,"")</f>
        <v>4.8239700374531838</v>
      </c>
      <c r="EM33" s="67">
        <f>IFERROR(VLOOKUP($B33,RD[#All],EM$2,0)/EM$1,"")</f>
        <v>4.7260155574762317</v>
      </c>
      <c r="EN33" s="67">
        <f>IFERROR(VLOOKUP($B33,RD[#All],EN$2,0)/EN$1,"")</f>
        <v>4.7398444252376839</v>
      </c>
      <c r="EO33" s="67">
        <f>IFERROR(VLOOKUP($B33,RD[#All],EO$2,0)/EO$1,"")</f>
        <v>4.797752808988764</v>
      </c>
      <c r="EP33" s="67">
        <f>IFERROR(VLOOKUP($B33,RD[#All],EP$2,0)/EP$1,"")</f>
        <v>4.7605877268798613</v>
      </c>
      <c r="EQ33" s="67">
        <f>IFERROR(VLOOKUP($B33,RD[#All],EQ$2,0)/EQ$1,"")</f>
        <v>4.7827715355805243</v>
      </c>
      <c r="ER33" s="67">
        <f>IFERROR(VLOOKUP($B33,RD[#All],ER$2,0)/ER$1,"")</f>
        <v>4.7191011235955056</v>
      </c>
      <c r="ES33" s="67">
        <f>IFERROR(VLOOKUP($B33,RD[#All],ES$2,0)/ES$1,"")</f>
        <v>4.7602996254681651</v>
      </c>
      <c r="ET33" s="67">
        <f>IFERROR(VLOOKUP($B33,RD[#All],ET$2,0)/ET$1,"")</f>
        <v>4.7885597548518897</v>
      </c>
      <c r="EU33" s="67">
        <f>IFERROR(VLOOKUP($B33,RD[#All],EU$2,0)/EU$1,"")</f>
        <v>4.7502160760587726</v>
      </c>
      <c r="EV33" s="67">
        <f>IFERROR(VLOOKUP($B33,RD[#All],EV$2,0)/EV$1,"")</f>
        <v>4.7737251512532408</v>
      </c>
      <c r="EW33" s="67">
        <f>IFERROR(VLOOKUP($B33,RD[#All],EW$2,0)/EW$1,"")</f>
        <v>4.7329299913569578</v>
      </c>
      <c r="EX33" s="67">
        <f>IFERROR(VLOOKUP($B33,RD[#All],EX$2,0)/EX$1,"")</f>
        <v>4.786516853932584</v>
      </c>
      <c r="EY33" s="67">
        <f>IFERROR(VLOOKUP($B33,RD[#All],EY$2,0)/EY$1,"")</f>
        <v>4.7374115688722434</v>
      </c>
      <c r="EZ33" s="67">
        <f>IFERROR(VLOOKUP($B33,RD[#All],EZ$2,0)/EZ$1,"")</f>
        <v>4.7827715355805243</v>
      </c>
      <c r="FA33" s="67">
        <f>IFERROR(VLOOKUP($B33,RD[#All],FA$2,0)/FA$1,"")</f>
        <v>4.7453183520599254</v>
      </c>
      <c r="FB33" s="67">
        <f>IFERROR(VLOOKUP($B33,RD[#All],FB$2,0)/FB$1,"")</f>
        <v>4.7359550561797752</v>
      </c>
      <c r="FC33" s="67">
        <f>IFERROR(VLOOKUP($B33,RD[#All],FC$2,0)/FC$1,"")</f>
        <v>4.797752808988764</v>
      </c>
      <c r="FD33" s="67">
        <f>IFERROR(VLOOKUP($B33,RD[#All],FD$2,0)/FD$1,"")</f>
        <v>4.7565543071161045</v>
      </c>
      <c r="FE33" s="67">
        <f>IFERROR(VLOOKUP($B33,RD[#All],FE$2,0)/FE$1,"")</f>
        <v>4.9280303030303028</v>
      </c>
      <c r="FF33" s="67">
        <f>IFERROR(VLOOKUP($B33,RD[#All],FF$2,0)/FF$1,"")</f>
        <v>4.9431818181818183</v>
      </c>
      <c r="FG33" s="67">
        <f>IFERROR(VLOOKUP($B33,RD[#All],FG$2,0)/FG$1,"")</f>
        <v>4.7824915824915832</v>
      </c>
      <c r="FH33" s="67">
        <f>IFERROR(VLOOKUP($B33,RD[#All],FH$2,0)/FH$1,"")</f>
        <v>4.7973484848484844</v>
      </c>
      <c r="FI33" s="67">
        <f>IFERROR(VLOOKUP($B33,RD[#All],FI$2,0)/FI$1,"")</f>
        <v>4.7744107744107742</v>
      </c>
      <c r="FJ33" s="67">
        <f>IFERROR(VLOOKUP($B33,RD[#All],FJ$2,0)/FJ$1,"")</f>
        <v>4.7299663299663299</v>
      </c>
      <c r="FK33" s="67">
        <f>IFERROR(VLOOKUP($B33,RD[#All],FK$2,0)/FK$1,"")</f>
        <v>4.9690235690235687</v>
      </c>
      <c r="FL33" s="67">
        <f>IFERROR(VLOOKUP($B33,RD[#All],FL$2,0)/FL$1,"")</f>
        <v>4.8614545454545457</v>
      </c>
      <c r="FM33" s="67">
        <f>IFERROR(VLOOKUP($B33,RD[#All],FM$2,0)/FM$1,"")</f>
        <v>4.7992424242424239</v>
      </c>
      <c r="FN33" s="67">
        <f>IFERROR(VLOOKUP($B33,RD[#All],FN$2,0)/FN$1,"")</f>
        <v>4.7441077441077439</v>
      </c>
      <c r="FO33" s="67">
        <f>IFERROR(VLOOKUP($B33,RD[#All],FO$2,0)/FO$1,"")</f>
        <v>4.8863636363636367</v>
      </c>
      <c r="FP33" s="67">
        <f>IFERROR(VLOOKUP($B33,RD[#All],FP$2,0)/FP$1,"")</f>
        <v>4.76</v>
      </c>
      <c r="FQ33" s="67">
        <f>IFERROR(VLOOKUP($B33,RD[#All],FQ$2,0)/FQ$1,"")</f>
        <v>4.9123636363636365</v>
      </c>
      <c r="FR33" s="67">
        <f>IFERROR(VLOOKUP($B33,RD[#All],FR$2,0)/FR$1,"")</f>
        <v>4.918181818181818</v>
      </c>
      <c r="FS33" s="67">
        <f>IFERROR(VLOOKUP($B33,RD[#All],FS$2,0)/FS$1,"")</f>
        <v>4.7643097643097647</v>
      </c>
      <c r="FT33" s="67">
        <f>IFERROR(VLOOKUP($B33,RD[#All],FT$2,0)/FT$1,"")</f>
        <v>4.8036363636363637</v>
      </c>
      <c r="FU33" s="67">
        <f>IFERROR(VLOOKUP($B33,RD[#All],FU$2,0)/FU$1,"")</f>
        <v>4.8902356902356905</v>
      </c>
      <c r="FV33" s="67">
        <f>IFERROR(VLOOKUP($B33,RD[#All],FV$2,0)/FV$1,"")</f>
        <v>4.7537878787878789</v>
      </c>
      <c r="FW33" s="67">
        <f>IFERROR(VLOOKUP($B33,RD[#All],FW$2,0)/FW$1,"")</f>
        <v>4.8257575757575761</v>
      </c>
      <c r="FX33" s="67">
        <f>IFERROR(VLOOKUP($B33,RD[#All],FX$2,0)/FX$1,"")</f>
        <v>4.8106060606060606</v>
      </c>
      <c r="FY33" s="67">
        <f>IFERROR(VLOOKUP($B33,RD[#All],FY$2,0)/FY$1,"")</f>
        <v>4.8114478114478114</v>
      </c>
      <c r="FZ33" s="67">
        <f>IFERROR(VLOOKUP($B33,RD[#All],FZ$2,0)/FZ$1,"")</f>
        <v>4.7537878787878789</v>
      </c>
      <c r="GA33" s="67">
        <f>IFERROR(VLOOKUP($B33,RD[#All],GA$2,0)/GA$1,"")</f>
        <v>4.7377622377622375</v>
      </c>
      <c r="GB33" s="67">
        <f>IFERROR(VLOOKUP($B33,RD[#All],GB$2,0)/GB$1,"")</f>
        <v>4.737373737373737</v>
      </c>
      <c r="GC33" s="67">
        <f>IFERROR(VLOOKUP($B33,RD[#All],GC$2,0)/GC$1,"")</f>
        <v>4.794612794612795</v>
      </c>
      <c r="GD33" s="67">
        <f>IFERROR(VLOOKUP($B33,RD[#All],GD$2,0)/GD$1,"")</f>
        <v>4.9236363636363638</v>
      </c>
      <c r="GE33" s="67">
        <f>IFERROR(VLOOKUP($B33,RD[#All],GE$2,0)/GE$1,"")</f>
        <v>4.7937062937062933</v>
      </c>
      <c r="GF33" s="67">
        <f>IFERROR(VLOOKUP($B33,RD[#All],GF$2,0)/GF$1,"")</f>
        <v>4.7542087542087543</v>
      </c>
      <c r="GG33" s="67">
        <f>IFERROR(VLOOKUP($B33,RD[#All],GG$2,0)/GG$1,"")</f>
        <v>4.7734545454545456</v>
      </c>
      <c r="GH33" s="67">
        <f>IFERROR(VLOOKUP($B33,RD[#All],GH$2,0)/GH$1,"")</f>
        <v>4.8545454545454545</v>
      </c>
      <c r="GI33" s="67">
        <f>IFERROR(VLOOKUP($B33,RD[#All],GI$2,0)/GI$1,"")</f>
        <v>4.7694545454545452</v>
      </c>
      <c r="GJ33" s="67">
        <f>IFERROR(VLOOKUP($B33,RD[#All],GJ$2,0)/GJ$1,"")</f>
        <v>4.7517482517482517</v>
      </c>
      <c r="GK33" s="67">
        <f>IFERROR(VLOOKUP($B33,RD[#All],GK$2,0)/GK$1,"")</f>
        <v>4.8560606060606064</v>
      </c>
      <c r="GL33" s="67">
        <f>IFERROR(VLOOKUP($B33,RD[#All],GL$2,0)/GL$1,"")</f>
        <v>4.9511363636363637</v>
      </c>
      <c r="GM33" s="67">
        <f>IFERROR(VLOOKUP($B33,RD[#All],GM$2,0)/GM$1,"")</f>
        <v>4.7537878787878789</v>
      </c>
      <c r="GN33" s="67">
        <f>IFERROR(VLOOKUP($B33,RD[#All],GN$2,0)/GN$1,"")</f>
        <v>4.9174242424242429</v>
      </c>
      <c r="GO33" s="67">
        <f>IFERROR(VLOOKUP($B33,RD[#All],GO$2,0)/GO$1,"")</f>
        <v>4.9280303030303028</v>
      </c>
      <c r="GP33" s="67">
        <f>IFERROR(VLOOKUP($B33,RD[#All],GP$2,0)/GP$1,"")</f>
        <v>4.7299242424242429</v>
      </c>
      <c r="GQ33" s="67">
        <f>IFERROR(VLOOKUP($B33,RD[#All],GQ$2,0)/GQ$1,"")</f>
        <v>4.7890909090909091</v>
      </c>
      <c r="GR33" s="67">
        <f>IFERROR(VLOOKUP($B33,RD[#All],GR$2,0)/GR$1,"")</f>
        <v>4.9318181818181817</v>
      </c>
      <c r="GS33" s="67" t="str">
        <f>IFERROR(VLOOKUP($B33,RD[#All],GS$2,0)/GS$1,"")</f>
        <v/>
      </c>
      <c r="GT33" s="67" t="str">
        <f>IFERROR(VLOOKUP($B33,RD[#All],GT$2,0)/GT$1,"")</f>
        <v/>
      </c>
      <c r="GU33" s="67">
        <f>IFERROR(VLOOKUP($B33,RD[#All],GU$2,0)/GU$1,"")</f>
        <v>5.0087950747581349</v>
      </c>
      <c r="GV33" s="67">
        <f>IFERROR(VLOOKUP($B33,RD[#All],GV$2,0)/GV$1,"")</f>
        <v>4.8542159180457052</v>
      </c>
      <c r="GW33" s="67">
        <f>IFERROR(VLOOKUP($B33,RD[#All],GW$2,0)/GW$1,"")</f>
        <v>4.8259423503325944</v>
      </c>
      <c r="GX33" s="67" t="str">
        <f>IFERROR(VLOOKUP($B33,RD[#All],GX$2,0)/GX$1,"")</f>
        <v/>
      </c>
      <c r="GY33" s="67">
        <f>IFERROR(VLOOKUP($B33,RD[#All],GY$2,0)/GY$1,"")</f>
        <v>4.7467532467532463</v>
      </c>
      <c r="GZ33" s="67">
        <f>IFERROR(VLOOKUP($B33,RD[#All],GZ$2,0)/GZ$1,"")</f>
        <v>4.8576779026217229</v>
      </c>
      <c r="HA33" s="67">
        <f>IFERROR(VLOOKUP($B33,RD[#All],HA$2,0)/HA$1,"")</f>
        <v>4.8749063670411985</v>
      </c>
      <c r="HB33" s="67">
        <f>IFERROR(VLOOKUP($B33,RD[#All],HB$2,0)/HB$1,"")</f>
        <v>4.8303370786516853</v>
      </c>
      <c r="HC33" s="67">
        <f>IFERROR(VLOOKUP($B33,RD[#All],HC$2,0)/HC$1,"")</f>
        <v>4.8265917602996256</v>
      </c>
      <c r="HD33" s="67">
        <f>IFERROR(VLOOKUP($B33,RD[#All],HD$2,0)/HD$1,"")</f>
        <v>4.8014981273408237</v>
      </c>
      <c r="HE33" s="67">
        <f>IFERROR(VLOOKUP($B33,RD[#All],HE$2,0)/HE$1,"")</f>
        <v>4.8277153558052435</v>
      </c>
      <c r="HF33" s="67">
        <f>IFERROR(VLOOKUP($B33,RD[#All],HF$2,0)/HF$1,"")</f>
        <v>4.786516853932584</v>
      </c>
      <c r="HG33" s="67">
        <f>IFERROR(VLOOKUP($B33,RD[#All],HG$2,0)/HG$1,"")</f>
        <v>4.8651685393258424</v>
      </c>
      <c r="HH33" s="67">
        <f>IFERROR(VLOOKUP($B33,RD[#All],HH$2,0)/HH$1,"")</f>
        <v>4.8352059925093629</v>
      </c>
      <c r="HI33" s="67">
        <f>IFERROR(VLOOKUP($B33,RD[#All],HI$2,0)/HI$1,"")</f>
        <v>4.7704119850187263</v>
      </c>
      <c r="HJ33" s="67">
        <f>IFERROR(VLOOKUP($B33,RD[#All],HJ$2,0)/HJ$1,"")</f>
        <v>4.8726591760299627</v>
      </c>
      <c r="HK33" s="67">
        <f>IFERROR(VLOOKUP($B33,RD[#All],HK$2,0)/HK$1,"")</f>
        <v>4.7723678734914694</v>
      </c>
      <c r="HL33" s="67">
        <f>IFERROR(VLOOKUP($B33,RD[#All],HL$2,0)/HL$1,"")</f>
        <v>4.9258426966292133</v>
      </c>
      <c r="HM33" s="67">
        <f>IFERROR(VLOOKUP($B33,RD[#All],HM$2,0)/HM$1,"")</f>
        <v>4.9305866547245856</v>
      </c>
      <c r="HN33" s="67">
        <f>IFERROR(VLOOKUP($B33,RD[#All],HN$2,0)/HN$1,"")</f>
        <v>5.1186744290192561</v>
      </c>
      <c r="HO33" s="67">
        <f>IFERROR(VLOOKUP($B33,RD[#All],HO$2,0)/HO$1,"")</f>
        <v>5.0522466039707421</v>
      </c>
      <c r="HP33" s="67">
        <f>IFERROR(VLOOKUP($B33,RD[#All],HP$2,0)/HP$1,"")</f>
        <v>5.0219435736677118</v>
      </c>
      <c r="HQ33" s="67">
        <f>IFERROR(VLOOKUP($B33,RD[#All],HQ$2,0)/HQ$1,"")</f>
        <v>4.7633477633477632</v>
      </c>
      <c r="HR33" s="67">
        <f>IFERROR(VLOOKUP($B33,RD[#All],HR$2,0)/HR$1,"")</f>
        <v>4.8498748957464555</v>
      </c>
      <c r="HS33" s="67">
        <f>IFERROR(VLOOKUP($B33,RD[#All],HS$2,0)/HS$1,"")</f>
        <v>4.9042696629213482</v>
      </c>
      <c r="HT33" s="67">
        <f>IFERROR(VLOOKUP($B33,RD[#All],HT$2,0)/HT$1,"")</f>
        <v>4.9225135247607152</v>
      </c>
      <c r="HU33" s="67">
        <f>IFERROR(VLOOKUP($B33,RD[#All],HU$2,0)/HU$1,"")</f>
        <v>4.8677614520311145</v>
      </c>
      <c r="HV33" s="67">
        <f>IFERROR(VLOOKUP($B33,RD[#All],HV$2,0)/HV$1,"")</f>
        <v>4.7713050993949864</v>
      </c>
      <c r="HW33" s="67">
        <f>IFERROR(VLOOKUP($B33,RD[#All],HW$2,0)/HW$1,"")</f>
        <v>5.0682247191011234</v>
      </c>
      <c r="HX33" s="67">
        <f>IFERROR(VLOOKUP($B33,RD[#All],HX$2,0)/HX$1,"")</f>
        <v>4.901296456352636</v>
      </c>
      <c r="HY33" s="67">
        <f>IFERROR(VLOOKUP($B33,RD[#All],HY$2,0)/HY$1,"")</f>
        <v>4.8942155638784852</v>
      </c>
      <c r="HZ33" s="67">
        <f>IFERROR(VLOOKUP($B33,RD[#All],HZ$2,0)/HZ$1,"")</f>
        <v>4.768705784436122</v>
      </c>
      <c r="IA33" s="67">
        <f>IFERROR(VLOOKUP($B33,RD[#All],IA$2,0)/IA$1,"")</f>
        <v>4.8449883449883453</v>
      </c>
      <c r="IB33" s="67">
        <f>IFERROR(VLOOKUP($B33,RD[#All],IB$2,0)/IB$1,"")</f>
        <v>4.7730880230880226</v>
      </c>
      <c r="IC33" s="67">
        <f>IFERROR(VLOOKUP($B33,RD[#All],IC$2,0)/IC$1,"")</f>
        <v>4.875679875679876</v>
      </c>
      <c r="ID33" s="67">
        <f>IFERROR(VLOOKUP($B33,RD[#All],ID$2,0)/ID$1,"")</f>
        <v>4.7811447811447811</v>
      </c>
      <c r="IE33" s="67">
        <f>IFERROR(VLOOKUP($B33,RD[#All],IE$2,0)/IE$1,"")</f>
        <v>4.8036363636363637</v>
      </c>
      <c r="IF33" s="67" t="str">
        <f>IFERROR(VLOOKUP($B33,RD[#All],IF$2,0)/IF$1,"")</f>
        <v/>
      </c>
      <c r="IG33" s="67">
        <f>IFERROR(VLOOKUP($B33,RD[#All],IG$2,0)/IG$1,"")</f>
        <v>4.8146051514293804</v>
      </c>
      <c r="IH33" s="67">
        <f>IFERROR(VLOOKUP($B33,RD[#All],IH$2,0)/IH$1,"")</f>
        <v>4.7857889237199576</v>
      </c>
      <c r="II33" s="67">
        <f>IFERROR(VLOOKUP($B33,RD[#All],II$2,0)/II$1,"")</f>
        <v>4.8756218905472632</v>
      </c>
      <c r="IJ33" s="67">
        <f>IFERROR(VLOOKUP($B33,RD[#All],IJ$2,0)/IJ$1,"")</f>
        <v>4.777403666292555</v>
      </c>
      <c r="IK33" s="67">
        <f>IFERROR(VLOOKUP($B33,RD[#All],IK$2,0)/IK$1,"")</f>
        <v>4.8717948717948723</v>
      </c>
      <c r="IL33" s="67" t="str">
        <f>IFERROR(VLOOKUP($B33,RD[#All],IL$2,0)/IL$1,"")</f>
        <v/>
      </c>
      <c r="IM33" s="67" t="str">
        <f>IFERROR(VLOOKUP($B33,RD[#All],IM$2,0)/IM$1,"")</f>
        <v/>
      </c>
      <c r="IN33" s="67">
        <f>IFERROR(VLOOKUP($B33,RD[#All],IN$2,0)/IN$1,"")</f>
        <v>5.0365726227795191</v>
      </c>
      <c r="IO33" s="67">
        <f>IFERROR(VLOOKUP($B33,RD[#All],IO$2,0)/IO$1,"")</f>
        <v>4.976489028213166</v>
      </c>
      <c r="IP33" s="67">
        <f>IFERROR(VLOOKUP($B33,RD[#All],IP$2,0)/IP$1,"")</f>
        <v>4.9489463393439062</v>
      </c>
      <c r="IQ33" s="67">
        <f>IFERROR(VLOOKUP($B33,RD[#All],IQ$2,0)/IQ$1,"")</f>
        <v>4.7940947940947947</v>
      </c>
      <c r="IR33" s="67">
        <f>IFERROR(VLOOKUP($B33,RD[#All],IR$2,0)/IR$1,"")</f>
        <v>4.7885572139303481</v>
      </c>
      <c r="IS33" s="86">
        <f>IFERROR(AVERAGEIF(Inv_SY_B[[#This Row],[BLK1_INV1]:[BLK8_INV27]],"&gt;"&amp;0.1,Inv_SY_B[[#This Row],[BLK1_INV1]:[BLK8_INV27]]),"")</f>
        <v>4.8472517640210073</v>
      </c>
    </row>
    <row r="34" spans="2:253" x14ac:dyDescent="0.25">
      <c r="B34" s="85">
        <f t="shared" si="0"/>
        <v>45859</v>
      </c>
      <c r="C34" s="67">
        <f>IFERROR(VLOOKUP($B34,RD[#All],C$2,0)/C$1,"")</f>
        <v>2.8003457216940362</v>
      </c>
      <c r="D34" s="67">
        <f>IFERROR(VLOOKUP($B34,RD[#All],D$2,0)/D$1,"")</f>
        <v>2.8764044943820224</v>
      </c>
      <c r="E34" s="67">
        <f>IFERROR(VLOOKUP($B34,RD[#All],E$2,0)/E$1,"")</f>
        <v>2.8614232209737827</v>
      </c>
      <c r="F34" s="67">
        <f>IFERROR(VLOOKUP($B34,RD[#All],F$2,0)/F$1,"")</f>
        <v>2.8352059925093633</v>
      </c>
      <c r="G34" s="67">
        <f>IFERROR(VLOOKUP($B34,RD[#All],G$2,0)/G$1,"")</f>
        <v>2.8383751080380293</v>
      </c>
      <c r="H34" s="67">
        <f>IFERROR(VLOOKUP($B34,RD[#All],H$2,0)/H$1,"")</f>
        <v>2.808988764044944</v>
      </c>
      <c r="I34" s="67">
        <f>IFERROR(VLOOKUP($B34,RD[#All],I$2,0)/I$1,"")</f>
        <v>2.8614232209737827</v>
      </c>
      <c r="J34" s="67">
        <f>IFERROR(VLOOKUP($B34,RD[#All],J$2,0)/J$1,"")</f>
        <v>2.8876404494382024</v>
      </c>
      <c r="K34" s="67">
        <f>IFERROR(VLOOKUP($B34,RD[#All],K$2,0)/K$1,"")</f>
        <v>2.8296629213483144</v>
      </c>
      <c r="L34" s="67">
        <f>IFERROR(VLOOKUP($B34,RD[#All],L$2,0)/L$1,"")</f>
        <v>2.8408089887640449</v>
      </c>
      <c r="M34" s="67">
        <f>IFERROR(VLOOKUP($B34,RD[#All],M$2,0)/M$1,"")</f>
        <v>2.8651685393258428</v>
      </c>
      <c r="N34" s="67">
        <f>IFERROR(VLOOKUP($B34,RD[#All],N$2,0)/N$1,"")</f>
        <v>2.797752808988764</v>
      </c>
      <c r="O34" s="67">
        <f>IFERROR(VLOOKUP($B34,RD[#All],O$2,0)/O$1,"")</f>
        <v>2.8576779026217229</v>
      </c>
      <c r="P34" s="67">
        <f>IFERROR(VLOOKUP($B34,RD[#All],P$2,0)/P$1,"")</f>
        <v>2.8192032686414707</v>
      </c>
      <c r="Q34" s="67">
        <f>IFERROR(VLOOKUP($B34,RD[#All],Q$2,0)/Q$1,"")</f>
        <v>2.8561797752808991</v>
      </c>
      <c r="R34" s="67">
        <f>IFERROR(VLOOKUP($B34,RD[#All],R$2,0)/R$1,"")</f>
        <v>2.8385767790262171</v>
      </c>
      <c r="S34" s="67">
        <f>IFERROR(VLOOKUP($B34,RD[#All],S$2,0)/S$1,"")</f>
        <v>2.7588014981273408</v>
      </c>
      <c r="T34" s="67">
        <f>IFERROR(VLOOKUP($B34,RD[#All],T$2,0)/T$1,"")</f>
        <v>2.850936329588015</v>
      </c>
      <c r="U34" s="67">
        <f>IFERROR(VLOOKUP($B34,RD[#All],U$2,0)/U$1,"")</f>
        <v>2.8183232497839241</v>
      </c>
      <c r="V34" s="67">
        <f>IFERROR(VLOOKUP($B34,RD[#All],V$2,0)/V$1,"")</f>
        <v>2.8518582541054451</v>
      </c>
      <c r="W34" s="67">
        <f>IFERROR(VLOOKUP($B34,RD[#All],W$2,0)/W$1,"")</f>
        <v>2.797752808988764</v>
      </c>
      <c r="X34" s="67">
        <f>IFERROR(VLOOKUP($B34,RD[#All],X$2,0)/X$1,"")</f>
        <v>2.838951310861423</v>
      </c>
      <c r="Y34" s="67">
        <f>IFERROR(VLOOKUP($B34,RD[#All],Y$2,0)/Y$1,"")</f>
        <v>2.7968885047536731</v>
      </c>
      <c r="Z34" s="67">
        <f>IFERROR(VLOOKUP($B34,RD[#All],Z$2,0)/Z$1,"")</f>
        <v>2.8098210570120683</v>
      </c>
      <c r="AA34" s="67">
        <f>IFERROR(VLOOKUP($B34,RD[#All],AA$2,0)/AA$1,"")</f>
        <v>2.8210890233362145</v>
      </c>
      <c r="AB34" s="67">
        <f>IFERROR(VLOOKUP($B34,RD[#All],AB$2,0)/AB$1,"")</f>
        <v>2.8141745894554884</v>
      </c>
      <c r="AC34" s="67">
        <f>IFERROR(VLOOKUP($B34,RD[#All],AC$2,0)/AC$1,"")</f>
        <v>2.7346585998271391</v>
      </c>
      <c r="AD34" s="67">
        <f>IFERROR(VLOOKUP($B34,RD[#All],AD$2,0)/AD$1,"")</f>
        <v>2.8457761131918433</v>
      </c>
      <c r="AE34" s="67">
        <f>IFERROR(VLOOKUP($B34,RD[#All],AE$2,0)/AE$1,"")</f>
        <v>2.7249271743653765</v>
      </c>
      <c r="AF34" s="67">
        <f>IFERROR(VLOOKUP($B34,RD[#All],AF$2,0)/AF$1,"")</f>
        <v>2.8484394506866417</v>
      </c>
      <c r="AG34" s="67">
        <f>IFERROR(VLOOKUP($B34,RD[#All],AG$2,0)/AG$1,"")</f>
        <v>2.7265917602996255</v>
      </c>
      <c r="AH34" s="67">
        <f>IFERROR(VLOOKUP($B34,RD[#All],AH$2,0)/AH$1,"")</f>
        <v>2.8064918851435707</v>
      </c>
      <c r="AI34" s="67">
        <f>IFERROR(VLOOKUP($B34,RD[#All],AI$2,0)/AI$1,"")</f>
        <v>2.757075471698113</v>
      </c>
      <c r="AJ34" s="67">
        <f>IFERROR(VLOOKUP($B34,RD[#All],AJ$2,0)/AJ$1,"")</f>
        <v>2.7888208040651619</v>
      </c>
      <c r="AK34" s="67">
        <f>IFERROR(VLOOKUP($B34,RD[#All],AK$2,0)/AK$1,"")</f>
        <v>2.7955056179775282</v>
      </c>
      <c r="AL34" s="67">
        <f>IFERROR(VLOOKUP($B34,RD[#All],AL$2,0)/AL$1,"")</f>
        <v>2.7835396453663437</v>
      </c>
      <c r="AM34" s="67">
        <f>IFERROR(VLOOKUP($B34,RD[#All],AM$2,0)/AM$1,"")</f>
        <v>2.7749063670411984</v>
      </c>
      <c r="AN34" s="67">
        <f>IFERROR(VLOOKUP($B34,RD[#All],AN$2,0)/AN$1,"")</f>
        <v>2.7490636704119851</v>
      </c>
      <c r="AO34" s="67">
        <f>IFERROR(VLOOKUP($B34,RD[#All],AO$2,0)/AO$1,"")</f>
        <v>2.7340823970037453</v>
      </c>
      <c r="AP34" s="67">
        <f>IFERROR(VLOOKUP($B34,RD[#All],AP$2,0)/AP$1,"")</f>
        <v>2.7797752808988765</v>
      </c>
      <c r="AQ34" s="67">
        <f>IFERROR(VLOOKUP($B34,RD[#All],AQ$2,0)/AQ$1,"")</f>
        <v>2.737827715355805</v>
      </c>
      <c r="AR34" s="67">
        <f>IFERROR(VLOOKUP($B34,RD[#All],AR$2,0)/AR$1,"")</f>
        <v>2.8183520599250937</v>
      </c>
      <c r="AS34" s="67">
        <f>IFERROR(VLOOKUP($B34,RD[#All],AS$2,0)/AS$1,"")</f>
        <v>2.7677902621722845</v>
      </c>
      <c r="AT34" s="67">
        <f>IFERROR(VLOOKUP($B34,RD[#All],AT$2,0)/AT$1,"")</f>
        <v>2.8172284644194758</v>
      </c>
      <c r="AU34" s="67">
        <f>IFERROR(VLOOKUP($B34,RD[#All],AU$2,0)/AU$1,"")</f>
        <v>2.7865168539325844</v>
      </c>
      <c r="AV34" s="67">
        <f>IFERROR(VLOOKUP($B34,RD[#All],AV$2,0)/AV$1,"")</f>
        <v>2.8052434456928839</v>
      </c>
      <c r="AW34" s="67">
        <f>IFERROR(VLOOKUP($B34,RD[#All],AW$2,0)/AW$1,"")</f>
        <v>2.75885911840968</v>
      </c>
      <c r="AX34" s="67">
        <f>IFERROR(VLOOKUP($B34,RD[#All],AX$2,0)/AX$1,"")</f>
        <v>2.7490636704119851</v>
      </c>
      <c r="AY34" s="67">
        <f>IFERROR(VLOOKUP($B34,RD[#All],AY$2,0)/AY$1,"")</f>
        <v>2.757752808988764</v>
      </c>
      <c r="AZ34" s="67">
        <f>IFERROR(VLOOKUP($B34,RD[#All],AZ$2,0)/AZ$1,"")</f>
        <v>2.772134831460674</v>
      </c>
      <c r="BA34" s="67">
        <f>IFERROR(VLOOKUP($B34,RD[#All],BA$2,0)/BA$1,"")</f>
        <v>2.7228464419475658</v>
      </c>
      <c r="BB34" s="67">
        <f>IFERROR(VLOOKUP($B34,RD[#All],BB$2,0)/BB$1,"")</f>
        <v>2.7303370786516852</v>
      </c>
      <c r="BC34" s="67">
        <f>IFERROR(VLOOKUP($B34,RD[#All],BC$2,0)/BC$1,"")</f>
        <v>2.7998335414065751</v>
      </c>
      <c r="BD34" s="67">
        <f>IFERROR(VLOOKUP($B34,RD[#All],BD$2,0)/BD$1,"")</f>
        <v>2.7229296712442781</v>
      </c>
      <c r="BE34" s="67">
        <f>IFERROR(VLOOKUP($B34,RD[#All],BE$2,0)/BE$1,"")</f>
        <v>2.75885911840968</v>
      </c>
      <c r="BF34" s="67">
        <f>IFERROR(VLOOKUP($B34,RD[#All],BF$2,0)/BF$1,"")</f>
        <v>2.829130253849355</v>
      </c>
      <c r="BG34" s="67">
        <f>IFERROR(VLOOKUP($B34,RD[#All],BG$2,0)/BG$1,"")</f>
        <v>2.8294631710362048</v>
      </c>
      <c r="BH34" s="67">
        <f>IFERROR(VLOOKUP($B34,RD[#All],BH$2,0)/BH$1,"")</f>
        <v>2.7677902621722845</v>
      </c>
      <c r="BI34" s="67">
        <f>IFERROR(VLOOKUP($B34,RD[#All],BI$2,0)/BI$1,"")</f>
        <v>2.8064918851435707</v>
      </c>
      <c r="BJ34" s="67">
        <f>IFERROR(VLOOKUP($B34,RD[#All],BJ$2,0)/BJ$1,"")</f>
        <v>2.7931751976695796</v>
      </c>
      <c r="BK34" s="67">
        <f>IFERROR(VLOOKUP($B34,RD[#All],BK$2,0)/BK$1,"")</f>
        <v>2.7449438202247189</v>
      </c>
      <c r="BL34" s="67">
        <f>IFERROR(VLOOKUP($B34,RD[#All],BL$2,0)/BL$1,"")</f>
        <v>2.813650050184008</v>
      </c>
      <c r="BM34" s="67">
        <f>IFERROR(VLOOKUP($B34,RD[#All],BM$2,0)/BM$1,"")</f>
        <v>2.8202247191011236</v>
      </c>
      <c r="BN34" s="67">
        <f>IFERROR(VLOOKUP($B34,RD[#All],BN$2,0)/BN$1,"")</f>
        <v>2.8840125391849529</v>
      </c>
      <c r="BO34" s="67">
        <f>IFERROR(VLOOKUP($B34,RD[#All],BO$2,0)/BO$1,"")</f>
        <v>2.8798617113223854</v>
      </c>
      <c r="BP34" s="67">
        <f>IFERROR(VLOOKUP($B34,RD[#All],BP$2,0)/BP$1,"")</f>
        <v>2.8674157303370786</v>
      </c>
      <c r="BQ34" s="67">
        <f>IFERROR(VLOOKUP($B34,RD[#All],BQ$2,0)/BQ$1,"")</f>
        <v>2.894036300777874</v>
      </c>
      <c r="BR34" s="67">
        <f>IFERROR(VLOOKUP($B34,RD[#All],BR$2,0)/BR$1,"")</f>
        <v>2.8345721694036299</v>
      </c>
      <c r="BS34" s="67">
        <f>IFERROR(VLOOKUP($B34,RD[#All],BS$2,0)/BS$1,"")</f>
        <v>2.8659176029962548</v>
      </c>
      <c r="BT34" s="67">
        <f>IFERROR(VLOOKUP($B34,RD[#All],BT$2,0)/BT$1,"")</f>
        <v>2.857303370786517</v>
      </c>
      <c r="BU34" s="67">
        <f>IFERROR(VLOOKUP($B34,RD[#All],BU$2,0)/BU$1,"")</f>
        <v>2.8685393258426966</v>
      </c>
      <c r="BV34" s="67">
        <f>IFERROR(VLOOKUP($B34,RD[#All],BV$2,0)/BV$1,"")</f>
        <v>2.8614232209737827</v>
      </c>
      <c r="BW34" s="67">
        <f>IFERROR(VLOOKUP($B34,RD[#All],BW$2,0)/BW$1,"")</f>
        <v>2.9213483146067416</v>
      </c>
      <c r="BX34" s="67">
        <f>IFERROR(VLOOKUP($B34,RD[#All],BX$2,0)/BX$1,"")</f>
        <v>2.8891385767790263</v>
      </c>
      <c r="BY34" s="67">
        <f>IFERROR(VLOOKUP($B34,RD[#All],BY$2,0)/BY$1,"")</f>
        <v>2.8990428630878067</v>
      </c>
      <c r="BZ34" s="67">
        <f>IFERROR(VLOOKUP($B34,RD[#All],BZ$2,0)/BZ$1,"")</f>
        <v>2.8634207240948815</v>
      </c>
      <c r="CA34" s="67">
        <f>IFERROR(VLOOKUP($B34,RD[#All],CA$2,0)/CA$1,"")</f>
        <v>2.9000416146483561</v>
      </c>
      <c r="CB34" s="67">
        <f>IFERROR(VLOOKUP($B34,RD[#All],CB$2,0)/CB$1,"")</f>
        <v>2.8726591760299627</v>
      </c>
      <c r="CC34" s="67">
        <f>IFERROR(VLOOKUP($B34,RD[#All],CC$2,0)/CC$1,"")</f>
        <v>2.8494382022471907</v>
      </c>
      <c r="CD34" s="67">
        <f>IFERROR(VLOOKUP($B34,RD[#All],CD$2,0)/CD$1,"")</f>
        <v>2.8345721694036299</v>
      </c>
      <c r="CE34" s="67">
        <f>IFERROR(VLOOKUP($B34,RD[#All],CE$2,0)/CE$1,"")</f>
        <v>2.845692883895131</v>
      </c>
      <c r="CF34" s="67">
        <f>IFERROR(VLOOKUP($B34,RD[#All],CF$2,0)/CF$1,"")</f>
        <v>2.7940074906367043</v>
      </c>
      <c r="CG34" s="67">
        <f>IFERROR(VLOOKUP($B34,RD[#All],CG$2,0)/CG$1,"")</f>
        <v>2.8689138576779025</v>
      </c>
      <c r="CH34" s="67">
        <f>IFERROR(VLOOKUP($B34,RD[#All],CH$2,0)/CH$1,"")</f>
        <v>2.7925093632958804</v>
      </c>
      <c r="CI34" s="67">
        <f>IFERROR(VLOOKUP($B34,RD[#All],CI$2,0)/CI$1,"")</f>
        <v>2.850561797752809</v>
      </c>
      <c r="CJ34" s="67">
        <f>IFERROR(VLOOKUP($B34,RD[#All],CJ$2,0)/CJ$1,"")</f>
        <v>2.7677902621722845</v>
      </c>
      <c r="CK34" s="67">
        <f>IFERROR(VLOOKUP($B34,RD[#All],CK$2,0)/CK$1,"")</f>
        <v>2.8131086142322097</v>
      </c>
      <c r="CL34" s="67">
        <f>IFERROR(VLOOKUP($B34,RD[#All],CL$2,0)/CL$1,"")</f>
        <v>2.8011235955056177</v>
      </c>
      <c r="CM34" s="67">
        <f>IFERROR(VLOOKUP($B34,RD[#All],CM$2,0)/CM$1,"")</f>
        <v>2.8599250936329588</v>
      </c>
      <c r="CN34" s="67">
        <f>IFERROR(VLOOKUP($B34,RD[#All],CN$2,0)/CN$1,"")</f>
        <v>2.8419475655430708</v>
      </c>
      <c r="CO34" s="67">
        <f>IFERROR(VLOOKUP($B34,RD[#All],CO$2,0)/CO$1,"")</f>
        <v>2.8275056179775282</v>
      </c>
      <c r="CP34" s="67">
        <f>IFERROR(VLOOKUP($B34,RD[#All],CP$2,0)/CP$1,"")</f>
        <v>2.8684528954191877</v>
      </c>
      <c r="CQ34" s="67">
        <f>IFERROR(VLOOKUP($B34,RD[#All],CQ$2,0)/CQ$1,"")</f>
        <v>2.7415730337078652</v>
      </c>
      <c r="CR34" s="67">
        <f>IFERROR(VLOOKUP($B34,RD[#All],CR$2,0)/CR$1,"")</f>
        <v>2.7865168539325844</v>
      </c>
      <c r="CS34" s="67">
        <f>IFERROR(VLOOKUP($B34,RD[#All],CS$2,0)/CS$1,"")</f>
        <v>2.8447773616312944</v>
      </c>
      <c r="CT34" s="67">
        <f>IFERROR(VLOOKUP($B34,RD[#All],CT$2,0)/CT$1,"")</f>
        <v>2.8490636704119852</v>
      </c>
      <c r="CU34" s="67">
        <f>IFERROR(VLOOKUP($B34,RD[#All],CU$2,0)/CU$1,"")</f>
        <v>2.8438202247191011</v>
      </c>
      <c r="CV34" s="67">
        <f>IFERROR(VLOOKUP($B34,RD[#All],CV$2,0)/CV$1,"")</f>
        <v>2.8119850187265918</v>
      </c>
      <c r="CW34" s="67">
        <f>IFERROR(VLOOKUP($B34,RD[#All],CW$2,0)/CW$1,"")</f>
        <v>2.8625468164794006</v>
      </c>
      <c r="CX34" s="67">
        <f>IFERROR(VLOOKUP($B34,RD[#All],CX$2,0)/CX$1,"")</f>
        <v>2.8258426966292136</v>
      </c>
      <c r="CY34" s="67">
        <f>IFERROR(VLOOKUP($B34,RD[#All],CY$2,0)/CY$1,"")</f>
        <v>2.8677902621722846</v>
      </c>
      <c r="CZ34" s="67">
        <f>IFERROR(VLOOKUP($B34,RD[#All],CZ$2,0)/CZ$1,"")</f>
        <v>2.8722846441947563</v>
      </c>
      <c r="DA34" s="67">
        <f>IFERROR(VLOOKUP($B34,RD[#All],DA$2,0)/DA$1,"")</f>
        <v>2.8112359550561798</v>
      </c>
      <c r="DB34" s="67">
        <f>IFERROR(VLOOKUP($B34,RD[#All],DB$2,0)/DB$1,"")</f>
        <v>2.8644194756554304</v>
      </c>
      <c r="DC34" s="67">
        <f>IFERROR(VLOOKUP($B34,RD[#All],DC$2,0)/DC$1,"")</f>
        <v>2.7588847274240536</v>
      </c>
      <c r="DD34" s="67">
        <f>IFERROR(VLOOKUP($B34,RD[#All],DD$2,0)/DD$1,"")</f>
        <v>2.8172284644194758</v>
      </c>
      <c r="DE34" s="67">
        <f>IFERROR(VLOOKUP($B34,RD[#All],DE$2,0)/DE$1,"")</f>
        <v>2.7345817727840198</v>
      </c>
      <c r="DF34" s="67">
        <f>IFERROR(VLOOKUP($B34,RD[#All],DF$2,0)/DF$1,"")</f>
        <v>2.7801940448310476</v>
      </c>
      <c r="DG34" s="67">
        <f>IFERROR(VLOOKUP($B34,RD[#All],DG$2,0)/DG$1,"")</f>
        <v>2.7516853932584273</v>
      </c>
      <c r="DH34" s="67">
        <f>IFERROR(VLOOKUP($B34,RD[#All],DH$2,0)/DH$1,"")</f>
        <v>2.7482313774448608</v>
      </c>
      <c r="DI34" s="67">
        <f>IFERROR(VLOOKUP($B34,RD[#All],DI$2,0)/DI$1,"")</f>
        <v>2.7305099394987034</v>
      </c>
      <c r="DJ34" s="67">
        <f>IFERROR(VLOOKUP($B34,RD[#All],DJ$2,0)/DJ$1,"")</f>
        <v>2.8176318063958514</v>
      </c>
      <c r="DK34" s="67">
        <f>IFERROR(VLOOKUP($B34,RD[#All],DK$2,0)/DK$1,"")</f>
        <v>2.8331252600915522</v>
      </c>
      <c r="DL34" s="67">
        <f>IFERROR(VLOOKUP($B34,RD[#All],DL$2,0)/DL$1,"")</f>
        <v>2.8384519350811486</v>
      </c>
      <c r="DM34" s="67">
        <f>IFERROR(VLOOKUP($B34,RD[#All],DM$2,0)/DM$1,"")</f>
        <v>2.8408239700374533</v>
      </c>
      <c r="DN34" s="67">
        <f>IFERROR(VLOOKUP($B34,RD[#All],DN$2,0)/DN$1,"")</f>
        <v>2.8460674157303369</v>
      </c>
      <c r="DO34" s="67">
        <f>IFERROR(VLOOKUP($B34,RD[#All],DO$2,0)/DO$1,"")</f>
        <v>2.7340247574439616</v>
      </c>
      <c r="DP34" s="67">
        <f>IFERROR(VLOOKUP($B34,RD[#All],DP$2,0)/DP$1,"")</f>
        <v>2.7798585101955888</v>
      </c>
      <c r="DQ34" s="67">
        <f>IFERROR(VLOOKUP($B34,RD[#All],DQ$2,0)/DQ$1,"")</f>
        <v>2.7865168539325844</v>
      </c>
      <c r="DR34" s="67">
        <f>IFERROR(VLOOKUP($B34,RD[#All],DR$2,0)/DR$1,"")</f>
        <v>2.8213483146067415</v>
      </c>
      <c r="DS34" s="67">
        <f>IFERROR(VLOOKUP($B34,RD[#All],DS$2,0)/DS$1,"")</f>
        <v>2.7842696629213481</v>
      </c>
      <c r="DT34" s="67">
        <f>IFERROR(VLOOKUP($B34,RD[#All],DT$2,0)/DT$1,"")</f>
        <v>2.8670828131502288</v>
      </c>
      <c r="DU34" s="67">
        <f>IFERROR(VLOOKUP($B34,RD[#All],DU$2,0)/DU$1,"")</f>
        <v>2.8357885975863502</v>
      </c>
      <c r="DV34" s="67">
        <f>IFERROR(VLOOKUP($B34,RD[#All],DV$2,0)/DV$1,"")</f>
        <v>2.7865168539325844</v>
      </c>
      <c r="DW34" s="67">
        <f>IFERROR(VLOOKUP($B34,RD[#All],DW$2,0)/DW$1,"")</f>
        <v>2.7677902621722845</v>
      </c>
      <c r="DX34" s="67">
        <f>IFERROR(VLOOKUP($B34,RD[#All],DX$2,0)/DX$1,"")</f>
        <v>2.8364544319600498</v>
      </c>
      <c r="DY34" s="67">
        <f>IFERROR(VLOOKUP($B34,RD[#All],DY$2,0)/DY$1,"")</f>
        <v>2.8127340823970037</v>
      </c>
      <c r="DZ34" s="67">
        <f>IFERROR(VLOOKUP($B34,RD[#All],DZ$2,0)/DZ$1,"")</f>
        <v>2.797752808988764</v>
      </c>
      <c r="EA34" s="67">
        <f>IFERROR(VLOOKUP($B34,RD[#All],EA$2,0)/EA$1,"")</f>
        <v>2.8131502288805659</v>
      </c>
      <c r="EB34" s="67">
        <f>IFERROR(VLOOKUP($B34,RD[#All],EB$2,0)/EB$1,"")</f>
        <v>2.7332501040366211</v>
      </c>
      <c r="EC34" s="67">
        <f>IFERROR(VLOOKUP($B34,RD[#All],EC$2,0)/EC$1,"")</f>
        <v>2.7363872082973208</v>
      </c>
      <c r="ED34" s="67">
        <f>IFERROR(VLOOKUP($B34,RD[#All],ED$2,0)/ED$1,"")</f>
        <v>2.8200518582541054</v>
      </c>
      <c r="EE34" s="67">
        <f>IFERROR(VLOOKUP($B34,RD[#All],EE$2,0)/EE$1,"")</f>
        <v>2.8013828867761452</v>
      </c>
      <c r="EF34" s="67">
        <f>IFERROR(VLOOKUP($B34,RD[#All],EF$2,0)/EF$1,"")</f>
        <v>2.7783452502553625</v>
      </c>
      <c r="EG34" s="67">
        <f>IFERROR(VLOOKUP($B34,RD[#All],EG$2,0)/EG$1,"")</f>
        <v>2.7622377622377621</v>
      </c>
      <c r="EH34" s="67">
        <f>IFERROR(VLOOKUP($B34,RD[#All],EH$2,0)/EH$1,"")</f>
        <v>2.7646853146853148</v>
      </c>
      <c r="EI34" s="67">
        <f>IFERROR(VLOOKUP($B34,RD[#All],EI$2,0)/EI$1,"")</f>
        <v>2.8286713286713288</v>
      </c>
      <c r="EJ34" s="67">
        <f>IFERROR(VLOOKUP($B34,RD[#All],EJ$2,0)/EJ$1,"")</f>
        <v>2.7702797202797202</v>
      </c>
      <c r="EK34" s="67">
        <f>IFERROR(VLOOKUP($B34,RD[#All],EK$2,0)/EK$1,"")</f>
        <v>2.8368539325842699</v>
      </c>
      <c r="EL34" s="67">
        <f>IFERROR(VLOOKUP($B34,RD[#All],EL$2,0)/EL$1,"")</f>
        <v>2.7827715355805243</v>
      </c>
      <c r="EM34" s="67">
        <f>IFERROR(VLOOKUP($B34,RD[#All],EM$2,0)/EM$1,"")</f>
        <v>2.8203975799481418</v>
      </c>
      <c r="EN34" s="67">
        <f>IFERROR(VLOOKUP($B34,RD[#All],EN$2,0)/EN$1,"")</f>
        <v>2.7664649956784788</v>
      </c>
      <c r="EO34" s="67">
        <f>IFERROR(VLOOKUP($B34,RD[#All],EO$2,0)/EO$1,"")</f>
        <v>2.8382022471910111</v>
      </c>
      <c r="EP34" s="67">
        <f>IFERROR(VLOOKUP($B34,RD[#All],EP$2,0)/EP$1,"")</f>
        <v>2.72428694900605</v>
      </c>
      <c r="EQ34" s="67">
        <f>IFERROR(VLOOKUP($B34,RD[#All],EQ$2,0)/EQ$1,"")</f>
        <v>2.7453183520599249</v>
      </c>
      <c r="ER34" s="67">
        <f>IFERROR(VLOOKUP($B34,RD[#All],ER$2,0)/ER$1,"")</f>
        <v>2.8380293863439929</v>
      </c>
      <c r="ES34" s="67">
        <f>IFERROR(VLOOKUP($B34,RD[#All],ES$2,0)/ES$1,"")</f>
        <v>2.8172284644194758</v>
      </c>
      <c r="ET34" s="67">
        <f>IFERROR(VLOOKUP($B34,RD[#All],ET$2,0)/ET$1,"")</f>
        <v>2.8461695607763025</v>
      </c>
      <c r="EU34" s="67">
        <f>IFERROR(VLOOKUP($B34,RD[#All],EU$2,0)/EU$1,"")</f>
        <v>2.8480553154710457</v>
      </c>
      <c r="EV34" s="67">
        <f>IFERROR(VLOOKUP($B34,RD[#All],EV$2,0)/EV$1,"")</f>
        <v>2.8017286084701816</v>
      </c>
      <c r="EW34" s="67">
        <f>IFERROR(VLOOKUP($B34,RD[#All],EW$2,0)/EW$1,"")</f>
        <v>2.7968885047536731</v>
      </c>
      <c r="EX34" s="67">
        <f>IFERROR(VLOOKUP($B34,RD[#All],EX$2,0)/EX$1,"")</f>
        <v>2.8314606741573032</v>
      </c>
      <c r="EY34" s="67">
        <f>IFERROR(VLOOKUP($B34,RD[#All],EY$2,0)/EY$1,"")</f>
        <v>2.7289221806075741</v>
      </c>
      <c r="EZ34" s="67">
        <f>IFERROR(VLOOKUP($B34,RD[#All],EZ$2,0)/EZ$1,"")</f>
        <v>2.8426966292134832</v>
      </c>
      <c r="FA34" s="67">
        <f>IFERROR(VLOOKUP($B34,RD[#All],FA$2,0)/FA$1,"")</f>
        <v>2.8591760299625468</v>
      </c>
      <c r="FB34" s="67">
        <f>IFERROR(VLOOKUP($B34,RD[#All],FB$2,0)/FB$1,"")</f>
        <v>2.8131086142322097</v>
      </c>
      <c r="FC34" s="67">
        <f>IFERROR(VLOOKUP($B34,RD[#All],FC$2,0)/FC$1,"")</f>
        <v>2.8595505617977528</v>
      </c>
      <c r="FD34" s="67">
        <f>IFERROR(VLOOKUP($B34,RD[#All],FD$2,0)/FD$1,"")</f>
        <v>2.8569288389513106</v>
      </c>
      <c r="FE34" s="67">
        <f>IFERROR(VLOOKUP($B34,RD[#All],FE$2,0)/FE$1,"")</f>
        <v>2.7981060606060608</v>
      </c>
      <c r="FF34" s="67">
        <f>IFERROR(VLOOKUP($B34,RD[#All],FF$2,0)/FF$1,"")</f>
        <v>2.8106060606060606</v>
      </c>
      <c r="FG34" s="67">
        <f>IFERROR(VLOOKUP($B34,RD[#All],FG$2,0)/FG$1,"")</f>
        <v>2.7461279461279462</v>
      </c>
      <c r="FH34" s="67">
        <f>IFERROR(VLOOKUP($B34,RD[#All],FH$2,0)/FH$1,"")</f>
        <v>2.7234848484848486</v>
      </c>
      <c r="FI34" s="67">
        <f>IFERROR(VLOOKUP($B34,RD[#All],FI$2,0)/FI$1,"")</f>
        <v>2.7373737373737375</v>
      </c>
      <c r="FJ34" s="67">
        <f>IFERROR(VLOOKUP($B34,RD[#All],FJ$2,0)/FJ$1,"")</f>
        <v>2.7272727272727271</v>
      </c>
      <c r="FK34" s="67">
        <f>IFERROR(VLOOKUP($B34,RD[#All],FK$2,0)/FK$1,"")</f>
        <v>2.8417508417508417</v>
      </c>
      <c r="FL34" s="67">
        <f>IFERROR(VLOOKUP($B34,RD[#All],FL$2,0)/FL$1,"")</f>
        <v>2.7672727272727271</v>
      </c>
      <c r="FM34" s="67">
        <f>IFERROR(VLOOKUP($B34,RD[#All],FM$2,0)/FM$1,"")</f>
        <v>2.731060606060606</v>
      </c>
      <c r="FN34" s="67">
        <f>IFERROR(VLOOKUP($B34,RD[#All],FN$2,0)/FN$1,"")</f>
        <v>2.7239057239057241</v>
      </c>
      <c r="FO34" s="67">
        <f>IFERROR(VLOOKUP($B34,RD[#All],FO$2,0)/FO$1,"")</f>
        <v>2.8018939393939397</v>
      </c>
      <c r="FP34" s="67">
        <f>IFERROR(VLOOKUP($B34,RD[#All],FP$2,0)/FP$1,"")</f>
        <v>2.7418181818181817</v>
      </c>
      <c r="FQ34" s="67">
        <f>IFERROR(VLOOKUP($B34,RD[#All],FQ$2,0)/FQ$1,"")</f>
        <v>2.7763636363636364</v>
      </c>
      <c r="FR34" s="67">
        <f>IFERROR(VLOOKUP($B34,RD[#All],FR$2,0)/FR$1,"")</f>
        <v>2.7854545454545456</v>
      </c>
      <c r="FS34" s="67">
        <f>IFERROR(VLOOKUP($B34,RD[#All],FS$2,0)/FS$1,"")</f>
        <v>2.7239057239057241</v>
      </c>
      <c r="FT34" s="67">
        <f>IFERROR(VLOOKUP($B34,RD[#All],FT$2,0)/FT$1,"")</f>
        <v>2.7527272727272729</v>
      </c>
      <c r="FU34" s="67">
        <f>IFERROR(VLOOKUP($B34,RD[#All],FU$2,0)/FU$1,"")</f>
        <v>2.8336700336700336</v>
      </c>
      <c r="FV34" s="67">
        <f>IFERROR(VLOOKUP($B34,RD[#All],FV$2,0)/FV$1,"")</f>
        <v>2.7424242424242422</v>
      </c>
      <c r="FW34" s="67">
        <f>IFERROR(VLOOKUP($B34,RD[#All],FW$2,0)/FW$1,"")</f>
        <v>2.7462121212121211</v>
      </c>
      <c r="FX34" s="67">
        <f>IFERROR(VLOOKUP($B34,RD[#All],FX$2,0)/FX$1,"")</f>
        <v>2.731060606060606</v>
      </c>
      <c r="FY34" s="67">
        <f>IFERROR(VLOOKUP($B34,RD[#All],FY$2,0)/FY$1,"")</f>
        <v>2.7239057239057241</v>
      </c>
      <c r="FZ34" s="67">
        <f>IFERROR(VLOOKUP($B34,RD[#All],FZ$2,0)/FZ$1,"")</f>
        <v>2.7424242424242422</v>
      </c>
      <c r="GA34" s="67">
        <f>IFERROR(VLOOKUP($B34,RD[#All],GA$2,0)/GA$1,"")</f>
        <v>2.7622377622377621</v>
      </c>
      <c r="GB34" s="67">
        <f>IFERROR(VLOOKUP($B34,RD[#All],GB$2,0)/GB$1,"")</f>
        <v>2.7912457912457911</v>
      </c>
      <c r="GC34" s="67">
        <f>IFERROR(VLOOKUP($B34,RD[#All],GC$2,0)/GC$1,"")</f>
        <v>2.8316498316498318</v>
      </c>
      <c r="GD34" s="67">
        <f>IFERROR(VLOOKUP($B34,RD[#All],GD$2,0)/GD$1,"")</f>
        <v>2.8465454545454545</v>
      </c>
      <c r="GE34" s="67">
        <f>IFERROR(VLOOKUP($B34,RD[#All],GE$2,0)/GE$1,"")</f>
        <v>2.7276223776223776</v>
      </c>
      <c r="GF34" s="67">
        <f>IFERROR(VLOOKUP($B34,RD[#All],GF$2,0)/GF$1,"")</f>
        <v>2.7272727272727271</v>
      </c>
      <c r="GG34" s="67">
        <f>IFERROR(VLOOKUP($B34,RD[#All],GG$2,0)/GG$1,"")</f>
        <v>2.7636363636363637</v>
      </c>
      <c r="GH34" s="67">
        <f>IFERROR(VLOOKUP($B34,RD[#All],GH$2,0)/GH$1,"")</f>
        <v>2.7418181818181817</v>
      </c>
      <c r="GI34" s="67">
        <f>IFERROR(VLOOKUP($B34,RD[#All],GI$2,0)/GI$1,"")</f>
        <v>2.7614545454545452</v>
      </c>
      <c r="GJ34" s="67">
        <f>IFERROR(VLOOKUP($B34,RD[#All],GJ$2,0)/GJ$1,"")</f>
        <v>2.8286713286713288</v>
      </c>
      <c r="GK34" s="67">
        <f>IFERROR(VLOOKUP($B34,RD[#All],GK$2,0)/GK$1,"")</f>
        <v>2.8329545454545455</v>
      </c>
      <c r="GL34" s="67">
        <f>IFERROR(VLOOKUP($B34,RD[#All],GL$2,0)/GL$1,"")</f>
        <v>2.8537878787878785</v>
      </c>
      <c r="GM34" s="67">
        <f>IFERROR(VLOOKUP($B34,RD[#All],GM$2,0)/GM$1,"")</f>
        <v>2.7890151515151516</v>
      </c>
      <c r="GN34" s="67">
        <f>IFERROR(VLOOKUP($B34,RD[#All],GN$2,0)/GN$1,"")</f>
        <v>2.8481060606060606</v>
      </c>
      <c r="GO34" s="67">
        <f>IFERROR(VLOOKUP($B34,RD[#All],GO$2,0)/GO$1,"")</f>
        <v>2.8598484848484849</v>
      </c>
      <c r="GP34" s="67">
        <f>IFERROR(VLOOKUP($B34,RD[#All],GP$2,0)/GP$1,"")</f>
        <v>2.7840909090909092</v>
      </c>
      <c r="GQ34" s="67">
        <f>IFERROR(VLOOKUP($B34,RD[#All],GQ$2,0)/GQ$1,"")</f>
        <v>2.7654545454545452</v>
      </c>
      <c r="GR34" s="67">
        <f>IFERROR(VLOOKUP($B34,RD[#All],GR$2,0)/GR$1,"")</f>
        <v>2.8106060606060606</v>
      </c>
      <c r="GS34" s="67" t="str">
        <f>IFERROR(VLOOKUP($B34,RD[#All],GS$2,0)/GS$1,"")</f>
        <v/>
      </c>
      <c r="GT34" s="67" t="str">
        <f>IFERROR(VLOOKUP($B34,RD[#All],GT$2,0)/GT$1,"")</f>
        <v/>
      </c>
      <c r="GU34" s="67">
        <f>IFERROR(VLOOKUP($B34,RD[#All],GU$2,0)/GU$1,"")</f>
        <v>2.8456464379947231</v>
      </c>
      <c r="GV34" s="67">
        <f>IFERROR(VLOOKUP($B34,RD[#All],GV$2,0)/GV$1,"")</f>
        <v>2.7790911478854743</v>
      </c>
      <c r="GW34" s="67">
        <f>IFERROR(VLOOKUP($B34,RD[#All],GW$2,0)/GW$1,"")</f>
        <v>2.7642276422764227</v>
      </c>
      <c r="GX34" s="67" t="str">
        <f>IFERROR(VLOOKUP($B34,RD[#All],GX$2,0)/GX$1,"")</f>
        <v/>
      </c>
      <c r="GY34" s="67">
        <f>IFERROR(VLOOKUP($B34,RD[#All],GY$2,0)/GY$1,"")</f>
        <v>2.7375256322624741</v>
      </c>
      <c r="GZ34" s="67">
        <f>IFERROR(VLOOKUP($B34,RD[#All],GZ$2,0)/GZ$1,"")</f>
        <v>2.7752808988764044</v>
      </c>
      <c r="HA34" s="67">
        <f>IFERROR(VLOOKUP($B34,RD[#All],HA$2,0)/HA$1,"")</f>
        <v>2.8404494382022469</v>
      </c>
      <c r="HB34" s="67">
        <f>IFERROR(VLOOKUP($B34,RD[#All],HB$2,0)/HB$1,"")</f>
        <v>2.8535580524344568</v>
      </c>
      <c r="HC34" s="67">
        <f>IFERROR(VLOOKUP($B34,RD[#All],HC$2,0)/HC$1,"")</f>
        <v>2.8764044943820224</v>
      </c>
      <c r="HD34" s="67">
        <f>IFERROR(VLOOKUP($B34,RD[#All],HD$2,0)/HD$1,"")</f>
        <v>2.8295880149812733</v>
      </c>
      <c r="HE34" s="67">
        <f>IFERROR(VLOOKUP($B34,RD[#All],HE$2,0)/HE$1,"")</f>
        <v>2.8610486891385767</v>
      </c>
      <c r="HF34" s="67">
        <f>IFERROR(VLOOKUP($B34,RD[#All],HF$2,0)/HF$1,"")</f>
        <v>2.9074906367041198</v>
      </c>
      <c r="HG34" s="67">
        <f>IFERROR(VLOOKUP($B34,RD[#All],HG$2,0)/HG$1,"")</f>
        <v>2.898501872659176</v>
      </c>
      <c r="HH34" s="67">
        <f>IFERROR(VLOOKUP($B34,RD[#All],HH$2,0)/HH$1,"")</f>
        <v>2.7850187265917605</v>
      </c>
      <c r="HI34" s="67">
        <f>IFERROR(VLOOKUP($B34,RD[#All],HI$2,0)/HI$1,"")</f>
        <v>2.7865168539325844</v>
      </c>
      <c r="HJ34" s="67">
        <f>IFERROR(VLOOKUP($B34,RD[#All],HJ$2,0)/HJ$1,"")</f>
        <v>2.898501872659176</v>
      </c>
      <c r="HK34" s="67">
        <f>IFERROR(VLOOKUP($B34,RD[#All],HK$2,0)/HK$1,"")</f>
        <v>2.7845193508114856</v>
      </c>
      <c r="HL34" s="67">
        <f>IFERROR(VLOOKUP($B34,RD[#All],HL$2,0)/HL$1,"")</f>
        <v>2.8078235538909695</v>
      </c>
      <c r="HM34" s="67">
        <f>IFERROR(VLOOKUP($B34,RD[#All],HM$2,0)/HM$1,"")</f>
        <v>2.8929690998656516</v>
      </c>
      <c r="HN34" s="67">
        <f>IFERROR(VLOOKUP($B34,RD[#All],HN$2,0)/HN$1,"")</f>
        <v>2.9646215853112405</v>
      </c>
      <c r="HO34" s="67">
        <f>IFERROR(VLOOKUP($B34,RD[#All],HO$2,0)/HO$1,"")</f>
        <v>2.9059561128526648</v>
      </c>
      <c r="HP34" s="67">
        <f>IFERROR(VLOOKUP($B34,RD[#All],HP$2,0)/HP$1,"")</f>
        <v>2.9028213166144199</v>
      </c>
      <c r="HQ34" s="67">
        <f>IFERROR(VLOOKUP($B34,RD[#All],HQ$2,0)/HQ$1,"")</f>
        <v>2.7946127946127945</v>
      </c>
      <c r="HR34" s="67">
        <f>IFERROR(VLOOKUP($B34,RD[#All],HR$2,0)/HR$1,"")</f>
        <v>2.7627189324437031</v>
      </c>
      <c r="HS34" s="67">
        <f>IFERROR(VLOOKUP($B34,RD[#All],HS$2,0)/HS$1,"")</f>
        <v>2.8192359550561799</v>
      </c>
      <c r="HT34" s="67">
        <f>IFERROR(VLOOKUP($B34,RD[#All],HT$2,0)/HT$1,"")</f>
        <v>2.8081564710778193</v>
      </c>
      <c r="HU34" s="67">
        <f>IFERROR(VLOOKUP($B34,RD[#All],HU$2,0)/HU$1,"")</f>
        <v>2.8352636127917026</v>
      </c>
      <c r="HV34" s="67">
        <f>IFERROR(VLOOKUP($B34,RD[#All],HV$2,0)/HV$1,"")</f>
        <v>2.780293863439931</v>
      </c>
      <c r="HW34" s="67">
        <f>IFERROR(VLOOKUP($B34,RD[#All],HW$2,0)/HW$1,"")</f>
        <v>2.7685393258426965</v>
      </c>
      <c r="HX34" s="67">
        <f>IFERROR(VLOOKUP($B34,RD[#All],HX$2,0)/HX$1,"")</f>
        <v>2.8006914433880725</v>
      </c>
      <c r="HY34" s="67">
        <f>IFERROR(VLOOKUP($B34,RD[#All],HY$2,0)/HY$1,"")</f>
        <v>2.8081564710778193</v>
      </c>
      <c r="HZ34" s="67">
        <f>IFERROR(VLOOKUP($B34,RD[#All],HZ$2,0)/HZ$1,"")</f>
        <v>2.7452351227632126</v>
      </c>
      <c r="IA34" s="67">
        <f>IFERROR(VLOOKUP($B34,RD[#All],IA$2,0)/IA$1,"")</f>
        <v>2.8123543123543127</v>
      </c>
      <c r="IB34" s="67">
        <f>IFERROR(VLOOKUP($B34,RD[#All],IB$2,0)/IB$1,"")</f>
        <v>2.7348484848484849</v>
      </c>
      <c r="IC34" s="67">
        <f>IFERROR(VLOOKUP($B34,RD[#All],IC$2,0)/IC$1,"")</f>
        <v>2.7960372960372966</v>
      </c>
      <c r="ID34" s="67">
        <f>IFERROR(VLOOKUP($B34,RD[#All],ID$2,0)/ID$1,"")</f>
        <v>2.7422371866816309</v>
      </c>
      <c r="IE34" s="67">
        <f>IFERROR(VLOOKUP($B34,RD[#All],IE$2,0)/IE$1,"")</f>
        <v>2.8064646464646468</v>
      </c>
      <c r="IF34" s="67" t="str">
        <f>IFERROR(VLOOKUP($B34,RD[#All],IF$2,0)/IF$1,"")</f>
        <v/>
      </c>
      <c r="IG34" s="67">
        <f>IFERROR(VLOOKUP($B34,RD[#All],IG$2,0)/IG$1,"")</f>
        <v>2.8446079818850833</v>
      </c>
      <c r="IH34" s="67">
        <f>IFERROR(VLOOKUP($B34,RD[#All],IH$2,0)/IH$1,"")</f>
        <v>2.7899686520376172</v>
      </c>
      <c r="II34" s="67">
        <f>IFERROR(VLOOKUP($B34,RD[#All],II$2,0)/II$1,"")</f>
        <v>2.855721393034826</v>
      </c>
      <c r="IJ34" s="67">
        <f>IFERROR(VLOOKUP($B34,RD[#All],IJ$2,0)/IJ$1,"")</f>
        <v>2.764683875794987</v>
      </c>
      <c r="IK34" s="67">
        <f>IFERROR(VLOOKUP($B34,RD[#All],IK$2,0)/IK$1,"")</f>
        <v>2.8282828282828287</v>
      </c>
      <c r="IL34" s="67" t="str">
        <f>IFERROR(VLOOKUP($B34,RD[#All],IL$2,0)/IL$1,"")</f>
        <v/>
      </c>
      <c r="IM34" s="67" t="str">
        <f>IFERROR(VLOOKUP($B34,RD[#All],IM$2,0)/IM$1,"")</f>
        <v/>
      </c>
      <c r="IN34" s="67">
        <f>IFERROR(VLOOKUP($B34,RD[#All],IN$2,0)/IN$1,"")</f>
        <v>2.8840125391849529</v>
      </c>
      <c r="IO34" s="67">
        <f>IFERROR(VLOOKUP($B34,RD[#All],IO$2,0)/IO$1,"")</f>
        <v>2.8644200626959249</v>
      </c>
      <c r="IP34" s="67">
        <f>IFERROR(VLOOKUP($B34,RD[#All],IP$2,0)/IP$1,"")</f>
        <v>2.8416250271562022</v>
      </c>
      <c r="IQ34" s="67">
        <f>IFERROR(VLOOKUP($B34,RD[#All],IQ$2,0)/IQ$1,"")</f>
        <v>2.7544677544677545</v>
      </c>
      <c r="IR34" s="67">
        <f>IFERROR(VLOOKUP($B34,RD[#All],IR$2,0)/IR$1,"")</f>
        <v>2.8511608623548925</v>
      </c>
      <c r="IS34" s="86">
        <f>IFERROR(AVERAGEIF(Inv_SY_B[[#This Row],[BLK1_INV1]:[BLK8_INV27]],"&gt;"&amp;0.1,Inv_SY_B[[#This Row],[BLK1_INV1]:[BLK8_INV27]]),"")</f>
        <v>2.8077981218863481</v>
      </c>
    </row>
    <row r="35" spans="2:253" x14ac:dyDescent="0.25">
      <c r="B35" s="87">
        <f>B34+1</f>
        <v>45860</v>
      </c>
      <c r="C35" s="69">
        <f>IFERROR(VLOOKUP($B35,RD[#All],C$2,0)/C$1,"")</f>
        <v>4.4632670700086434</v>
      </c>
      <c r="D35" s="67">
        <f>IFERROR(VLOOKUP($B35,RD[#All],D$2,0)/D$1,"")</f>
        <v>4.4535868625756265</v>
      </c>
      <c r="E35" s="67">
        <f>IFERROR(VLOOKUP($B35,RD[#All],E$2,0)/E$1,"")</f>
        <v>4.4438202247191008</v>
      </c>
      <c r="F35" s="67">
        <f>IFERROR(VLOOKUP($B35,RD[#All],F$2,0)/F$1,"")</f>
        <v>4.4606741573033704</v>
      </c>
      <c r="G35" s="67">
        <f>IFERROR(VLOOKUP($B35,RD[#All],G$2,0)/G$1,"")</f>
        <v>4.4770959377700947</v>
      </c>
      <c r="H35" s="67">
        <f>IFERROR(VLOOKUP($B35,RD[#All],H$2,0)/H$1,"")</f>
        <v>4.4681647940074907</v>
      </c>
      <c r="I35" s="67">
        <f>IFERROR(VLOOKUP($B35,RD[#All],I$2,0)/I$1,"")</f>
        <v>4.6029962546816483</v>
      </c>
      <c r="J35" s="67">
        <f>IFERROR(VLOOKUP($B35,RD[#All],J$2,0)/J$1,"")</f>
        <v>4.5880149812734086</v>
      </c>
      <c r="K35" s="67">
        <f>IFERROR(VLOOKUP($B35,RD[#All],K$2,0)/K$1,"")</f>
        <v>4.469213483146067</v>
      </c>
      <c r="L35" s="67">
        <f>IFERROR(VLOOKUP($B35,RD[#All],L$2,0)/L$1,"")</f>
        <v>4.4296629213483145</v>
      </c>
      <c r="M35" s="67">
        <f>IFERROR(VLOOKUP($B35,RD[#All],M$2,0)/M$1,"")</f>
        <v>4.6591760299625467</v>
      </c>
      <c r="N35" s="67">
        <f>IFERROR(VLOOKUP($B35,RD[#All],N$2,0)/N$1,"")</f>
        <v>4.499625468164794</v>
      </c>
      <c r="O35" s="67">
        <f>IFERROR(VLOOKUP($B35,RD[#All],O$2,0)/O$1,"")</f>
        <v>4.584269662921348</v>
      </c>
      <c r="P35" s="67">
        <f>IFERROR(VLOOKUP($B35,RD[#All],P$2,0)/P$1,"")</f>
        <v>4.6046986721144023</v>
      </c>
      <c r="Q35" s="67">
        <f>IFERROR(VLOOKUP($B35,RD[#All],Q$2,0)/Q$1,"")</f>
        <v>4.584269662921348</v>
      </c>
      <c r="R35" s="67">
        <f>IFERROR(VLOOKUP($B35,RD[#All],R$2,0)/R$1,"")</f>
        <v>4.5498127340823968</v>
      </c>
      <c r="S35" s="67">
        <f>IFERROR(VLOOKUP($B35,RD[#All],S$2,0)/S$1,"")</f>
        <v>4.5393258426966296</v>
      </c>
      <c r="T35" s="67">
        <f>IFERROR(VLOOKUP($B35,RD[#All],T$2,0)/T$1,"")</f>
        <v>4.617977528089888</v>
      </c>
      <c r="U35" s="67">
        <f>IFERROR(VLOOKUP($B35,RD[#All],U$2,0)/U$1,"")</f>
        <v>4.5704407951598967</v>
      </c>
      <c r="V35" s="67">
        <f>IFERROR(VLOOKUP($B35,RD[#All],V$2,0)/V$1,"")</f>
        <v>4.5566119273984445</v>
      </c>
      <c r="W35" s="67">
        <f>IFERROR(VLOOKUP($B35,RD[#All],W$2,0)/W$1,"")</f>
        <v>4.5917602996254683</v>
      </c>
      <c r="X35" s="67">
        <f>IFERROR(VLOOKUP($B35,RD[#All],X$2,0)/X$1,"")</f>
        <v>4.4831460674157304</v>
      </c>
      <c r="Y35" s="67">
        <f>IFERROR(VLOOKUP($B35,RD[#All],Y$2,0)/Y$1,"")</f>
        <v>4.6015557476231637</v>
      </c>
      <c r="Z35" s="67">
        <f>IFERROR(VLOOKUP($B35,RD[#All],Z$2,0)/Z$1,"")</f>
        <v>4.6042446941323343</v>
      </c>
      <c r="AA35" s="67">
        <f>IFERROR(VLOOKUP($B35,RD[#All],AA$2,0)/AA$1,"")</f>
        <v>4.5877268798617115</v>
      </c>
      <c r="AB35" s="67">
        <f>IFERROR(VLOOKUP($B35,RD[#All],AB$2,0)/AB$1,"")</f>
        <v>4.6292134831460672</v>
      </c>
      <c r="AC35" s="67">
        <f>IFERROR(VLOOKUP($B35,RD[#All],AC$2,0)/AC$1,"")</f>
        <v>4.4587726879861709</v>
      </c>
      <c r="AD35" s="67">
        <f>IFERROR(VLOOKUP($B35,RD[#All],AD$2,0)/AD$1,"")</f>
        <v>4.6178942987931748</v>
      </c>
      <c r="AE35" s="67">
        <f>IFERROR(VLOOKUP($B35,RD[#All],AE$2,0)/AE$1,"")</f>
        <v>4.4544319600499378</v>
      </c>
      <c r="AF35" s="67">
        <f>IFERROR(VLOOKUP($B35,RD[#All],AF$2,0)/AF$1,"")</f>
        <v>4.5476487723678733</v>
      </c>
      <c r="AG35" s="67">
        <f>IFERROR(VLOOKUP($B35,RD[#All],AG$2,0)/AG$1,"")</f>
        <v>4.4577611319184349</v>
      </c>
      <c r="AH35" s="67">
        <f>IFERROR(VLOOKUP($B35,RD[#All],AH$2,0)/AH$1,"")</f>
        <v>4.5010403662089056</v>
      </c>
      <c r="AI35" s="67">
        <f>IFERROR(VLOOKUP($B35,RD[#All],AI$2,0)/AI$1,"")</f>
        <v>4.4654088050314469</v>
      </c>
      <c r="AJ35" s="67">
        <f>IFERROR(VLOOKUP($B35,RD[#All],AJ$2,0)/AJ$1,"")</f>
        <v>4.5792856075325066</v>
      </c>
      <c r="AK35" s="67">
        <f>IFERROR(VLOOKUP($B35,RD[#All],AK$2,0)/AK$1,"")</f>
        <v>4.4719101123595504</v>
      </c>
      <c r="AL35" s="67">
        <f>IFERROR(VLOOKUP($B35,RD[#All],AL$2,0)/AL$1,"")</f>
        <v>4.4931415189026431</v>
      </c>
      <c r="AM35" s="67">
        <f>IFERROR(VLOOKUP($B35,RD[#All],AM$2,0)/AM$1,"")</f>
        <v>4.5730337078651688</v>
      </c>
      <c r="AN35" s="67">
        <f>IFERROR(VLOOKUP($B35,RD[#All],AN$2,0)/AN$1,"")</f>
        <v>4.4981273408239701</v>
      </c>
      <c r="AO35" s="67">
        <f>IFERROR(VLOOKUP($B35,RD[#All],AO$2,0)/AO$1,"")</f>
        <v>4.4794007490636707</v>
      </c>
      <c r="AP35" s="67">
        <f>IFERROR(VLOOKUP($B35,RD[#All],AP$2,0)/AP$1,"")</f>
        <v>4.4981273408239701</v>
      </c>
      <c r="AQ35" s="67">
        <f>IFERROR(VLOOKUP($B35,RD[#All],AQ$2,0)/AQ$1,"")</f>
        <v>4.5131086142322099</v>
      </c>
      <c r="AR35" s="67">
        <f>IFERROR(VLOOKUP($B35,RD[#All],AR$2,0)/AR$1,"")</f>
        <v>4.5168539325842696</v>
      </c>
      <c r="AS35" s="67">
        <f>IFERROR(VLOOKUP($B35,RD[#All],AS$2,0)/AS$1,"")</f>
        <v>4.4981273408239701</v>
      </c>
      <c r="AT35" s="67">
        <f>IFERROR(VLOOKUP($B35,RD[#All],AT$2,0)/AT$1,"")</f>
        <v>4.5056179775280896</v>
      </c>
      <c r="AU35" s="67">
        <f>IFERROR(VLOOKUP($B35,RD[#All],AU$2,0)/AU$1,"")</f>
        <v>4.4868913857677901</v>
      </c>
      <c r="AV35" s="67">
        <f>IFERROR(VLOOKUP($B35,RD[#All],AV$2,0)/AV$1,"")</f>
        <v>4.5468164794007491</v>
      </c>
      <c r="AW35" s="67">
        <f>IFERROR(VLOOKUP($B35,RD[#All],AW$2,0)/AW$1,"")</f>
        <v>4.497839239412273</v>
      </c>
      <c r="AX35" s="67">
        <f>IFERROR(VLOOKUP($B35,RD[#All],AX$2,0)/AX$1,"")</f>
        <v>4.5730337078651688</v>
      </c>
      <c r="AY35" s="67">
        <f>IFERROR(VLOOKUP($B35,RD[#All],AY$2,0)/AY$1,"")</f>
        <v>4.4835955056179779</v>
      </c>
      <c r="AZ35" s="67">
        <f>IFERROR(VLOOKUP($B35,RD[#All],AZ$2,0)/AZ$1,"")</f>
        <v>4.4512359550561795</v>
      </c>
      <c r="BA35" s="67">
        <f>IFERROR(VLOOKUP($B35,RD[#All],BA$2,0)/BA$1,"")</f>
        <v>4.4580524344569286</v>
      </c>
      <c r="BB35" s="67">
        <f>IFERROR(VLOOKUP($B35,RD[#All],BB$2,0)/BB$1,"")</f>
        <v>4.5280898876404496</v>
      </c>
      <c r="BC35" s="67">
        <f>IFERROR(VLOOKUP($B35,RD[#All],BC$2,0)/BC$1,"")</f>
        <v>4.623553890969621</v>
      </c>
      <c r="BD35" s="67">
        <f>IFERROR(VLOOKUP($B35,RD[#All],BD$2,0)/BD$1,"")</f>
        <v>4.4560965459841864</v>
      </c>
      <c r="BE35" s="67">
        <f>IFERROR(VLOOKUP($B35,RD[#All],BE$2,0)/BE$1,"")</f>
        <v>4.4632670700086434</v>
      </c>
      <c r="BF35" s="67">
        <f>IFERROR(VLOOKUP($B35,RD[#All],BF$2,0)/BF$1,"")</f>
        <v>4.4870578443612148</v>
      </c>
      <c r="BG35" s="67">
        <f>IFERROR(VLOOKUP($B35,RD[#All],BG$2,0)/BG$1,"")</f>
        <v>4.531002913025385</v>
      </c>
      <c r="BH35" s="67">
        <f>IFERROR(VLOOKUP($B35,RD[#All],BH$2,0)/BH$1,"")</f>
        <v>4.5393258426966296</v>
      </c>
      <c r="BI35" s="67">
        <f>IFERROR(VLOOKUP($B35,RD[#All],BI$2,0)/BI$1,"")</f>
        <v>4.464419475655431</v>
      </c>
      <c r="BJ35" s="67">
        <f>IFERROR(VLOOKUP($B35,RD[#All],BJ$2,0)/BJ$1,"")</f>
        <v>4.5110278818143987</v>
      </c>
      <c r="BK35" s="67">
        <f>IFERROR(VLOOKUP($B35,RD[#All],BK$2,0)/BK$1,"")</f>
        <v>4.4906367041198498</v>
      </c>
      <c r="BL35" s="67">
        <f>IFERROR(VLOOKUP($B35,RD[#All],BL$2,0)/BL$1,"")</f>
        <v>4.5332887253261962</v>
      </c>
      <c r="BM35" s="67">
        <f>IFERROR(VLOOKUP($B35,RD[#All],BM$2,0)/BM$1,"")</f>
        <v>4.4794007490636707</v>
      </c>
      <c r="BN35" s="67">
        <f>IFERROR(VLOOKUP($B35,RD[#All],BN$2,0)/BN$1,"")</f>
        <v>4.6018808777429463</v>
      </c>
      <c r="BO35" s="67">
        <f>IFERROR(VLOOKUP($B35,RD[#All],BO$2,0)/BO$1,"")</f>
        <v>4.610544511668107</v>
      </c>
      <c r="BP35" s="67">
        <f>IFERROR(VLOOKUP($B35,RD[#All],BP$2,0)/BP$1,"")</f>
        <v>4.600864304235091</v>
      </c>
      <c r="BQ35" s="67">
        <f>IFERROR(VLOOKUP($B35,RD[#All],BQ$2,0)/BQ$1,"")</f>
        <v>4.6395851339671568</v>
      </c>
      <c r="BR35" s="67">
        <f>IFERROR(VLOOKUP($B35,RD[#All],BR$2,0)/BR$1,"")</f>
        <v>4.5642178046672433</v>
      </c>
      <c r="BS35" s="67">
        <f>IFERROR(VLOOKUP($B35,RD[#All],BS$2,0)/BS$1,"")</f>
        <v>4.6217228464419478</v>
      </c>
      <c r="BT35" s="67">
        <f>IFERROR(VLOOKUP($B35,RD[#All],BT$2,0)/BT$1,"")</f>
        <v>4.5992509363295877</v>
      </c>
      <c r="BU35" s="67">
        <f>IFERROR(VLOOKUP($B35,RD[#All],BU$2,0)/BU$1,"")</f>
        <v>4.6404494382022472</v>
      </c>
      <c r="BV35" s="67">
        <f>IFERROR(VLOOKUP($B35,RD[#All],BV$2,0)/BV$1,"")</f>
        <v>4.6104868913857677</v>
      </c>
      <c r="BW35" s="67">
        <f>IFERROR(VLOOKUP($B35,RD[#All],BW$2,0)/BW$1,"")</f>
        <v>4.6217228464419478</v>
      </c>
      <c r="BX35" s="67">
        <f>IFERROR(VLOOKUP($B35,RD[#All],BX$2,0)/BX$1,"")</f>
        <v>4.6479400749063666</v>
      </c>
      <c r="BY35" s="67">
        <f>IFERROR(VLOOKUP($B35,RD[#All],BY$2,0)/BY$1,"")</f>
        <v>4.6475239284228049</v>
      </c>
      <c r="BZ35" s="67">
        <f>IFERROR(VLOOKUP($B35,RD[#All],BZ$2,0)/BZ$1,"")</f>
        <v>4.6009155222638372</v>
      </c>
      <c r="CA35" s="67">
        <f>IFERROR(VLOOKUP($B35,RD[#All],CA$2,0)/CA$1,"")</f>
        <v>4.6345401581356631</v>
      </c>
      <c r="CB35" s="67">
        <f>IFERROR(VLOOKUP($B35,RD[#All],CB$2,0)/CB$1,"")</f>
        <v>4.6591760299625467</v>
      </c>
      <c r="CC35" s="67">
        <f>IFERROR(VLOOKUP($B35,RD[#All],CC$2,0)/CC$1,"")</f>
        <v>4.6479400749063666</v>
      </c>
      <c r="CD35" s="67">
        <f>IFERROR(VLOOKUP($B35,RD[#All],CD$2,0)/CD$1,"")</f>
        <v>4.6050129645635263</v>
      </c>
      <c r="CE35" s="67">
        <f>IFERROR(VLOOKUP($B35,RD[#All],CE$2,0)/CE$1,"")</f>
        <v>4.584269662921348</v>
      </c>
      <c r="CF35" s="67">
        <f>IFERROR(VLOOKUP($B35,RD[#All],CF$2,0)/CF$1,"")</f>
        <v>4.617977528089888</v>
      </c>
      <c r="CG35" s="67">
        <f>IFERROR(VLOOKUP($B35,RD[#All],CG$2,0)/CG$1,"")</f>
        <v>4.5805243445692883</v>
      </c>
      <c r="CH35" s="67">
        <f>IFERROR(VLOOKUP($B35,RD[#All],CH$2,0)/CH$1,"")</f>
        <v>4.6367041198501875</v>
      </c>
      <c r="CI35" s="67">
        <f>IFERROR(VLOOKUP($B35,RD[#All],CI$2,0)/CI$1,"")</f>
        <v>4.6516853932584272</v>
      </c>
      <c r="CJ35" s="67">
        <f>IFERROR(VLOOKUP($B35,RD[#All],CJ$2,0)/CJ$1,"")</f>
        <v>4.5880149812734086</v>
      </c>
      <c r="CK35" s="67">
        <f>IFERROR(VLOOKUP($B35,RD[#All],CK$2,0)/CK$1,"")</f>
        <v>4.6250936329588015</v>
      </c>
      <c r="CL35" s="67">
        <f>IFERROR(VLOOKUP($B35,RD[#All],CL$2,0)/CL$1,"")</f>
        <v>4.6232209737827716</v>
      </c>
      <c r="CM35" s="67">
        <f>IFERROR(VLOOKUP($B35,RD[#All],CM$2,0)/CM$1,"")</f>
        <v>4.6104868913857677</v>
      </c>
      <c r="CN35" s="67">
        <f>IFERROR(VLOOKUP($B35,RD[#All],CN$2,0)/CN$1,"")</f>
        <v>4.6348314606741576</v>
      </c>
      <c r="CO35" s="67">
        <f>IFERROR(VLOOKUP($B35,RD[#All],CO$2,0)/CO$1,"")</f>
        <v>4.5400449438202246</v>
      </c>
      <c r="CP35" s="67">
        <f>IFERROR(VLOOKUP($B35,RD[#All],CP$2,0)/CP$1,"")</f>
        <v>4.5438202247191013</v>
      </c>
      <c r="CQ35" s="67">
        <f>IFERROR(VLOOKUP($B35,RD[#All],CQ$2,0)/CQ$1,"")</f>
        <v>4.5655430711610485</v>
      </c>
      <c r="CR35" s="67">
        <f>IFERROR(VLOOKUP($B35,RD[#All],CR$2,0)/CR$1,"")</f>
        <v>4.5468164794007491</v>
      </c>
      <c r="CS35" s="67">
        <f>IFERROR(VLOOKUP($B35,RD[#All],CS$2,0)/CS$1,"")</f>
        <v>4.4893882646691639</v>
      </c>
      <c r="CT35" s="67">
        <f>IFERROR(VLOOKUP($B35,RD[#All],CT$2,0)/CT$1,"")</f>
        <v>4.5093632958801502</v>
      </c>
      <c r="CU35" s="67">
        <f>IFERROR(VLOOKUP($B35,RD[#All],CU$2,0)/CU$1,"")</f>
        <v>4.5318352059925093</v>
      </c>
      <c r="CV35" s="67">
        <f>IFERROR(VLOOKUP($B35,RD[#All],CV$2,0)/CV$1,"")</f>
        <v>4.4831460674157304</v>
      </c>
      <c r="CW35" s="67">
        <f>IFERROR(VLOOKUP($B35,RD[#All],CW$2,0)/CW$1,"")</f>
        <v>4.4981273408239701</v>
      </c>
      <c r="CX35" s="67">
        <f>IFERROR(VLOOKUP($B35,RD[#All],CX$2,0)/CX$1,"")</f>
        <v>4.5505617977528088</v>
      </c>
      <c r="CY35" s="67">
        <f>IFERROR(VLOOKUP($B35,RD[#All],CY$2,0)/CY$1,"")</f>
        <v>4.5018726591760299</v>
      </c>
      <c r="CZ35" s="67">
        <f>IFERROR(VLOOKUP($B35,RD[#All],CZ$2,0)/CZ$1,"")</f>
        <v>4.4794007490636707</v>
      </c>
      <c r="DA35" s="67">
        <f>IFERROR(VLOOKUP($B35,RD[#All],DA$2,0)/DA$1,"")</f>
        <v>4.5243445692883899</v>
      </c>
      <c r="DB35" s="67">
        <f>IFERROR(VLOOKUP($B35,RD[#All],DB$2,0)/DB$1,"")</f>
        <v>4.535580524344569</v>
      </c>
      <c r="DC35" s="67">
        <f>IFERROR(VLOOKUP($B35,RD[#All],DC$2,0)/DC$1,"")</f>
        <v>4.5236787349146894</v>
      </c>
      <c r="DD35" s="67">
        <f>IFERROR(VLOOKUP($B35,RD[#All],DD$2,0)/DD$1,"")</f>
        <v>4.4831460674157304</v>
      </c>
      <c r="DE35" s="67">
        <f>IFERROR(VLOOKUP($B35,RD[#All],DE$2,0)/DE$1,"")</f>
        <v>4.531002913025385</v>
      </c>
      <c r="DF35" s="67">
        <f>IFERROR(VLOOKUP($B35,RD[#All],DF$2,0)/DF$1,"")</f>
        <v>4.4345935095349622</v>
      </c>
      <c r="DG35" s="67">
        <f>IFERROR(VLOOKUP($B35,RD[#All],DG$2,0)/DG$1,"")</f>
        <v>4.5269662921348317</v>
      </c>
      <c r="DH35" s="67">
        <f>IFERROR(VLOOKUP($B35,RD[#All],DH$2,0)/DH$1,"")</f>
        <v>4.4544319600499378</v>
      </c>
      <c r="DI35" s="67">
        <f>IFERROR(VLOOKUP($B35,RD[#All],DI$2,0)/DI$1,"")</f>
        <v>4.4459809853068277</v>
      </c>
      <c r="DJ35" s="67">
        <f>IFERROR(VLOOKUP($B35,RD[#All],DJ$2,0)/DJ$1,"")</f>
        <v>4.5738980121002593</v>
      </c>
      <c r="DK35" s="67">
        <f>IFERROR(VLOOKUP($B35,RD[#All],DK$2,0)/DK$1,"")</f>
        <v>4.4977111943404076</v>
      </c>
      <c r="DL35" s="67">
        <f>IFERROR(VLOOKUP($B35,RD[#All],DL$2,0)/DL$1,"")</f>
        <v>4.5243445692883899</v>
      </c>
      <c r="DM35" s="67">
        <f>IFERROR(VLOOKUP($B35,RD[#All],DM$2,0)/DM$1,"")</f>
        <v>4.6217228464419478</v>
      </c>
      <c r="DN35" s="67">
        <f>IFERROR(VLOOKUP($B35,RD[#All],DN$2,0)/DN$1,"")</f>
        <v>4.5022471910112358</v>
      </c>
      <c r="DO35" s="67">
        <f>IFERROR(VLOOKUP($B35,RD[#All],DO$2,0)/DO$1,"")</f>
        <v>4.4596855135496822</v>
      </c>
      <c r="DP35" s="67">
        <f>IFERROR(VLOOKUP($B35,RD[#All],DP$2,0)/DP$1,"")</f>
        <v>4.4377861007074486</v>
      </c>
      <c r="DQ35" s="67">
        <f>IFERROR(VLOOKUP($B35,RD[#All],DQ$2,0)/DQ$1,"")</f>
        <v>4.4178110694964632</v>
      </c>
      <c r="DR35" s="67">
        <f>IFERROR(VLOOKUP($B35,RD[#All],DR$2,0)/DR$1,"")</f>
        <v>4.5205992509363293</v>
      </c>
      <c r="DS35" s="67">
        <f>IFERROR(VLOOKUP($B35,RD[#All],DS$2,0)/DS$1,"")</f>
        <v>4.5056179775280896</v>
      </c>
      <c r="DT35" s="67">
        <f>IFERROR(VLOOKUP($B35,RD[#All],DT$2,0)/DT$1,"")</f>
        <v>4.5013732833957549</v>
      </c>
      <c r="DU35" s="67">
        <f>IFERROR(VLOOKUP($B35,RD[#All],DU$2,0)/DU$1,"")</f>
        <v>4.5419891801914272</v>
      </c>
      <c r="DV35" s="67">
        <f>IFERROR(VLOOKUP($B35,RD[#All],DV$2,0)/DV$1,"")</f>
        <v>4.5243445692883899</v>
      </c>
      <c r="DW35" s="67">
        <f>IFERROR(VLOOKUP($B35,RD[#All],DW$2,0)/DW$1,"")</f>
        <v>4.5580524344569291</v>
      </c>
      <c r="DX35" s="67">
        <f>IFERROR(VLOOKUP($B35,RD[#All],DX$2,0)/DX$1,"")</f>
        <v>4.5479816895547227</v>
      </c>
      <c r="DY35" s="67">
        <f>IFERROR(VLOOKUP($B35,RD[#All],DY$2,0)/DY$1,"")</f>
        <v>4.5363295880149819</v>
      </c>
      <c r="DZ35" s="67">
        <f>IFERROR(VLOOKUP($B35,RD[#All],DZ$2,0)/DZ$1,"")</f>
        <v>4.5393258426966296</v>
      </c>
      <c r="EA35" s="67">
        <f>IFERROR(VLOOKUP($B35,RD[#All],EA$2,0)/EA$1,"")</f>
        <v>4.4577611319184349</v>
      </c>
      <c r="EB35" s="67">
        <f>IFERROR(VLOOKUP($B35,RD[#All],EB$2,0)/EB$1,"")</f>
        <v>4.4777361631294212</v>
      </c>
      <c r="EC35" s="67">
        <f>IFERROR(VLOOKUP($B35,RD[#All],EC$2,0)/EC$1,"")</f>
        <v>4.5462402765773549</v>
      </c>
      <c r="ED35" s="67">
        <f>IFERROR(VLOOKUP($B35,RD[#All],ED$2,0)/ED$1,"")</f>
        <v>4.5358686257562661</v>
      </c>
      <c r="EE35" s="67">
        <f>IFERROR(VLOOKUP($B35,RD[#All],EE$2,0)/EE$1,"")</f>
        <v>4.497839239412273</v>
      </c>
      <c r="EF35" s="67">
        <f>IFERROR(VLOOKUP($B35,RD[#All],EF$2,0)/EF$1,"")</f>
        <v>4.5556690500510726</v>
      </c>
      <c r="EG35" s="67">
        <f>IFERROR(VLOOKUP($B35,RD[#All],EG$2,0)/EG$1,"")</f>
        <v>4.5489510489510492</v>
      </c>
      <c r="EH35" s="67">
        <f>IFERROR(VLOOKUP($B35,RD[#All],EH$2,0)/EH$1,"")</f>
        <v>4.4755244755244759</v>
      </c>
      <c r="EI35" s="67">
        <f>IFERROR(VLOOKUP($B35,RD[#All],EI$2,0)/EI$1,"")</f>
        <v>4.4930069930069934</v>
      </c>
      <c r="EJ35" s="67">
        <f>IFERROR(VLOOKUP($B35,RD[#All],EJ$2,0)/EJ$1,"")</f>
        <v>4.4580419580419584</v>
      </c>
      <c r="EK35" s="67">
        <f>IFERROR(VLOOKUP($B35,RD[#All],EK$2,0)/EK$1,"")</f>
        <v>4.476404494382022</v>
      </c>
      <c r="EL35" s="67">
        <f>IFERROR(VLOOKUP($B35,RD[#All],EL$2,0)/EL$1,"")</f>
        <v>4.4981273408239701</v>
      </c>
      <c r="EM35" s="67">
        <f>IFERROR(VLOOKUP($B35,RD[#All],EM$2,0)/EM$1,"")</f>
        <v>4.5012964563526365</v>
      </c>
      <c r="EN35" s="67">
        <f>IFERROR(VLOOKUP($B35,RD[#All],EN$2,0)/EN$1,"")</f>
        <v>4.4632670700086434</v>
      </c>
      <c r="EO35" s="67">
        <f>IFERROR(VLOOKUP($B35,RD[#All],EO$2,0)/EO$1,"")</f>
        <v>4.5543071161048685</v>
      </c>
      <c r="EP35" s="67">
        <f>IFERROR(VLOOKUP($B35,RD[#All],EP$2,0)/EP$1,"")</f>
        <v>4.5773552290406219</v>
      </c>
      <c r="EQ35" s="67">
        <f>IFERROR(VLOOKUP($B35,RD[#All],EQ$2,0)/EQ$1,"")</f>
        <v>4.4617977528089883</v>
      </c>
      <c r="ER35" s="67">
        <f>IFERROR(VLOOKUP($B35,RD[#All],ER$2,0)/ER$1,"")</f>
        <v>4.5773552290406219</v>
      </c>
      <c r="ES35" s="67">
        <f>IFERROR(VLOOKUP($B35,RD[#All],ES$2,0)/ES$1,"")</f>
        <v>4.5430711610486894</v>
      </c>
      <c r="ET35" s="67">
        <f>IFERROR(VLOOKUP($B35,RD[#All],ET$2,0)/ET$1,"")</f>
        <v>4.5760980592441269</v>
      </c>
      <c r="EU35" s="67">
        <f>IFERROR(VLOOKUP($B35,RD[#All],EU$2,0)/EU$1,"")</f>
        <v>4.5946413137424376</v>
      </c>
      <c r="EV35" s="67">
        <f>IFERROR(VLOOKUP($B35,RD[#All],EV$2,0)/EV$1,"")</f>
        <v>4.5808124459809854</v>
      </c>
      <c r="EW35" s="67">
        <f>IFERROR(VLOOKUP($B35,RD[#All],EW$2,0)/EW$1,"")</f>
        <v>4.584269662921348</v>
      </c>
      <c r="EX35" s="67">
        <f>IFERROR(VLOOKUP($B35,RD[#All],EX$2,0)/EX$1,"")</f>
        <v>4.4943820224719104</v>
      </c>
      <c r="EY35" s="67">
        <f>IFERROR(VLOOKUP($B35,RD[#All],EY$2,0)/EY$1,"")</f>
        <v>4.5609654598418645</v>
      </c>
      <c r="EZ35" s="67">
        <f>IFERROR(VLOOKUP($B35,RD[#All],EZ$2,0)/EZ$1,"")</f>
        <v>4.5992509363295877</v>
      </c>
      <c r="FA35" s="67">
        <f>IFERROR(VLOOKUP($B35,RD[#All],FA$2,0)/FA$1,"")</f>
        <v>4.5168539325842696</v>
      </c>
      <c r="FB35" s="67">
        <f>IFERROR(VLOOKUP($B35,RD[#All],FB$2,0)/FB$1,"")</f>
        <v>4.5280898876404496</v>
      </c>
      <c r="FC35" s="67">
        <f>IFERROR(VLOOKUP($B35,RD[#All],FC$2,0)/FC$1,"")</f>
        <v>4.4981273408239701</v>
      </c>
      <c r="FD35" s="67">
        <f>IFERROR(VLOOKUP($B35,RD[#All],FD$2,0)/FD$1,"")</f>
        <v>4.4719101123595504</v>
      </c>
      <c r="FE35" s="67">
        <f>IFERROR(VLOOKUP($B35,RD[#All],FE$2,0)/FE$1,"")</f>
        <v>4.5075757575757578</v>
      </c>
      <c r="FF35" s="67">
        <f>IFERROR(VLOOKUP($B35,RD[#All],FF$2,0)/FF$1,"")</f>
        <v>4.4772727272727275</v>
      </c>
      <c r="FG35" s="67">
        <f>IFERROR(VLOOKUP($B35,RD[#All],FG$2,0)/FG$1,"")</f>
        <v>4.4343434343434343</v>
      </c>
      <c r="FH35" s="67">
        <f>IFERROR(VLOOKUP($B35,RD[#All],FH$2,0)/FH$1,"")</f>
        <v>4.4772727272727275</v>
      </c>
      <c r="FI35" s="67">
        <f>IFERROR(VLOOKUP($B35,RD[#All],FI$2,0)/FI$1,"")</f>
        <v>4.4612794612794611</v>
      </c>
      <c r="FJ35" s="67">
        <f>IFERROR(VLOOKUP($B35,RD[#All],FJ$2,0)/FJ$1,"")</f>
        <v>4.4208754208754213</v>
      </c>
      <c r="FK35" s="67">
        <f>IFERROR(VLOOKUP($B35,RD[#All],FK$2,0)/FK$1,"")</f>
        <v>4.5824915824915822</v>
      </c>
      <c r="FL35" s="67">
        <f>IFERROR(VLOOKUP($B35,RD[#All],FL$2,0)/FL$1,"")</f>
        <v>4.4872727272727273</v>
      </c>
      <c r="FM35" s="67">
        <f>IFERROR(VLOOKUP($B35,RD[#All],FM$2,0)/FM$1,"")</f>
        <v>4.5681818181818183</v>
      </c>
      <c r="FN35" s="67">
        <f>IFERROR(VLOOKUP($B35,RD[#All],FN$2,0)/FN$1,"")</f>
        <v>4.4478114478114481</v>
      </c>
      <c r="FO35" s="67">
        <f>IFERROR(VLOOKUP($B35,RD[#All],FO$2,0)/FO$1,"")</f>
        <v>4.5113636363636367</v>
      </c>
      <c r="FP35" s="67">
        <f>IFERROR(VLOOKUP($B35,RD[#All],FP$2,0)/FP$1,"")</f>
        <v>4.4629090909090907</v>
      </c>
      <c r="FQ35" s="67">
        <f>IFERROR(VLOOKUP($B35,RD[#All],FQ$2,0)/FQ$1,"")</f>
        <v>4.4763636363636365</v>
      </c>
      <c r="FR35" s="67">
        <f>IFERROR(VLOOKUP($B35,RD[#All],FR$2,0)/FR$1,"")</f>
        <v>4.4800000000000004</v>
      </c>
      <c r="FS35" s="67">
        <f>IFERROR(VLOOKUP($B35,RD[#All],FS$2,0)/FS$1,"")</f>
        <v>4.4915824915824913</v>
      </c>
      <c r="FT35" s="67">
        <f>IFERROR(VLOOKUP($B35,RD[#All],FT$2,0)/FT$1,"")</f>
        <v>4.4327272727272726</v>
      </c>
      <c r="FU35" s="67">
        <f>IFERROR(VLOOKUP($B35,RD[#All],FU$2,0)/FU$1,"")</f>
        <v>4.5488215488215484</v>
      </c>
      <c r="FV35" s="67">
        <f>IFERROR(VLOOKUP($B35,RD[#All],FV$2,0)/FV$1,"")</f>
        <v>4.4734848484848486</v>
      </c>
      <c r="FW35" s="67">
        <f>IFERROR(VLOOKUP($B35,RD[#All],FW$2,0)/FW$1,"")</f>
        <v>4.4621212121212119</v>
      </c>
      <c r="FX35" s="67">
        <f>IFERROR(VLOOKUP($B35,RD[#All],FX$2,0)/FX$1,"")</f>
        <v>4.4696969696969697</v>
      </c>
      <c r="FY35" s="67">
        <f>IFERROR(VLOOKUP($B35,RD[#All],FY$2,0)/FY$1,"")</f>
        <v>4.4545454545454541</v>
      </c>
      <c r="FZ35" s="67">
        <f>IFERROR(VLOOKUP($B35,RD[#All],FZ$2,0)/FZ$1,"")</f>
        <v>4.4356060606060606</v>
      </c>
      <c r="GA35" s="67">
        <f>IFERROR(VLOOKUP($B35,RD[#All],GA$2,0)/GA$1,"")</f>
        <v>4.43006993006993</v>
      </c>
      <c r="GB35" s="67">
        <f>IFERROR(VLOOKUP($B35,RD[#All],GB$2,0)/GB$1,"")</f>
        <v>4.4175084175084178</v>
      </c>
      <c r="GC35" s="67">
        <f>IFERROR(VLOOKUP($B35,RD[#All],GC$2,0)/GC$1,"")</f>
        <v>4.4478114478114481</v>
      </c>
      <c r="GD35" s="67">
        <f>IFERROR(VLOOKUP($B35,RD[#All],GD$2,0)/GD$1,"")</f>
        <v>4.621818181818182</v>
      </c>
      <c r="GE35" s="67">
        <f>IFERROR(VLOOKUP($B35,RD[#All],GE$2,0)/GE$1,"")</f>
        <v>4.4755244755244759</v>
      </c>
      <c r="GF35" s="67">
        <f>IFERROR(VLOOKUP($B35,RD[#All],GF$2,0)/GF$1,"")</f>
        <v>4.1111111111111107</v>
      </c>
      <c r="GG35" s="67">
        <f>IFERROR(VLOOKUP($B35,RD[#All],GG$2,0)/GG$1,"")</f>
        <v>4.4345454545454546</v>
      </c>
      <c r="GH35" s="67">
        <f>IFERROR(VLOOKUP($B35,RD[#All],GH$2,0)/GH$1,"")</f>
        <v>4.4363636363636365</v>
      </c>
      <c r="GI35" s="67">
        <f>IFERROR(VLOOKUP($B35,RD[#All],GI$2,0)/GI$1,"")</f>
        <v>4.4509090909090911</v>
      </c>
      <c r="GJ35" s="67">
        <f>IFERROR(VLOOKUP($B35,RD[#All],GJ$2,0)/GJ$1,"")</f>
        <v>4.5209790209790208</v>
      </c>
      <c r="GK35" s="67">
        <f>IFERROR(VLOOKUP($B35,RD[#All],GK$2,0)/GK$1,"")</f>
        <v>4.5113636363636367</v>
      </c>
      <c r="GL35" s="67">
        <f>IFERROR(VLOOKUP($B35,RD[#All],GL$2,0)/GL$1,"")</f>
        <v>4.5992424242424246</v>
      </c>
      <c r="GM35" s="67">
        <f>IFERROR(VLOOKUP($B35,RD[#All],GM$2,0)/GM$1,"")</f>
        <v>4.5568181818181817</v>
      </c>
      <c r="GN35" s="67">
        <f>IFERROR(VLOOKUP($B35,RD[#All],GN$2,0)/GN$1,"")</f>
        <v>4.6022727272727275</v>
      </c>
      <c r="GO35" s="67">
        <f>IFERROR(VLOOKUP($B35,RD[#All],GO$2,0)/GO$1,"")</f>
        <v>4.625</v>
      </c>
      <c r="GP35" s="67">
        <f>IFERROR(VLOOKUP($B35,RD[#All],GP$2,0)/GP$1,"")</f>
        <v>4.5795454545454541</v>
      </c>
      <c r="GQ35" s="67">
        <f>IFERROR(VLOOKUP($B35,RD[#All],GQ$2,0)/GQ$1,"")</f>
        <v>4.6409090909090907</v>
      </c>
      <c r="GR35" s="67">
        <f>IFERROR(VLOOKUP($B35,RD[#All],GR$2,0)/GR$1,"")</f>
        <v>4.6022727272727275</v>
      </c>
      <c r="GS35" s="67" t="str">
        <f>IFERROR(VLOOKUP($B35,RD[#All],GS$2,0)/GS$1,"")</f>
        <v/>
      </c>
      <c r="GT35" s="67" t="str">
        <f>IFERROR(VLOOKUP($B35,RD[#All],GT$2,0)/GT$1,"")</f>
        <v/>
      </c>
      <c r="GU35" s="67">
        <f>IFERROR(VLOOKUP($B35,RD[#All],GU$2,0)/GU$1,"")</f>
        <v>4.6143359718557608</v>
      </c>
      <c r="GV35" s="67">
        <f>IFERROR(VLOOKUP($B35,RD[#All],GV$2,0)/GV$1,"")</f>
        <v>4.4864722878907282</v>
      </c>
      <c r="GW35" s="67">
        <f>IFERROR(VLOOKUP($B35,RD[#All],GW$2,0)/GW$1,"")</f>
        <v>4.5048041389504796</v>
      </c>
      <c r="GX35" s="67" t="str">
        <f>IFERROR(VLOOKUP($B35,RD[#All],GX$2,0)/GX$1,"")</f>
        <v/>
      </c>
      <c r="GY35" s="67">
        <f>IFERROR(VLOOKUP($B35,RD[#All],GY$2,0)/GY$1,"")</f>
        <v>4.5146958304853042</v>
      </c>
      <c r="GZ35" s="67">
        <f>IFERROR(VLOOKUP($B35,RD[#All],GZ$2,0)/GZ$1,"")</f>
        <v>4.5468164794007491</v>
      </c>
      <c r="HA35" s="67">
        <f>IFERROR(VLOOKUP($B35,RD[#All],HA$2,0)/HA$1,"")</f>
        <v>4.5543071161048685</v>
      </c>
      <c r="HB35" s="67">
        <f>IFERROR(VLOOKUP($B35,RD[#All],HB$2,0)/HB$1,"")</f>
        <v>4.5704119850187261</v>
      </c>
      <c r="HC35" s="67">
        <f>IFERROR(VLOOKUP($B35,RD[#All],HC$2,0)/HC$1,"")</f>
        <v>4.5018726591760299</v>
      </c>
      <c r="HD35" s="67">
        <f>IFERROR(VLOOKUP($B35,RD[#All],HD$2,0)/HD$1,"")</f>
        <v>4.6367041198501875</v>
      </c>
      <c r="HE35" s="67">
        <f>IFERROR(VLOOKUP($B35,RD[#All],HE$2,0)/HE$1,"")</f>
        <v>4.5430711610486894</v>
      </c>
      <c r="HF35" s="67">
        <f>IFERROR(VLOOKUP($B35,RD[#All],HF$2,0)/HF$1,"")</f>
        <v>4.6367041198501875</v>
      </c>
      <c r="HG35" s="67">
        <f>IFERROR(VLOOKUP($B35,RD[#All],HG$2,0)/HG$1,"")</f>
        <v>4.6104868913857677</v>
      </c>
      <c r="HH35" s="67">
        <f>IFERROR(VLOOKUP($B35,RD[#All],HH$2,0)/HH$1,"")</f>
        <v>4.5205992509363293</v>
      </c>
      <c r="HI35" s="67">
        <f>IFERROR(VLOOKUP($B35,RD[#All],HI$2,0)/HI$1,"")</f>
        <v>4.5651685393258434</v>
      </c>
      <c r="HJ35" s="67">
        <f>IFERROR(VLOOKUP($B35,RD[#All],HJ$2,0)/HJ$1,"")</f>
        <v>4.6329588014981278</v>
      </c>
      <c r="HK35" s="67">
        <f>IFERROR(VLOOKUP($B35,RD[#All],HK$2,0)/HK$1,"")</f>
        <v>4.4377861007074486</v>
      </c>
      <c r="HL35" s="67">
        <f>IFERROR(VLOOKUP($B35,RD[#All],HL$2,0)/HL$1,"")</f>
        <v>4.5912609238451934</v>
      </c>
      <c r="HM35" s="67">
        <f>IFERROR(VLOOKUP($B35,RD[#All],HM$2,0)/HM$1,"")</f>
        <v>4.6753246753246751</v>
      </c>
      <c r="HN35" s="67">
        <f>IFERROR(VLOOKUP($B35,RD[#All],HN$2,0)/HN$1,"")</f>
        <v>4.7872816838334078</v>
      </c>
      <c r="HO35" s="67">
        <f>IFERROR(VLOOKUP($B35,RD[#All],HO$2,0)/HO$1,"")</f>
        <v>4.7074190177638453</v>
      </c>
      <c r="HP35" s="67">
        <f>IFERROR(VLOOKUP($B35,RD[#All],HP$2,0)/HP$1,"")</f>
        <v>4.7648902821316614</v>
      </c>
      <c r="HQ35" s="67">
        <f>IFERROR(VLOOKUP($B35,RD[#All],HQ$2,0)/HQ$1,"")</f>
        <v>4.4829244829244832</v>
      </c>
      <c r="HR35" s="67">
        <f>IFERROR(VLOOKUP($B35,RD[#All],HR$2,0)/HR$1,"")</f>
        <v>4.4716430358632193</v>
      </c>
      <c r="HS35" s="67">
        <f>IFERROR(VLOOKUP($B35,RD[#All],HS$2,0)/HS$1,"")</f>
        <v>4.5026516853932579</v>
      </c>
      <c r="HT35" s="67">
        <f>IFERROR(VLOOKUP($B35,RD[#All],HT$2,0)/HT$1,"")</f>
        <v>4.58227215980025</v>
      </c>
      <c r="HU35" s="67">
        <f>IFERROR(VLOOKUP($B35,RD[#All],HU$2,0)/HU$1,"")</f>
        <v>4.5690579083837504</v>
      </c>
      <c r="HV35" s="67">
        <f>IFERROR(VLOOKUP($B35,RD[#All],HV$2,0)/HV$1,"")</f>
        <v>4.4632670700086434</v>
      </c>
      <c r="HW35" s="67">
        <f>IFERROR(VLOOKUP($B35,RD[#All],HW$2,0)/HW$1,"")</f>
        <v>4.6346067415730339</v>
      </c>
      <c r="HX35" s="67">
        <f>IFERROR(VLOOKUP($B35,RD[#All],HX$2,0)/HX$1,"")</f>
        <v>4.5825410544511671</v>
      </c>
      <c r="HY35" s="67">
        <f>IFERROR(VLOOKUP($B35,RD[#All],HY$2,0)/HY$1,"")</f>
        <v>4.5862671660424468</v>
      </c>
      <c r="HZ35" s="67">
        <f>IFERROR(VLOOKUP($B35,RD[#All],HZ$2,0)/HZ$1,"")</f>
        <v>4.4397836038285474</v>
      </c>
      <c r="IA35" s="67">
        <f>IFERROR(VLOOKUP($B35,RD[#All],IA$2,0)/IA$1,"")</f>
        <v>4.4910644910644919</v>
      </c>
      <c r="IB35" s="67">
        <f>IFERROR(VLOOKUP($B35,RD[#All],IB$2,0)/IB$1,"")</f>
        <v>4.4426406926406932</v>
      </c>
      <c r="IC35" s="67">
        <f>IFERROR(VLOOKUP($B35,RD[#All],IC$2,0)/IC$1,"")</f>
        <v>4.4405594405594409</v>
      </c>
      <c r="ID35" s="67">
        <f>IFERROR(VLOOKUP($B35,RD[#All],ID$2,0)/ID$1,"")</f>
        <v>4.4519266741488961</v>
      </c>
      <c r="IE35" s="67">
        <f>IFERROR(VLOOKUP($B35,RD[#All],IE$2,0)/IE$1,"")</f>
        <v>4.4420606060606067</v>
      </c>
      <c r="IF35" s="67" t="str">
        <f>IFERROR(VLOOKUP($B35,RD[#All],IF$2,0)/IF$1,"")</f>
        <v/>
      </c>
      <c r="IG35" s="67">
        <f>IFERROR(VLOOKUP($B35,RD[#All],IG$2,0)/IG$1,"")</f>
        <v>4.531559581092556</v>
      </c>
      <c r="IH35" s="67">
        <f>IFERROR(VLOOKUP($B35,RD[#All],IH$2,0)/IH$1,"")</f>
        <v>4.4444444444444438</v>
      </c>
      <c r="II35" s="67">
        <f>IFERROR(VLOOKUP($B35,RD[#All],II$2,0)/II$1,"")</f>
        <v>4.5373134328358207</v>
      </c>
      <c r="IJ35" s="67">
        <f>IFERROR(VLOOKUP($B35,RD[#All],IJ$2,0)/IJ$1,"")</f>
        <v>4.5342312008978674</v>
      </c>
      <c r="IK35" s="67">
        <f>IFERROR(VLOOKUP($B35,RD[#All],IK$2,0)/IK$1,"")</f>
        <v>4.4405594405594409</v>
      </c>
      <c r="IL35" s="67" t="str">
        <f>IFERROR(VLOOKUP($B35,RD[#All],IL$2,0)/IL$1,"")</f>
        <v/>
      </c>
      <c r="IM35" s="67" t="str">
        <f>IFERROR(VLOOKUP($B35,RD[#All],IM$2,0)/IM$1,"")</f>
        <v/>
      </c>
      <c r="IN35" s="67">
        <f>IFERROR(VLOOKUP($B35,RD[#All],IN$2,0)/IN$1,"")</f>
        <v>4.698014629049112</v>
      </c>
      <c r="IO35" s="67">
        <f>IFERROR(VLOOKUP($B35,RD[#All],IO$2,0)/IO$1,"")</f>
        <v>4.6277429467084641</v>
      </c>
      <c r="IP35" s="67">
        <f>IFERROR(VLOOKUP($B35,RD[#All],IP$2,0)/IP$1,"")</f>
        <v>4.6274169020204212</v>
      </c>
      <c r="IQ35" s="67">
        <f>IFERROR(VLOOKUP($B35,RD[#All],IQ$2,0)/IQ$1,"")</f>
        <v>4.5337995337995345</v>
      </c>
      <c r="IR35" s="67">
        <f>IFERROR(VLOOKUP($B35,RD[#All],IR$2,0)/IR$1,"")</f>
        <v>4.4402985074626864</v>
      </c>
      <c r="IS35" s="86">
        <f>IFERROR(AVERAGEIF(Inv_SY_B[[#This Row],[BLK1_INV1]:[BLK8_INV27]],"&gt;"&amp;0.1,Inv_SY_B[[#This Row],[BLK1_INV1]:[BLK8_INV27]]),"")</f>
        <v>4.5323709188037231</v>
      </c>
    </row>
    <row r="36" spans="2:253" x14ac:dyDescent="0.25">
      <c r="B36" s="87">
        <f t="shared" ref="B36:B53" si="1">B35+1</f>
        <v>45861</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45862</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45863</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45864</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45865</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45866</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45867</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45868</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25">
      <c r="B44" s="87">
        <f t="shared" si="1"/>
        <v>45869</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25">
      <c r="B45" s="87">
        <f t="shared" si="1"/>
        <v>45870</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25">
      <c r="B46" s="87">
        <f t="shared" si="1"/>
        <v>45871</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25">
      <c r="B47" s="87">
        <f t="shared" si="1"/>
        <v>45872</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25">
      <c r="B48" s="87">
        <f t="shared" si="1"/>
        <v>45873</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45874</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45875</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45876</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45877</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45878</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tabSelected="1" zoomScale="80" zoomScaleNormal="80" workbookViewId="0">
      <pane xSplit="2" ySplit="3" topLeftCell="D14" activePane="bottomRight" state="frozen"/>
      <selection pane="topRight" activeCell="C3" sqref="C3"/>
      <selection pane="bottomLeft" activeCell="A4" sqref="A4"/>
      <selection pane="bottomRight" activeCell="O36" sqref="O36"/>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19" width="19.140625" bestFit="1" customWidth="1"/>
    <col min="20" max="20" width="14.57031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241.2</v>
      </c>
      <c r="IS2">
        <f>SUM(C2:IR2)</f>
        <v>66958.454999999987</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45829</v>
      </c>
      <c r="C4" s="62">
        <f>IFERROR(Inv_SY_B!C4/Inv_SY_B!$IS4-1,"")</f>
        <v>1.3943773703451123E-2</v>
      </c>
      <c r="D4" s="62">
        <f>IFERROR(Inv_SY_B!D4/Inv_SY_B!$IS4-1,"")</f>
        <v>7.4022009698804236E-3</v>
      </c>
      <c r="E4" s="62">
        <f>IFERROR(Inv_SY_B!E4/Inv_SY_B!$IS4-1,"")</f>
        <v>1.0091514204792817E-2</v>
      </c>
      <c r="F4" s="62">
        <f>IFERROR(Inv_SY_B!F4/Inv_SY_B!$IS4-1,"")</f>
        <v>5.9339813119012597E-3</v>
      </c>
      <c r="G4" s="62">
        <f>IFERROR(Inv_SY_B!G4/Inv_SY_B!$IS4-1,"")</f>
        <v>2.8771338566211391E-2</v>
      </c>
      <c r="H4" s="62">
        <f>IFERROR(Inv_SY_B!H4/Inv_SY_B!$IS4-1,"")</f>
        <v>1.0091514204792817E-2</v>
      </c>
      <c r="I4" s="62">
        <f>IFERROR(Inv_SY_B!I4/Inv_SY_B!$IS4-1,"")</f>
        <v>6.4257581185755974E-4</v>
      </c>
      <c r="J4" s="62">
        <f>IFERROR(Inv_SY_B!J4/Inv_SY_B!$IS4-1,"")</f>
        <v>1.3115174490532233E-2</v>
      </c>
      <c r="K4" s="62">
        <f>IFERROR(Inv_SY_B!K4/Inv_SY_B!$IS4-1,"")</f>
        <v>-1.6705675077571924E-2</v>
      </c>
      <c r="L4" s="62">
        <f>IFERROR(Inv_SY_B!L4/Inv_SY_B!$IS4-1,"")</f>
        <v>2.5474385908491826E-2</v>
      </c>
      <c r="M4" s="62">
        <f>IFERROR(Inv_SY_B!M4/Inv_SY_B!$IS4-1,"")</f>
        <v>2.5323634904446113E-3</v>
      </c>
      <c r="N4" s="62">
        <f>IFERROR(Inv_SY_B!N4/Inv_SY_B!$IS4-1,"")</f>
        <v>2.1430240276315349E-2</v>
      </c>
      <c r="O4" s="62">
        <f>IFERROR(Inv_SY_B!O4/Inv_SY_B!$IS4-1,"")</f>
        <v>2.2753091651326551E-2</v>
      </c>
      <c r="P4" s="62">
        <f>IFERROR(Inv_SY_B!P4/Inv_SY_B!$IS4-1,"")</f>
        <v>1.5331380040875198E-2</v>
      </c>
      <c r="Q4" s="62">
        <f>IFERROR(Inv_SY_B!Q4/Inv_SY_B!$IS4-1,"")</f>
        <v>2.265860226739691E-2</v>
      </c>
      <c r="R4" s="62">
        <f>IFERROR(Inv_SY_B!R4/Inv_SY_B!$IS4-1,"")</f>
        <v>-2.1467940027611321E-2</v>
      </c>
      <c r="S4" s="62">
        <f>IFERROR(Inv_SY_B!S4/Inv_SY_B!$IS4-1,"")</f>
        <v>1.5477409088766159E-2</v>
      </c>
      <c r="T4" s="62">
        <f>IFERROR(Inv_SY_B!T4/Inv_SY_B!$IS4-1,"")</f>
        <v>1.2359259419097546E-2</v>
      </c>
      <c r="U4" s="62">
        <f>IFERROR(Inv_SY_B!U4/Inv_SY_B!$IS4-1,"")</f>
        <v>1.8043159283155585E-2</v>
      </c>
      <c r="V4" s="62">
        <f>IFERROR(Inv_SY_B!V4/Inv_SY_B!$IS4-1,"")</f>
        <v>1.8130380252936229E-2</v>
      </c>
      <c r="W4" s="62">
        <f>IFERROR(Inv_SY_B!W4/Inv_SY_B!$IS4-1,"")</f>
        <v>8.3907052940646043E-3</v>
      </c>
      <c r="X4" s="62">
        <f>IFERROR(Inv_SY_B!X4/Inv_SY_B!$IS4-1,"")</f>
        <v>2.5323634904446113E-3</v>
      </c>
      <c r="Y4" s="62">
        <f>IFERROR(Inv_SY_B!Y4/Inv_SY_B!$IS4-1,"")</f>
        <v>-1.8432218268992218E-3</v>
      </c>
      <c r="Z4" s="62">
        <f>IFERROR(Inv_SY_B!Z4/Inv_SY_B!$IS4-1,"")</f>
        <v>2.5020836865630836E-2</v>
      </c>
      <c r="AA4" s="62">
        <f>IFERROR(Inv_SY_B!AA4/Inv_SY_B!$IS4-1,"")</f>
        <v>3.9133621786429096E-3</v>
      </c>
      <c r="AB4" s="62">
        <f>IFERROR(Inv_SY_B!AB4/Inv_SY_B!$IS4-1,"")</f>
        <v>1.8653706071622089E-2</v>
      </c>
      <c r="AC4" s="62">
        <f>IFERROR(Inv_SY_B!AC4/Inv_SY_B!$IS4-1,"")</f>
        <v>1.1588807519365751E-2</v>
      </c>
      <c r="AD4" s="62">
        <f>IFERROR(Inv_SY_B!AD4/Inv_SY_B!$IS4-1,"")</f>
        <v>9.6505637464556759E-3</v>
      </c>
      <c r="AE4" s="62">
        <f>IFERROR(Inv_SY_B!AE4/Inv_SY_B!$IS4-1,"")</f>
        <v>2.3592997286253858E-2</v>
      </c>
      <c r="AF4" s="62">
        <f>IFERROR(Inv_SY_B!AF4/Inv_SY_B!$IS4-1,"")</f>
        <v>-2.0670029674430102E-2</v>
      </c>
      <c r="AG4" s="62">
        <f>IFERROR(Inv_SY_B!AG4/Inv_SY_B!$IS4-1,"")</f>
        <v>-2.4869557849067969E-2</v>
      </c>
      <c r="AH4" s="62">
        <f>IFERROR(Inv_SY_B!AH4/Inv_SY_B!$IS4-1,"")</f>
        <v>-7.526389594472338E-2</v>
      </c>
      <c r="AI4" s="62">
        <f>IFERROR(Inv_SY_B!AI4/Inv_SY_B!$IS4-1,"")</f>
        <v>1.5592623738510003E-2</v>
      </c>
      <c r="AJ4" s="62">
        <f>IFERROR(Inv_SY_B!AJ4/Inv_SY_B!$IS4-1,"")</f>
        <v>-2.214883976390436E-2</v>
      </c>
      <c r="AK4" s="62">
        <f>IFERROR(Inv_SY_B!AK4/Inv_SY_B!$IS4-1,"")</f>
        <v>6.7843857672655883E-3</v>
      </c>
      <c r="AL4" s="62">
        <f>IFERROR(Inv_SY_B!AL4/Inv_SY_B!$IS4-1,"")</f>
        <v>1.4548542722758739E-2</v>
      </c>
      <c r="AM4" s="62">
        <f>IFERROR(Inv_SY_B!AM4/Inv_SY_B!$IS4-1,"")</f>
        <v>1.2095121154336308E-3</v>
      </c>
      <c r="AN4" s="62">
        <f>IFERROR(Inv_SY_B!AN4/Inv_SY_B!$IS4-1,"")</f>
        <v>-1.0318192723947406E-2</v>
      </c>
      <c r="AO4" s="62">
        <f>IFERROR(Inv_SY_B!AO4/Inv_SY_B!$IS4-1,"")</f>
        <v>1.330415325839085E-2</v>
      </c>
      <c r="AP4" s="62">
        <f>IFERROR(Inv_SY_B!AP4/Inv_SY_B!$IS4-1,"")</f>
        <v>2.6532667008500654E-2</v>
      </c>
      <c r="AQ4" s="62">
        <f>IFERROR(Inv_SY_B!AQ4/Inv_SY_B!$IS4-1,"")</f>
        <v>1.3984908832922471E-3</v>
      </c>
      <c r="AR4" s="62">
        <f>IFERROR(Inv_SY_B!AR4/Inv_SY_B!$IS4-1,"")</f>
        <v>-9.4677882685834103E-3</v>
      </c>
      <c r="AS4" s="62">
        <f>IFERROR(Inv_SY_B!AS4/Inv_SY_B!$IS4-1,"")</f>
        <v>1.462700463340183E-2</v>
      </c>
      <c r="AT4" s="62">
        <f>IFERROR(Inv_SY_B!AT4/Inv_SY_B!$IS4-1,"")</f>
        <v>1.3984908832922471E-3</v>
      </c>
      <c r="AU4" s="62">
        <f>IFERROR(Inv_SY_B!AU4/Inv_SY_B!$IS4-1,"")</f>
        <v>1.94459632137991E-2</v>
      </c>
      <c r="AV4" s="62">
        <f>IFERROR(Inv_SY_B!AV4/Inv_SY_B!$IS4-1,"")</f>
        <v>-1.2585937938252023E-2</v>
      </c>
      <c r="AW4" s="62">
        <f>IFERROR(Inv_SY_B!AW4/Inv_SY_B!$IS4-1,"")</f>
        <v>-2.3822906211696693E-2</v>
      </c>
      <c r="AX4" s="62">
        <f>IFERROR(Inv_SY_B!AX4/Inv_SY_B!$IS4-1,"")</f>
        <v>6.5009176154775528E-3</v>
      </c>
      <c r="AY4" s="62">
        <f>IFERROR(Inv_SY_B!AY4/Inv_SY_B!$IS4-1,"")</f>
        <v>1.6221985434129227E-2</v>
      </c>
      <c r="AZ4" s="62">
        <f>IFERROR(Inv_SY_B!AZ4/Inv_SY_B!$IS4-1,"")</f>
        <v>1.9850377777016703E-2</v>
      </c>
      <c r="BA4" s="62">
        <f>IFERROR(Inv_SY_B!BA4/Inv_SY_B!$IS4-1,"")</f>
        <v>-6.9165749024907575E-3</v>
      </c>
      <c r="BB4" s="62">
        <f>IFERROR(Inv_SY_B!BB4/Inv_SY_B!$IS4-1,"")</f>
        <v>2.7288582079935342E-2</v>
      </c>
      <c r="BC4" s="62">
        <f>IFERROR(Inv_SY_B!BC4/Inv_SY_B!$IS4-1,"")</f>
        <v>4.2070921254661053E-2</v>
      </c>
      <c r="BD4" s="62">
        <f>IFERROR(Inv_SY_B!BD4/Inv_SY_B!$IS4-1,"")</f>
        <v>2.5440789683094822E-2</v>
      </c>
      <c r="BE4" s="62">
        <f>IFERROR(Inv_SY_B!BE4/Inv_SY_B!$IS4-1,"")</f>
        <v>-1.4071169779945603E-3</v>
      </c>
      <c r="BF4" s="62">
        <f>IFERROR(Inv_SY_B!BF4/Inv_SY_B!$IS4-1,"")</f>
        <v>-8.9113507854438057E-3</v>
      </c>
      <c r="BG4" s="62">
        <f>IFERROR(Inv_SY_B!BG4/Inv_SY_B!$IS4-1,"")</f>
        <v>2.3676987849746478E-2</v>
      </c>
      <c r="BH4" s="62">
        <f>IFERROR(Inv_SY_B!BH4/Inv_SY_B!$IS4-1,"")</f>
        <v>2.0863303972739278E-2</v>
      </c>
      <c r="BI4" s="62">
        <f>IFERROR(Inv_SY_B!BI4/Inv_SY_B!$IS4-1,"")</f>
        <v>2.343384722585995E-3</v>
      </c>
      <c r="BJ4" s="62">
        <f>IFERROR(Inv_SY_B!BJ4/Inv_SY_B!$IS4-1,"")</f>
        <v>1.3430139103630001E-2</v>
      </c>
      <c r="BK4" s="62">
        <f>IFERROR(Inv_SY_B!BK4/Inv_SY_B!$IS4-1,"")</f>
        <v>1.5004962169119507E-2</v>
      </c>
      <c r="BL4" s="62">
        <f>IFERROR(Inv_SY_B!BL4/Inv_SY_B!$IS4-1,"")</f>
        <v>2.2651426258647689E-2</v>
      </c>
      <c r="BM4" s="62">
        <f>IFERROR(Inv_SY_B!BM4/Inv_SY_B!$IS4-1,"")</f>
        <v>2.5323634904446113E-3</v>
      </c>
      <c r="BN4" s="62">
        <f>IFERROR(Inv_SY_B!BN4/Inv_SY_B!$IS4-1,"")</f>
        <v>5.6598655805883302E-2</v>
      </c>
      <c r="BO4" s="62">
        <f>IFERROR(Inv_SY_B!BO4/Inv_SY_B!$IS4-1,"")</f>
        <v>1.2635459156737028E-2</v>
      </c>
      <c r="BP4" s="62">
        <f>IFERROR(Inv_SY_B!BP4/Inv_SY_B!$IS4-1,"")</f>
        <v>1.4205436612794164E-2</v>
      </c>
      <c r="BQ4" s="62">
        <f>IFERROR(Inv_SY_B!BQ4/Inv_SY_B!$IS4-1,"")</f>
        <v>8.2744106676899687E-3</v>
      </c>
      <c r="BR4" s="62">
        <f>IFERROR(Inv_SY_B!BR4/Inv_SY_B!$IS4-1,"")</f>
        <v>1.4467099522136762E-2</v>
      </c>
      <c r="BS4" s="62">
        <f>IFERROR(Inv_SY_B!BS4/Inv_SY_B!$IS4-1,"")</f>
        <v>-3.0231802743607705E-4</v>
      </c>
      <c r="BT4" s="62">
        <f>IFERROR(Inv_SY_B!BT4/Inv_SY_B!$IS4-1,"")</f>
        <v>1.1981301883380091E-2</v>
      </c>
      <c r="BU4" s="62">
        <f>IFERROR(Inv_SY_B!BU4/Inv_SY_B!$IS4-1,"")</f>
        <v>9.1466203654992917E-3</v>
      </c>
      <c r="BV4" s="62">
        <f>IFERROR(Inv_SY_B!BV4/Inv_SY_B!$IS4-1,"")</f>
        <v>1.2359259419097546E-2</v>
      </c>
      <c r="BW4" s="62">
        <f>IFERROR(Inv_SY_B!BW4/Inv_SY_B!$IS4-1,"")</f>
        <v>2.47373687138428E-2</v>
      </c>
      <c r="BX4" s="62">
        <f>IFERROR(Inv_SY_B!BX4/Inv_SY_B!$IS4-1,"")</f>
        <v>2.5323634904446113E-3</v>
      </c>
      <c r="BY4" s="62">
        <f>IFERROR(Inv_SY_B!BY4/Inv_SY_B!$IS4-1,"")</f>
        <v>2.4516893484674229E-2</v>
      </c>
      <c r="BZ4" s="62">
        <f>IFERROR(Inv_SY_B!BZ4/Inv_SY_B!$IS4-1,"")</f>
        <v>8.7266675480355271E-3</v>
      </c>
      <c r="CA4" s="62">
        <f>IFERROR(Inv_SY_B!CA4/Inv_SY_B!$IS4-1,"")</f>
        <v>2.8548440532326635E-2</v>
      </c>
      <c r="CB4" s="62">
        <f>IFERROR(Inv_SY_B!CB4/Inv_SY_B!$IS4-1,"")</f>
        <v>2.2186155347750036E-2</v>
      </c>
      <c r="CC4" s="62">
        <f>IFERROR(Inv_SY_B!CC4/Inv_SY_B!$IS4-1,"")</f>
        <v>2.3981453642407891E-2</v>
      </c>
      <c r="CD4" s="62">
        <f>IFERROR(Inv_SY_B!CD4/Inv_SY_B!$IS4-1,"")</f>
        <v>-7.8946559113251991E-2</v>
      </c>
      <c r="CE4" s="62">
        <f>IFERROR(Inv_SY_B!CE4/Inv_SY_B!$IS4-1,"")</f>
        <v>8.201726526205988E-3</v>
      </c>
      <c r="CF4" s="62">
        <f>IFERROR(Inv_SY_B!CF4/Inv_SY_B!$IS4-1,"")</f>
        <v>2.3433847225857729E-3</v>
      </c>
      <c r="CG4" s="62">
        <f>IFERROR(Inv_SY_B!CG4/Inv_SY_B!$IS4-1,"")</f>
        <v>2.4831858097772219E-2</v>
      </c>
      <c r="CH4" s="62">
        <f>IFERROR(Inv_SY_B!CH4/Inv_SY_B!$IS4-1,"")</f>
        <v>1.670577107984772E-2</v>
      </c>
      <c r="CI4" s="62">
        <f>IFERROR(Inv_SY_B!CI4/Inv_SY_B!$IS4-1,"")</f>
        <v>1.9540452597728297E-2</v>
      </c>
      <c r="CJ4" s="62">
        <f>IFERROR(Inv_SY_B!CJ4/Inv_SY_B!$IS4-1,"")</f>
        <v>1.1981301883380091E-2</v>
      </c>
      <c r="CK4" s="62">
        <f>IFERROR(Inv_SY_B!CK4/Inv_SY_B!$IS4-1,"")</f>
        <v>1.4815983401260446E-2</v>
      </c>
      <c r="CL4" s="62">
        <f>IFERROR(Inv_SY_B!CL4/Inv_SY_B!$IS4-1,"")</f>
        <v>1.1981301883380091E-2</v>
      </c>
      <c r="CM4" s="62">
        <f>IFERROR(Inv_SY_B!CM4/Inv_SY_B!$IS4-1,"")</f>
        <v>4.4221511690316628E-3</v>
      </c>
      <c r="CN4" s="62">
        <f>IFERROR(Inv_SY_B!CN4/Inv_SY_B!$IS4-1,"")</f>
        <v>1.3984908832922471E-3</v>
      </c>
      <c r="CO4" s="62">
        <f>IFERROR(Inv_SY_B!CO4/Inv_SY_B!$IS4-1,"")</f>
        <v>-1.2850076203013705E-3</v>
      </c>
      <c r="CP4" s="62">
        <f>IFERROR(Inv_SY_B!CP4/Inv_SY_B!$IS4-1,"")</f>
        <v>9.7571671539660176E-3</v>
      </c>
      <c r="CQ4" s="62">
        <f>IFERROR(Inv_SY_B!CQ4/Inv_SY_B!$IS4-1,"")</f>
        <v>5.3670450083251886E-3</v>
      </c>
      <c r="CR4" s="62">
        <f>IFERROR(Inv_SY_B!CR4/Inv_SY_B!$IS4-1,"")</f>
        <v>1.6611281695918301E-2</v>
      </c>
      <c r="CS4" s="62">
        <f>IFERROR(Inv_SY_B!CS4/Inv_SY_B!$IS4-1,"")</f>
        <v>1.8721544603673923E-2</v>
      </c>
      <c r="CT4" s="62">
        <f>IFERROR(Inv_SY_B!CT4/Inv_SY_B!$IS4-1,"")</f>
        <v>-2.1845897563328665E-2</v>
      </c>
      <c r="CU4" s="62">
        <f>IFERROR(Inv_SY_B!CU4/Inv_SY_B!$IS4-1,"")</f>
        <v>-2.3924664009774554E-2</v>
      </c>
      <c r="CV4" s="62">
        <f>IFERROR(Inv_SY_B!CV4/Inv_SY_B!$IS4-1,"")</f>
        <v>-1.3152874241828094E-2</v>
      </c>
      <c r="CW4" s="62">
        <f>IFERROR(Inv_SY_B!CW4/Inv_SY_B!$IS4-1,"")</f>
        <v>-2.5814451688361606E-2</v>
      </c>
      <c r="CX4" s="62">
        <f>IFERROR(Inv_SY_B!CX4/Inv_SY_B!$IS4-1,"")</f>
        <v>-2.7042813679443167E-2</v>
      </c>
      <c r="CY4" s="62">
        <f>IFERROR(Inv_SY_B!CY4/Inv_SY_B!$IS4-1,"")</f>
        <v>-8.9008519650071172E-3</v>
      </c>
      <c r="CZ4" s="62">
        <f>IFERROR(Inv_SY_B!CZ4/Inv_SY_B!$IS4-1,"")</f>
        <v>-2.1089982491893866E-2</v>
      </c>
      <c r="DA4" s="62">
        <f>IFERROR(Inv_SY_B!DA4/Inv_SY_B!$IS4-1,"")</f>
        <v>-2.3357727706198372E-2</v>
      </c>
      <c r="DB4" s="62">
        <f>IFERROR(Inv_SY_B!DB4/Inv_SY_B!$IS4-1,"")</f>
        <v>-1.9200194813306704E-2</v>
      </c>
      <c r="DC4" s="62">
        <f>IFERROR(Inv_SY_B!DC4/Inv_SY_B!$IS4-1,"")</f>
        <v>-1.6470501499792123E-2</v>
      </c>
      <c r="DD4" s="62">
        <f>IFERROR(Inv_SY_B!DD4/Inv_SY_B!$IS4-1,"")</f>
        <v>-0.12313851713559598</v>
      </c>
      <c r="DE4" s="62">
        <f>IFERROR(Inv_SY_B!DE4/Inv_SY_B!$IS4-1,"")</f>
        <v>-0.11053993261168216</v>
      </c>
      <c r="DF4" s="62">
        <f>IFERROR(Inv_SY_B!DF4/Inv_SY_B!$IS4-1,"")</f>
        <v>-2.5965874956685897E-2</v>
      </c>
      <c r="DG4" s="62">
        <f>IFERROR(Inv_SY_B!DG4/Inv_SY_B!$IS4-1,"")</f>
        <v>-2.8271175670524618E-2</v>
      </c>
      <c r="DH4" s="62">
        <f>IFERROR(Inv_SY_B!DH4/Inv_SY_B!$IS4-1,"")</f>
        <v>-1.7646369388690797E-2</v>
      </c>
      <c r="DI4" s="62">
        <f>IFERROR(Inv_SY_B!DI4/Inv_SY_B!$IS4-1,"")</f>
        <v>-1.0914202684117358E-2</v>
      </c>
      <c r="DJ4" s="62">
        <f>IFERROR(Inv_SY_B!DJ4/Inv_SY_B!$IS4-1,"")</f>
        <v>-6.5531541950701877E-3</v>
      </c>
      <c r="DK4" s="62">
        <f>IFERROR(Inv_SY_B!DK4/Inv_SY_B!$IS4-1,"")</f>
        <v>-2.2685803198256416E-2</v>
      </c>
      <c r="DL4" s="62">
        <f>IFERROR(Inv_SY_B!DL4/Inv_SY_B!$IS4-1,"")</f>
        <v>-2.5373501230024464E-2</v>
      </c>
      <c r="DM4" s="62">
        <f>IFERROR(Inv_SY_B!DM4/Inv_SY_B!$IS4-1,"")</f>
        <v>-1.5231640688273873E-2</v>
      </c>
      <c r="DN4" s="62">
        <f>IFERROR(Inv_SY_B!DN4/Inv_SY_B!$IS4-1,"")</f>
        <v>-1.5326130072203292E-2</v>
      </c>
      <c r="DO4" s="62">
        <f>IFERROR(Inv_SY_B!DO4/Inv_SY_B!$IS4-1,"")</f>
        <v>-2.4277774220042292E-2</v>
      </c>
      <c r="DP4" s="62">
        <f>IFERROR(Inv_SY_B!DP4/Inv_SY_B!$IS4-1,"")</f>
        <v>-2.6549369118923249E-2</v>
      </c>
      <c r="DQ4" s="62">
        <f>IFERROR(Inv_SY_B!DQ4/Inv_SY_B!$IS4-1,"")</f>
        <v>-1.8150312769647292E-2</v>
      </c>
      <c r="DR4" s="62">
        <f>IFERROR(Inv_SY_B!DR4/Inv_SY_B!$IS4-1,"")</f>
        <v>-2.014508865260034E-2</v>
      </c>
      <c r="DS4" s="62">
        <f>IFERROR(Inv_SY_B!DS4/Inv_SY_B!$IS4-1,"")</f>
        <v>-2.2223855099046119E-2</v>
      </c>
      <c r="DT4" s="62">
        <f>IFERROR(Inv_SY_B!DT4/Inv_SY_B!$IS4-1,"")</f>
        <v>-9.1894027516289611E-2</v>
      </c>
      <c r="DU4" s="62">
        <f>IFERROR(Inv_SY_B!DU4/Inv_SY_B!$IS4-1,"")</f>
        <v>-9.1222103008347655E-2</v>
      </c>
      <c r="DV4" s="62">
        <f>IFERROR(Inv_SY_B!DV4/Inv_SY_B!$IS4-1,"")</f>
        <v>-2.014508865260034E-2</v>
      </c>
      <c r="DW4" s="62">
        <f>IFERROR(Inv_SY_B!DW4/Inv_SY_B!$IS4-1,"")</f>
        <v>-2.6003430456220333E-2</v>
      </c>
      <c r="DX4" s="62">
        <f>IFERROR(Inv_SY_B!DX4/Inv_SY_B!$IS4-1,"")</f>
        <v>-8.0714451505162765E-3</v>
      </c>
      <c r="DY4" s="62">
        <f>IFERROR(Inv_SY_B!DY4/Inv_SY_B!$IS4-1,"")</f>
        <v>2.5323634904446113E-3</v>
      </c>
      <c r="DZ4" s="62">
        <f>IFERROR(Inv_SY_B!DZ4/Inv_SY_B!$IS4-1,"")</f>
        <v>-3.1369995453166544E-3</v>
      </c>
      <c r="EA4" s="62">
        <f>IFERROR(Inv_SY_B!EA4/Inv_SY_B!$IS4-1,"")</f>
        <v>-1.9830124039502461E-2</v>
      </c>
      <c r="EB4" s="62">
        <f>IFERROR(Inv_SY_B!EB4/Inv_SY_B!$IS4-1,"")</f>
        <v>-2.4785567285575349E-2</v>
      </c>
      <c r="EC4" s="62">
        <f>IFERROR(Inv_SY_B!EC4/Inv_SY_B!$IS4-1,"")</f>
        <v>1.6456169643384033E-3</v>
      </c>
      <c r="ED4" s="62">
        <f>IFERROR(Inv_SY_B!ED4/Inv_SY_B!$IS4-1,"")</f>
        <v>-2.050850936002091E-2</v>
      </c>
      <c r="EE4" s="62">
        <f>IFERROR(Inv_SY_B!EE4/Inv_SY_B!$IS4-1,"")</f>
        <v>2.5008144784322006E-4</v>
      </c>
      <c r="EF4" s="62">
        <f>IFERROR(Inv_SY_B!EF4/Inv_SY_B!$IS4-1,"")</f>
        <v>2.1309981060405159E-2</v>
      </c>
      <c r="EG4" s="62">
        <f>IFERROR(Inv_SY_B!EG4/Inv_SY_B!$IS4-1,"")</f>
        <v>4.7360145072585791E-3</v>
      </c>
      <c r="EH4" s="62">
        <f>IFERROR(Inv_SY_B!EH4/Inv_SY_B!$IS4-1,"")</f>
        <v>8.546813520065033E-4</v>
      </c>
      <c r="EI4" s="62">
        <f>IFERROR(Inv_SY_B!EI4/Inv_SY_B!$IS4-1,"")</f>
        <v>1.7967832081980939E-2</v>
      </c>
      <c r="EJ4" s="62">
        <f>IFERROR(Inv_SY_B!EJ4/Inv_SY_B!$IS4-1,"")</f>
        <v>1.0646226357301281E-2</v>
      </c>
      <c r="EK4" s="62">
        <f>IFERROR(Inv_SY_B!EK4/Inv_SY_B!$IS4-1,"")</f>
        <v>1.9578248351300065E-2</v>
      </c>
      <c r="EL4" s="62">
        <f>IFERROR(Inv_SY_B!EL4/Inv_SY_B!$IS4-1,"")</f>
        <v>-2.1089982491893866E-2</v>
      </c>
      <c r="EM4" s="62">
        <f>IFERROR(Inv_SY_B!EM4/Inv_SY_B!$IS4-1,"")</f>
        <v>-6.2914912857273686E-3</v>
      </c>
      <c r="EN4" s="62">
        <f>IFERROR(Inv_SY_B!EN4/Inv_SY_B!$IS4-1,"")</f>
        <v>-1.3443610807764683E-2</v>
      </c>
      <c r="EO4" s="62">
        <f>IFERROR(Inv_SY_B!EO4/Inv_SY_B!$IS4-1,"")</f>
        <v>1.7650664919141246E-2</v>
      </c>
      <c r="EP4" s="62">
        <f>IFERROR(Inv_SY_B!EP4/Inv_SY_B!$IS4-1,"")</f>
        <v>1.3246005945203754E-2</v>
      </c>
      <c r="EQ4" s="62">
        <f>IFERROR(Inv_SY_B!EQ4/Inv_SY_B!$IS4-1,"")</f>
        <v>-1.268042732218122E-2</v>
      </c>
      <c r="ER4" s="62">
        <f>IFERROR(Inv_SY_B!ER4/Inv_SY_B!$IS4-1,"")</f>
        <v>-2.2252928755639778E-2</v>
      </c>
      <c r="ES4" s="62">
        <f>IFERROR(Inv_SY_B!ES4/Inv_SY_B!$IS4-1,"")</f>
        <v>4.51664055296086E-3</v>
      </c>
      <c r="ET4" s="62">
        <f>IFERROR(Inv_SY_B!ET4/Inv_SY_B!$IS4-1,"")</f>
        <v>1.594985600841281E-2</v>
      </c>
      <c r="EU4" s="62">
        <f>IFERROR(Inv_SY_B!EU4/Inv_SY_B!$IS4-1,"")</f>
        <v>-1.475192535447889E-2</v>
      </c>
      <c r="EV4" s="62">
        <f>IFERROR(Inv_SY_B!EV4/Inv_SY_B!$IS4-1,"")</f>
        <v>5.3088976951378708E-3</v>
      </c>
      <c r="EW4" s="62">
        <f>IFERROR(Inv_SY_B!EW4/Inv_SY_B!$IS4-1,"")</f>
        <v>8.187189697909103E-3</v>
      </c>
      <c r="EX4" s="62">
        <f>IFERROR(Inv_SY_B!EX4/Inv_SY_B!$IS4-1,"")</f>
        <v>-7.6724899739255559E-3</v>
      </c>
      <c r="EY4" s="62">
        <f>IFERROR(Inv_SY_B!EY4/Inv_SY_B!$IS4-1,"")</f>
        <v>-4.4598509203276349E-3</v>
      </c>
      <c r="EZ4" s="62">
        <f>IFERROR(Inv_SY_B!EZ4/Inv_SY_B!$IS4-1,"")</f>
        <v>-1.4570215000768383E-2</v>
      </c>
      <c r="FA4" s="62">
        <f>IFERROR(Inv_SY_B!FA4/Inv_SY_B!$IS4-1,"")</f>
        <v>-2.2979770170480918E-2</v>
      </c>
      <c r="FB4" s="62">
        <f>IFERROR(Inv_SY_B!FB4/Inv_SY_B!$IS4-1,"")</f>
        <v>-2.288528078655172E-2</v>
      </c>
      <c r="FC4" s="62">
        <f>IFERROR(Inv_SY_B!FC4/Inv_SY_B!$IS4-1,"")</f>
        <v>-2.1562429411540629E-2</v>
      </c>
      <c r="FD4" s="62">
        <f>IFERROR(Inv_SY_B!FD4/Inv_SY_B!$IS4-1,"")</f>
        <v>-1.0318192723947406E-2</v>
      </c>
      <c r="FE4" s="62">
        <f>IFERROR(Inv_SY_B!FE4/Inv_SY_B!$IS4-1,"")</f>
        <v>3.4128327497862099E-3</v>
      </c>
      <c r="FF4" s="62">
        <f>IFERROR(Inv_SY_B!FF4/Inv_SY_B!$IS4-1,"")</f>
        <v>1.6982796773640674E-2</v>
      </c>
      <c r="FG4" s="62">
        <f>IFERROR(Inv_SY_B!FG4/Inv_SY_B!$IS4-1,"")</f>
        <v>-5.2940299259260915E-3</v>
      </c>
      <c r="FH4" s="62">
        <f>IFERROR(Inv_SY_B!FH4/Inv_SY_B!$IS4-1,"")</f>
        <v>-6.1434799430687415E-3</v>
      </c>
      <c r="FI4" s="62">
        <f>IFERROR(Inv_SY_B!FI4/Inv_SY_B!$IS4-1,"")</f>
        <v>-9.116555003068072E-3</v>
      </c>
      <c r="FJ4" s="62">
        <f>IFERROR(Inv_SY_B!FJ4/Inv_SY_B!$IS4-1,"")</f>
        <v>1.2374530430641517E-2</v>
      </c>
      <c r="FK4" s="62">
        <f>IFERROR(Inv_SY_B!FK4/Inv_SY_B!$IS4-1,"")</f>
        <v>1.008101538435624E-2</v>
      </c>
      <c r="FL4" s="62">
        <f>IFERROR(Inv_SY_B!FL4/Inv_SY_B!$IS4-1,"")</f>
        <v>1.7403274532126201E-2</v>
      </c>
      <c r="FM4" s="62">
        <f>IFERROR(Inv_SY_B!FM4/Inv_SY_B!$IS4-1,"")</f>
        <v>8.0954259692853636E-3</v>
      </c>
      <c r="FN4" s="62">
        <f>IFERROR(Inv_SY_B!FN4/Inv_SY_B!$IS4-1,"")</f>
        <v>6.3434353089284468E-3</v>
      </c>
      <c r="FO4" s="62">
        <f>IFERROR(Inv_SY_B!FO4/Inv_SY_B!$IS4-1,"")</f>
        <v>4.46402714600036E-3</v>
      </c>
      <c r="FP4" s="62">
        <f>IFERROR(Inv_SY_B!FP4/Inv_SY_B!$IS4-1,"")</f>
        <v>1.2449282032150011E-2</v>
      </c>
      <c r="FQ4" s="62">
        <f>IFERROR(Inv_SY_B!FQ4/Inv_SY_B!$IS4-1,"")</f>
        <v>-2.7439819641483787E-5</v>
      </c>
      <c r="FR4" s="62">
        <f>IFERROR(Inv_SY_B!FR4/Inv_SY_B!$IS4-1,"")</f>
        <v>1.3091466245109817E-2</v>
      </c>
      <c r="FS4" s="62">
        <f>IFERROR(Inv_SY_B!FS4/Inv_SY_B!$IS4-1,"")</f>
        <v>-0.12846428241161412</v>
      </c>
      <c r="FT4" s="62">
        <f>IFERROR(Inv_SY_B!FT4/Inv_SY_B!$IS4-1,"")</f>
        <v>-2.0210372226951434E-2</v>
      </c>
      <c r="FU4" s="62">
        <f>IFERROR(Inv_SY_B!FU4/Inv_SY_B!$IS4-1,"")</f>
        <v>1.0845520399784814E-2</v>
      </c>
      <c r="FV4" s="62">
        <f>IFERROR(Inv_SY_B!FV4/Inv_SY_B!$IS4-1,"")</f>
        <v>4.3684640190717605E-3</v>
      </c>
      <c r="FW4" s="62">
        <f>IFERROR(Inv_SY_B!FW4/Inv_SY_B!$IS4-1,"")</f>
        <v>1.0102251634784842E-2</v>
      </c>
      <c r="FX4" s="62">
        <f>IFERROR(Inv_SY_B!FX4/Inv_SY_B!$IS4-1,"")</f>
        <v>1.3924776711926823E-2</v>
      </c>
      <c r="FY4" s="62">
        <f>IFERROR(Inv_SY_B!FY4/Inv_SY_B!$IS4-1,"")</f>
        <v>2.0189470588354297E-2</v>
      </c>
      <c r="FZ4" s="62">
        <f>IFERROR(Inv_SY_B!FZ4/Inv_SY_B!$IS4-1,"")</f>
        <v>8.190989096213741E-3</v>
      </c>
      <c r="GA4" s="62">
        <f>IFERROR(Inv_SY_B!GA4/Inv_SY_B!$IS4-1,"")</f>
        <v>-2.1727620642186363E-2</v>
      </c>
      <c r="GB4" s="62">
        <f>IFERROR(Inv_SY_B!GB4/Inv_SY_B!$IS4-1,"")</f>
        <v>9.9111253809278654E-3</v>
      </c>
      <c r="GC4" s="62">
        <f>IFERROR(Inv_SY_B!GC4/Inv_SY_B!$IS4-1,"")</f>
        <v>1.7556175535211826E-2</v>
      </c>
      <c r="GD4" s="62">
        <f>IFERROR(Inv_SY_B!GD4/Inv_SY_B!$IS4-1,"")</f>
        <v>-1.7458154171409279E-2</v>
      </c>
      <c r="GE4" s="62">
        <f>IFERROR(Inv_SY_B!GE4/Inv_SY_B!$IS4-1,"")</f>
        <v>-4.9673183808711663E-3</v>
      </c>
      <c r="GF4" s="62">
        <f>IFERROR(Inv_SY_B!GF4/Inv_SY_B!$IS4-1,"")</f>
        <v>5.7488202969286917E-3</v>
      </c>
      <c r="GG4" s="62">
        <f>IFERROR(Inv_SY_B!GG4/Inv_SY_B!$IS4-1,"")</f>
        <v>-8.2840939862682816E-3</v>
      </c>
      <c r="GH4" s="62">
        <f>IFERROR(Inv_SY_B!GH4/Inv_SY_B!$IS4-1,"")</f>
        <v>1.2082319624744597E-2</v>
      </c>
      <c r="GI4" s="62">
        <f>IFERROR(Inv_SY_B!GI4/Inv_SY_B!$IS4-1,"")</f>
        <v>-8.2840939862682816E-3</v>
      </c>
      <c r="GJ4" s="62">
        <f>IFERROR(Inv_SY_B!GJ4/Inv_SY_B!$IS4-1,"")</f>
        <v>-2.0845499470538154E-2</v>
      </c>
      <c r="GK4" s="62">
        <f>IFERROR(Inv_SY_B!GK4/Inv_SY_B!$IS4-1,"")</f>
        <v>4.3684640190717605E-3</v>
      </c>
      <c r="GL4" s="62">
        <f>IFERROR(Inv_SY_B!GL4/Inv_SY_B!$IS4-1,"")</f>
        <v>6.6619790653572597E-3</v>
      </c>
      <c r="GM4" s="62">
        <f>IFERROR(Inv_SY_B!GM4/Inv_SY_B!$IS4-1,"")</f>
        <v>-4.2322174044978622E-3</v>
      </c>
      <c r="GN4" s="62">
        <f>IFERROR(Inv_SY_B!GN4/Inv_SY_B!$IS4-1,"")</f>
        <v>1.6313854885140699E-2</v>
      </c>
      <c r="GO4" s="62">
        <f>IFERROR(Inv_SY_B!GO4/Inv_SY_B!$IS4-1,"")</f>
        <v>1.2013514173355944E-2</v>
      </c>
      <c r="GP4" s="62">
        <f>IFERROR(Inv_SY_B!GP4/Inv_SY_B!$IS4-1,"")</f>
        <v>4.3684640190717605E-3</v>
      </c>
      <c r="GQ4" s="62">
        <f>IFERROR(Inv_SY_B!GQ4/Inv_SY_B!$IS4-1,"")</f>
        <v>-5.7612274353545656E-3</v>
      </c>
      <c r="GR4" s="62">
        <f>IFERROR(Inv_SY_B!GR4/Inv_SY_B!$IS4-1,"")</f>
        <v>-2.3209548659267609E-3</v>
      </c>
      <c r="GS4" s="62" t="str">
        <f>IFERROR(Inv_SY_B!GS4/Inv_SY_B!$IS4-1,"")</f>
        <v/>
      </c>
      <c r="GT4" s="62" t="str">
        <f>IFERROR(Inv_SY_B!GT4/Inv_SY_B!$IS4-1,"")</f>
        <v/>
      </c>
      <c r="GU4" s="62">
        <f>IFERROR(Inv_SY_B!GU4/Inv_SY_B!$IS4-1,"")</f>
        <v>5.5077436200076768E-2</v>
      </c>
      <c r="GV4" s="62">
        <f>IFERROR(Inv_SY_B!GV4/Inv_SY_B!$IS4-1,"")</f>
        <v>-2.4120493071818849E-2</v>
      </c>
      <c r="GW4" s="62">
        <f>IFERROR(Inv_SY_B!GW4/Inv_SY_B!$IS4-1,"")</f>
        <v>-1.2762974588851339E-2</v>
      </c>
      <c r="GX4" s="62" t="str">
        <f>IFERROR(Inv_SY_B!GX4/Inv_SY_B!$IS4-1,"")</f>
        <v/>
      </c>
      <c r="GY4" s="62">
        <f>IFERROR(Inv_SY_B!GY4/Inv_SY_B!$IS4-1,"")</f>
        <v>2.4666646994497166E-2</v>
      </c>
      <c r="GZ4" s="62">
        <f>IFERROR(Inv_SY_B!GZ4/Inv_SY_B!$IS4-1,"")</f>
        <v>-1.0582330988708755E-3</v>
      </c>
      <c r="HA4" s="62">
        <f>IFERROR(Inv_SY_B!HA4/Inv_SY_B!$IS4-1,"")</f>
        <v>-2.5814451688361606E-2</v>
      </c>
      <c r="HB4" s="62">
        <f>IFERROR(Inv_SY_B!HB4/Inv_SY_B!$IS4-1,"")</f>
        <v>-1.353083177754566E-2</v>
      </c>
      <c r="HC4" s="62">
        <f>IFERROR(Inv_SY_B!HC4/Inv_SY_B!$IS4-1,"")</f>
        <v>1.6894749847706336E-2</v>
      </c>
      <c r="HD4" s="62">
        <f>IFERROR(Inv_SY_B!HD4/Inv_SY_B!$IS4-1,"")</f>
        <v>8.4851946779938014E-3</v>
      </c>
      <c r="HE4" s="62">
        <f>IFERROR(Inv_SY_B!HE4/Inv_SY_B!$IS4-1,"")</f>
        <v>2.5323634904446113E-3</v>
      </c>
      <c r="HF4" s="62">
        <f>IFERROR(Inv_SY_B!HF4/Inv_SY_B!$IS4-1,"")</f>
        <v>-4.0818933846101801E-3</v>
      </c>
      <c r="HG4" s="62">
        <f>IFERROR(Inv_SY_B!HG4/Inv_SY_B!$IS4-1,"")</f>
        <v>1.1981301883380091E-2</v>
      </c>
      <c r="HH4" s="62">
        <f>IFERROR(Inv_SY_B!HH4/Inv_SY_B!$IS4-1,"")</f>
        <v>-1.4475725616839075E-2</v>
      </c>
      <c r="HI4" s="62">
        <f>IFERROR(Inv_SY_B!HI4/Inv_SY_B!$IS4-1,"")</f>
        <v>-1.6365513295426126E-2</v>
      </c>
      <c r="HJ4" s="62">
        <f>IFERROR(Inv_SY_B!HJ4/Inv_SY_B!$IS4-1,"")</f>
        <v>-2.2034876331187392E-2</v>
      </c>
      <c r="HK4" s="62">
        <f>IFERROR(Inv_SY_B!HK4/Inv_SY_B!$IS4-1,"")</f>
        <v>1.9225487984630529E-2</v>
      </c>
      <c r="HL4" s="62">
        <f>IFERROR(Inv_SY_B!HL4/Inv_SY_B!$IS4-1,"")</f>
        <v>8.7266675480355271E-3</v>
      </c>
      <c r="HM4" s="62">
        <f>IFERROR(Inv_SY_B!HM4/Inv_SY_B!$IS4-1,"")</f>
        <v>1.7959141232999132E-2</v>
      </c>
      <c r="HN4" s="62">
        <f>IFERROR(Inv_SY_B!HN4/Inv_SY_B!$IS4-1,"")</f>
        <v>1.7959141232999132E-2</v>
      </c>
      <c r="HO4" s="62">
        <f>IFERROR(Inv_SY_B!HO4/Inv_SY_B!$IS4-1,"")</f>
        <v>3.9990443401748843E-2</v>
      </c>
      <c r="HP4" s="62">
        <f>IFERROR(Inv_SY_B!HP4/Inv_SY_B!$IS4-1,"")</f>
        <v>6.1343859349921814E-2</v>
      </c>
      <c r="HQ4" s="62">
        <f>IFERROR(Inv_SY_B!HQ4/Inv_SY_B!$IS4-1,"")</f>
        <v>-1.8642530195311036E-2</v>
      </c>
      <c r="HR4" s="62">
        <f>IFERROR(Inv_SY_B!HR4/Inv_SY_B!$IS4-1,"")</f>
        <v>6.2008212234816451E-3</v>
      </c>
      <c r="HS4" s="62">
        <f>IFERROR(Inv_SY_B!HS4/Inv_SY_B!$IS4-1,"")</f>
        <v>-1.2850076203013705E-3</v>
      </c>
      <c r="HT4" s="62">
        <f>IFERROR(Inv_SY_B!HT4/Inv_SY_B!$IS4-1,"")</f>
        <v>1.7293705024296946E-2</v>
      </c>
      <c r="HU4" s="62">
        <f>IFERROR(Inv_SY_B!HU4/Inv_SY_B!$IS4-1,"")</f>
        <v>1.0367713942432744E-2</v>
      </c>
      <c r="HV4" s="62">
        <f>IFERROR(Inv_SY_B!HV4/Inv_SY_B!$IS4-1,"")</f>
        <v>7.31498000009978E-3</v>
      </c>
      <c r="HW4" s="62">
        <f>IFERROR(Inv_SY_B!HW4/Inv_SY_B!$IS4-1,"")</f>
        <v>-1.2850076203013705E-3</v>
      </c>
      <c r="HX4" s="62">
        <f>IFERROR(Inv_SY_B!HX4/Inv_SY_B!$IS4-1,"")</f>
        <v>2.004924158811705E-2</v>
      </c>
      <c r="HY4" s="62">
        <f>IFERROR(Inv_SY_B!HY4/Inv_SY_B!$IS4-1,"")</f>
        <v>1.1162393889325717E-2</v>
      </c>
      <c r="HZ4" s="62">
        <f>IFERROR(Inv_SY_B!HZ4/Inv_SY_B!$IS4-1,"")</f>
        <v>2.5113658495714564E-3</v>
      </c>
      <c r="IA4" s="62">
        <f>IFERROR(Inv_SY_B!IA4/Inv_SY_B!$IS4-1,"")</f>
        <v>-1.8885230200208825E-2</v>
      </c>
      <c r="IB4" s="62">
        <f>IFERROR(Inv_SY_B!IB4/Inv_SY_B!$IS4-1,"")</f>
        <v>-1.6154855145107394E-2</v>
      </c>
      <c r="IC4" s="62">
        <f>IFERROR(Inv_SY_B!IC4/Inv_SY_B!$IS4-1,"")</f>
        <v>-1.7905095565044271E-2</v>
      </c>
      <c r="ID4" s="62">
        <f>IFERROR(Inv_SY_B!ID4/Inv_SY_B!$IS4-1,"")</f>
        <v>-2.4642613649731415E-2</v>
      </c>
      <c r="IE4" s="62">
        <f>IFERROR(Inv_SY_B!IE4/Inv_SY_B!$IS4-1,"")</f>
        <v>-1.2769190076781678E-2</v>
      </c>
      <c r="IF4" s="62" t="str">
        <f>IFERROR(Inv_SY_B!IF4/Inv_SY_B!$IS4-1,"")</f>
        <v/>
      </c>
      <c r="IG4" s="62">
        <f>IFERROR(Inv_SY_B!IG4/Inv_SY_B!$IS4-1,"")</f>
        <v>-7.4201795159608563E-3</v>
      </c>
      <c r="IH4" s="62">
        <f>IFERROR(Inv_SY_B!IH4/Inv_SY_B!$IS4-1,"")</f>
        <v>-2.283956648690777E-2</v>
      </c>
      <c r="II4" s="62">
        <f>IFERROR(Inv_SY_B!II4/Inv_SY_B!$IS4-1,"")</f>
        <v>6.636305389465802E-3</v>
      </c>
      <c r="IJ4" s="62">
        <f>IFERROR(Inv_SY_B!IJ4/Inv_SY_B!$IS4-1,"")</f>
        <v>-2.3132480285922297E-2</v>
      </c>
      <c r="IK4" s="62">
        <f>IFERROR(Inv_SY_B!IK4/Inv_SY_B!$IS4-1,"")</f>
        <v>-1.8885230200208825E-2</v>
      </c>
      <c r="IL4" s="62" t="str">
        <f>IFERROR(Inv_SY_B!IL4/Inv_SY_B!$IS4-1,"")</f>
        <v/>
      </c>
      <c r="IM4" s="62" t="str">
        <f>IFERROR(Inv_SY_B!IM4/Inv_SY_B!$IS4-1,"")</f>
        <v/>
      </c>
      <c r="IN4" s="62">
        <f>IFERROR(Inv_SY_B!IN4/Inv_SY_B!$IS4-1,"")</f>
        <v>4.3944779688447788E-2</v>
      </c>
      <c r="IO4" s="62">
        <f>IFERROR(Inv_SY_B!IO4/Inv_SY_B!$IS4-1,"")</f>
        <v>-1.5300876085869719E-3</v>
      </c>
      <c r="IP4" s="62">
        <f>IFERROR(Inv_SY_B!IP4/Inv_SY_B!$IS4-1,"")</f>
        <v>0.18387828589478539</v>
      </c>
      <c r="IQ4" s="62">
        <f>IFERROR(Inv_SY_B!IQ4/Inv_SY_B!$IS4-1,"")</f>
        <v>-2.7706441916690472E-2</v>
      </c>
      <c r="IR4" s="62">
        <f>IFERROR(Inv_SY_B!IR4/Inv_SY_B!$IS4-1,"")</f>
        <v>-2.3592070780271923E-2</v>
      </c>
    </row>
    <row r="5" spans="2:253" x14ac:dyDescent="0.25">
      <c r="B5" s="85">
        <f>B4+1</f>
        <v>45830</v>
      </c>
      <c r="C5" s="62">
        <f>IFERROR(Inv_SY_B!C5/Inv_SY_B!$IS5-1,"")</f>
        <v>3.8644838382964064E-3</v>
      </c>
      <c r="D5" s="62">
        <f>IFERROR(Inv_SY_B!D5/Inv_SY_B!$IS5-1,"")</f>
        <v>1.9065197901761977E-3</v>
      </c>
      <c r="E5" s="62">
        <f>IFERROR(Inv_SY_B!E5/Inv_SY_B!$IS5-1,"")</f>
        <v>-2.0977886276809521E-3</v>
      </c>
      <c r="F5" s="62">
        <f>IFERROR(Inv_SY_B!F5/Inv_SY_B!$IS5-1,"")</f>
        <v>2.4096077747626232E-3</v>
      </c>
      <c r="G5" s="62">
        <f>IFERROR(Inv_SY_B!G5/Inv_SY_B!$IS5-1,"")</f>
        <v>-3.8857905188460773E-3</v>
      </c>
      <c r="H5" s="62">
        <f>IFERROR(Inv_SY_B!H5/Inv_SY_B!$IS5-1,"")</f>
        <v>8.4194696446870942E-3</v>
      </c>
      <c r="I5" s="62">
        <f>IFERROR(Inv_SY_B!I5/Inv_SY_B!$IS5-1,"")</f>
        <v>5.7680599961911216E-3</v>
      </c>
      <c r="J5" s="62">
        <f>IFERROR(Inv_SY_B!J5/Inv_SY_B!$IS5-1,"")</f>
        <v>1.1954682509348613E-2</v>
      </c>
      <c r="K5" s="62">
        <f>IFERROR(Inv_SY_B!K5/Inv_SY_B!$IS5-1,"")</f>
        <v>9.6567941473186814E-3</v>
      </c>
      <c r="L5" s="62">
        <f>IFERROR(Inv_SY_B!L5/Inv_SY_B!$IS5-1,"")</f>
        <v>9.6567941473186814E-3</v>
      </c>
      <c r="M5" s="62">
        <f>IFERROR(Inv_SY_B!M5/Inv_SY_B!$IS5-1,"")</f>
        <v>-3.9537753816281107E-3</v>
      </c>
      <c r="N5" s="62">
        <f>IFERROR(Inv_SY_B!N5/Inv_SY_B!$IS5-1,"")</f>
        <v>1.3722288941679484E-2</v>
      </c>
      <c r="O5" s="62">
        <f>IFERROR(Inv_SY_B!O5/Inv_SY_B!$IS5-1,"")</f>
        <v>-1.4294273010762915E-2</v>
      </c>
      <c r="P5" s="62">
        <f>IFERROR(Inv_SY_B!P5/Inv_SY_B!$IS5-1,"")</f>
        <v>8.4998153916113761E-3</v>
      </c>
      <c r="Q5" s="62">
        <f>IFERROR(Inv_SY_B!Q5/Inv_SY_B!$IS5-1,"")</f>
        <v>1.0187076077017965E-2</v>
      </c>
      <c r="R5" s="62">
        <f>IFERROR(Inv_SY_B!R5/Inv_SY_B!$IS5-1,"")</f>
        <v>-2.7816462218092974E-2</v>
      </c>
      <c r="S5" s="62">
        <f>IFERROR(Inv_SY_B!S5/Inv_SY_B!$IS5-1,"")</f>
        <v>2.2328471315296028E-3</v>
      </c>
      <c r="T5" s="62">
        <f>IFERROR(Inv_SY_B!T5/Inv_SY_B!$IS5-1,"")</f>
        <v>1.8583206630588878E-2</v>
      </c>
      <c r="U5" s="62">
        <f>IFERROR(Inv_SY_B!U5/Inv_SY_B!$IS5-1,"")</f>
        <v>1.6509668315739301E-2</v>
      </c>
      <c r="V5" s="62">
        <f>IFERROR(Inv_SY_B!V5/Inv_SY_B!$IS5-1,"")</f>
        <v>4.2723930149879408E-3</v>
      </c>
      <c r="W5" s="62">
        <f>IFERROR(Inv_SY_B!W5/Inv_SY_B!$IS5-1,"")</f>
        <v>1.3490439153642786E-3</v>
      </c>
      <c r="X5" s="62">
        <f>IFERROR(Inv_SY_B!X5/Inv_SY_B!$IS5-1,"")</f>
        <v>3.116650347694927E-3</v>
      </c>
      <c r="Y5" s="62">
        <f>IFERROR(Inv_SY_B!Y5/Inv_SY_B!$IS5-1,"")</f>
        <v>9.2753776611620431E-4</v>
      </c>
      <c r="Z5" s="62">
        <f>IFERROR(Inv_SY_B!Z5/Inv_SY_B!$IS5-1,"")</f>
        <v>5.5716592814876176E-3</v>
      </c>
      <c r="AA5" s="62">
        <f>IFERROR(Inv_SY_B!AA5/Inv_SY_B!$IS5-1,"")</f>
        <v>4.2723930149879408E-3</v>
      </c>
      <c r="AB5" s="62">
        <f>IFERROR(Inv_SY_B!AB5/Inv_SY_B!$IS5-1,"")</f>
        <v>1.0798939842055377E-2</v>
      </c>
      <c r="AC5" s="62">
        <f>IFERROR(Inv_SY_B!AC5/Inv_SY_B!$IS5-1,"")</f>
        <v>6.4751025691234254E-3</v>
      </c>
      <c r="AD5" s="62">
        <f>IFERROR(Inv_SY_B!AD5/Inv_SY_B!$IS5-1,"")</f>
        <v>9.4996735755559225E-3</v>
      </c>
      <c r="AE5" s="62">
        <f>IFERROR(Inv_SY_B!AE5/Inv_SY_B!$IS5-1,"")</f>
        <v>1.9712510740133471E-2</v>
      </c>
      <c r="AF5" s="62">
        <f>IFERROR(Inv_SY_B!AF5/Inv_SY_B!$IS5-1,"")</f>
        <v>-2.6638057929872505E-2</v>
      </c>
      <c r="AG5" s="62">
        <f>IFERROR(Inv_SY_B!AG5/Inv_SY_B!$IS5-1,"")</f>
        <v>-1.367561075944701E-2</v>
      </c>
      <c r="AH5" s="62">
        <f>IFERROR(Inv_SY_B!AH5/Inv_SY_B!$IS5-1,"")</f>
        <v>-5.8847775141232739E-2</v>
      </c>
      <c r="AI5" s="62">
        <f>IFERROR(Inv_SY_B!AI5/Inv_SY_B!$IS5-1,"")</f>
        <v>1.1058372643897751E-2</v>
      </c>
      <c r="AJ5" s="62">
        <f>IFERROR(Inv_SY_B!AJ5/Inv_SY_B!$IS5-1,"")</f>
        <v>-2.7037669248057061E-2</v>
      </c>
      <c r="AK5" s="62">
        <f>IFERROR(Inv_SY_B!AK5/Inv_SY_B!$IS5-1,"")</f>
        <v>1.708074116310776E-2</v>
      </c>
      <c r="AL5" s="62">
        <f>IFERROR(Inv_SY_B!AL5/Inv_SY_B!$IS5-1,"")</f>
        <v>1.053391487680444E-2</v>
      </c>
      <c r="AM5" s="62">
        <f>IFERROR(Inv_SY_B!AM5/Inv_SY_B!$IS5-1,"")</f>
        <v>2.0085672098069995E-2</v>
      </c>
      <c r="AN5" s="62">
        <f>IFERROR(Inv_SY_B!AN5/Inv_SY_B!$IS5-1,"")</f>
        <v>3.8236929206272308E-3</v>
      </c>
      <c r="AO5" s="62">
        <f>IFERROR(Inv_SY_B!AO5/Inv_SY_B!$IS5-1,"")</f>
        <v>1.7345882127957291E-2</v>
      </c>
      <c r="AP5" s="62">
        <f>IFERROR(Inv_SY_B!AP5/Inv_SY_B!$IS5-1,"")</f>
        <v>1.3722288941679484E-2</v>
      </c>
      <c r="AQ5" s="62">
        <f>IFERROR(Inv_SY_B!AQ5/Inv_SY_B!$IS5-1,"")</f>
        <v>-4.1856251696659186E-4</v>
      </c>
      <c r="AR5" s="62">
        <f>IFERROR(Inv_SY_B!AR5/Inv_SY_B!$IS5-1,"")</f>
        <v>3.6469322773942103E-3</v>
      </c>
      <c r="AS5" s="62">
        <f>IFERROR(Inv_SY_B!AS5/Inv_SY_B!$IS5-1,"")</f>
        <v>2.2328471315296028E-3</v>
      </c>
      <c r="AT5" s="62">
        <f>IFERROR(Inv_SY_B!AT5/Inv_SY_B!$IS5-1,"")</f>
        <v>-9.2565946786201669E-3</v>
      </c>
      <c r="AU5" s="62">
        <f>IFERROR(Inv_SY_B!AU5/Inv_SY_B!$IS5-1,"")</f>
        <v>1.4606092157844586E-2</v>
      </c>
      <c r="AV5" s="62">
        <f>IFERROR(Inv_SY_B!AV5/Inv_SY_B!$IS5-1,"")</f>
        <v>-2.1861689492972403E-3</v>
      </c>
      <c r="AW5" s="62">
        <f>IFERROR(Inv_SY_B!AW5/Inv_SY_B!$IS5-1,"")</f>
        <v>-2.0202157586514446E-2</v>
      </c>
      <c r="AX5" s="62">
        <f>IFERROR(Inv_SY_B!AX5/Inv_SY_B!$IS5-1,"")</f>
        <v>8.4194696446870942E-3</v>
      </c>
      <c r="AY5" s="62">
        <f>IFERROR(Inv_SY_B!AY5/Inv_SY_B!$IS5-1,"")</f>
        <v>-1.0536341735627675E-2</v>
      </c>
      <c r="AZ5" s="62">
        <f>IFERROR(Inv_SY_B!AZ5/Inv_SY_B!$IS5-1,"")</f>
        <v>-6.3819070031805425E-2</v>
      </c>
      <c r="BA5" s="62">
        <f>IFERROR(Inv_SY_B!BA5/Inv_SY_B!$IS5-1,"")</f>
        <v>1.8141305022506105E-2</v>
      </c>
      <c r="BB5" s="62">
        <f>IFERROR(Inv_SY_B!BB5/Inv_SY_B!$IS5-1,"")</f>
        <v>1.6815600198258229E-2</v>
      </c>
      <c r="BC5" s="62">
        <f>IFERROR(Inv_SY_B!BC5/Inv_SY_B!$IS5-1,"")</f>
        <v>2.2069319316574409E-2</v>
      </c>
      <c r="BD5" s="62">
        <f>IFERROR(Inv_SY_B!BD5/Inv_SY_B!$IS5-1,"")</f>
        <v>1.3427687869624227E-2</v>
      </c>
      <c r="BE5" s="62">
        <f>IFERROR(Inv_SY_B!BE5/Inv_SY_B!$IS5-1,"")</f>
        <v>7.9435756052135265E-3</v>
      </c>
      <c r="BF5" s="62">
        <f>IFERROR(Inv_SY_B!BF5/Inv_SY_B!$IS5-1,"")</f>
        <v>4.0004535638602512E-3</v>
      </c>
      <c r="BG5" s="62">
        <f>IFERROR(Inv_SY_B!BG5/Inv_SY_B!$IS5-1,"")</f>
        <v>-1.4987664478353091E-3</v>
      </c>
      <c r="BH5" s="62">
        <f>IFERROR(Inv_SY_B!BH5/Inv_SY_B!$IS5-1,"")</f>
        <v>4.6524069919873234E-4</v>
      </c>
      <c r="BI5" s="62">
        <f>IFERROR(Inv_SY_B!BI5/Inv_SY_B!$IS5-1,"")</f>
        <v>-2.2843693066489923E-3</v>
      </c>
      <c r="BJ5" s="62">
        <f>IFERROR(Inv_SY_B!BJ5/Inv_SY_B!$IS5-1,"")</f>
        <v>1.3427687869624227E-2</v>
      </c>
      <c r="BK5" s="62">
        <f>IFERROR(Inv_SY_B!BK5/Inv_SY_B!$IS5-1,"")</f>
        <v>5.7680599961911216E-3</v>
      </c>
      <c r="BL5" s="62">
        <f>IFERROR(Inv_SY_B!BL5/Inv_SY_B!$IS5-1,"")</f>
        <v>1.842871108677957E-2</v>
      </c>
      <c r="BM5" s="62">
        <f>IFERROR(Inv_SY_B!BM5/Inv_SY_B!$IS5-1,"")</f>
        <v>1.3810669263295994E-2</v>
      </c>
      <c r="BN5" s="62">
        <f>IFERROR(Inv_SY_B!BN5/Inv_SY_B!$IS5-1,"")</f>
        <v>3.5628972421991589E-2</v>
      </c>
      <c r="BO5" s="62">
        <f>IFERROR(Inv_SY_B!BO5/Inv_SY_B!$IS5-1,"")</f>
        <v>2.6407563082213592E-3</v>
      </c>
      <c r="BP5" s="62">
        <f>IFERROR(Inv_SY_B!BP5/Inv_SY_B!$IS5-1,"")</f>
        <v>4.2723930149879408E-3</v>
      </c>
      <c r="BQ5" s="62">
        <f>IFERROR(Inv_SY_B!BQ5/Inv_SY_B!$IS5-1,"")</f>
        <v>1.6591250151077652E-2</v>
      </c>
      <c r="BR5" s="62">
        <f>IFERROR(Inv_SY_B!BR5/Inv_SY_B!$IS5-1,"")</f>
        <v>-8.5359551331315453E-3</v>
      </c>
      <c r="BS5" s="62">
        <f>IFERROR(Inv_SY_B!BS5/Inv_SY_B!$IS5-1,"")</f>
        <v>4.6524069919873234E-4</v>
      </c>
      <c r="BT5" s="62">
        <f>IFERROR(Inv_SY_B!BT5/Inv_SY_B!$IS5-1,"")</f>
        <v>4.0888338854767614E-3</v>
      </c>
      <c r="BU5" s="62">
        <f>IFERROR(Inv_SY_B!BU5/Inv_SY_B!$IS5-1,"")</f>
        <v>6.6518632123564458E-3</v>
      </c>
      <c r="BV5" s="62">
        <f>IFERROR(Inv_SY_B!BV5/Inv_SY_B!$IS5-1,"")</f>
        <v>2.2328471315296028E-3</v>
      </c>
      <c r="BW5" s="62">
        <f>IFERROR(Inv_SY_B!BW5/Inv_SY_B!$IS5-1,"")</f>
        <v>-9.2565946786201669E-3</v>
      </c>
      <c r="BX5" s="62">
        <f>IFERROR(Inv_SY_B!BX5/Inv_SY_B!$IS5-1,"")</f>
        <v>1.2043062830965123E-2</v>
      </c>
      <c r="BY5" s="62">
        <f>IFERROR(Inv_SY_B!BY5/Inv_SY_B!$IS5-1,"")</f>
        <v>-2.2843693066489923E-3</v>
      </c>
      <c r="BZ5" s="62">
        <f>IFERROR(Inv_SY_B!BZ5/Inv_SY_B!$IS5-1,"")</f>
        <v>7.142864999114984E-3</v>
      </c>
      <c r="CA5" s="62">
        <f>IFERROR(Inv_SY_B!CA5/Inv_SY_B!$IS5-1,"")</f>
        <v>8.9497515743861555E-3</v>
      </c>
      <c r="CB5" s="62">
        <f>IFERROR(Inv_SY_B!CB5/Inv_SY_B!$IS5-1,"")</f>
        <v>1.2308203795814876E-2</v>
      </c>
      <c r="CC5" s="62">
        <f>IFERROR(Inv_SY_B!CC5/Inv_SY_B!$IS5-1,"")</f>
        <v>9.921935112168212E-3</v>
      </c>
      <c r="CD5" s="62">
        <f>IFERROR(Inv_SY_B!CD5/Inv_SY_B!$IS5-1,"")</f>
        <v>2.115983293002488E-2</v>
      </c>
      <c r="CE5" s="62">
        <f>IFERROR(Inv_SY_B!CE5/Inv_SY_B!$IS5-1,"")</f>
        <v>-4.1856251696659186E-4</v>
      </c>
      <c r="CF5" s="62">
        <f>IFERROR(Inv_SY_B!CF5/Inv_SY_B!$IS5-1,"")</f>
        <v>-2.0977886276809521E-3</v>
      </c>
      <c r="CG5" s="62">
        <f>IFERROR(Inv_SY_B!CG5/Inv_SY_B!$IS5-1,"")</f>
        <v>3.4701716341611899E-3</v>
      </c>
      <c r="CH5" s="62">
        <f>IFERROR(Inv_SY_B!CH5/Inv_SY_B!$IS5-1,"")</f>
        <v>1.6020177303709193E-2</v>
      </c>
      <c r="CI5" s="62">
        <f>IFERROR(Inv_SY_B!CI5/Inv_SY_B!$IS5-1,"")</f>
        <v>1.725750180634078E-2</v>
      </c>
      <c r="CJ5" s="62">
        <f>IFERROR(Inv_SY_B!CJ5/Inv_SY_B!$IS5-1,"")</f>
        <v>1.2926866047130448E-2</v>
      </c>
      <c r="CK5" s="62">
        <f>IFERROR(Inv_SY_B!CK5/Inv_SY_B!$IS5-1,"")</f>
        <v>1.0894118649950046E-2</v>
      </c>
      <c r="CL5" s="62">
        <f>IFERROR(Inv_SY_B!CL5/Inv_SY_B!$IS5-1,"")</f>
        <v>1.0805738328333536E-2</v>
      </c>
      <c r="CM5" s="62">
        <f>IFERROR(Inv_SY_B!CM5/Inv_SY_B!$IS5-1,"")</f>
        <v>-6.6935653517405935E-3</v>
      </c>
      <c r="CN5" s="62">
        <f>IFERROR(Inv_SY_B!CN5/Inv_SY_B!$IS5-1,"")</f>
        <v>-1.4382653332379314E-2</v>
      </c>
      <c r="CO5" s="62">
        <f>IFERROR(Inv_SY_B!CO5/Inv_SY_B!$IS5-1,"")</f>
        <v>-7.5667629293119099E-3</v>
      </c>
      <c r="CP5" s="62">
        <f>IFERROR(Inv_SY_B!CP5/Inv_SY_B!$IS5-1,"")</f>
        <v>-2.183379429328125E-2</v>
      </c>
      <c r="CQ5" s="62">
        <f>IFERROR(Inv_SY_B!CQ5/Inv_SY_B!$IS5-1,"")</f>
        <v>-4.1856251696659186E-4</v>
      </c>
      <c r="CR5" s="62">
        <f>IFERROR(Inv_SY_B!CR5/Inv_SY_B!$IS5-1,"")</f>
        <v>-3.688634416778469E-3</v>
      </c>
      <c r="CS5" s="62">
        <f>IFERROR(Inv_SY_B!CS5/Inv_SY_B!$IS5-1,"")</f>
        <v>7.7948184272447207E-4</v>
      </c>
      <c r="CT5" s="62">
        <f>IFERROR(Inv_SY_B!CT5/Inv_SY_B!$IS5-1,"")</f>
        <v>6.6518632123564458E-3</v>
      </c>
      <c r="CU5" s="62">
        <f>IFERROR(Inv_SY_B!CU5/Inv_SY_B!$IS5-1,"")</f>
        <v>5.5362102081524256E-4</v>
      </c>
      <c r="CV5" s="62">
        <f>IFERROR(Inv_SY_B!CV5/Inv_SY_B!$IS5-1,"")</f>
        <v>-3.9537753816281107E-3</v>
      </c>
      <c r="CW5" s="62">
        <f>IFERROR(Inv_SY_B!CW5/Inv_SY_B!$IS5-1,"")</f>
        <v>1.2926866047130448E-2</v>
      </c>
      <c r="CX5" s="62">
        <f>IFERROR(Inv_SY_B!CX5/Inv_SY_B!$IS5-1,"")</f>
        <v>1.0363836720250985E-2</v>
      </c>
      <c r="CY5" s="62">
        <f>IFERROR(Inv_SY_B!CY5/Inv_SY_B!$IS5-1,"")</f>
        <v>3.116650347694927E-3</v>
      </c>
      <c r="CZ5" s="62">
        <f>IFERROR(Inv_SY_B!CZ5/Inv_SY_B!$IS5-1,"")</f>
        <v>1.0540597363484006E-2</v>
      </c>
      <c r="DA5" s="62">
        <f>IFERROR(Inv_SY_B!DA5/Inv_SY_B!$IS5-1,"")</f>
        <v>2.2328471315296028E-3</v>
      </c>
      <c r="DB5" s="62">
        <f>IFERROR(Inv_SY_B!DB5/Inv_SY_B!$IS5-1,"")</f>
        <v>-8.6379324273044844E-3</v>
      </c>
      <c r="DC5" s="62">
        <f>IFERROR(Inv_SY_B!DC5/Inv_SY_B!$IS5-1,"")</f>
        <v>7.2999855708777428E-3</v>
      </c>
      <c r="DD5" s="62">
        <f>IFERROR(Inv_SY_B!DD5/Inv_SY_B!$IS5-1,"")</f>
        <v>3.5585519557774781E-3</v>
      </c>
      <c r="DE5" s="62">
        <f>IFERROR(Inv_SY_B!DE5/Inv_SY_B!$IS5-1,"")</f>
        <v>-3.9993306529704897E-2</v>
      </c>
      <c r="DF5" s="62">
        <f>IFERROR(Inv_SY_B!DF5/Inv_SY_B!$IS5-1,"")</f>
        <v>3.4962776593649991E-4</v>
      </c>
      <c r="DG5" s="62">
        <f>IFERROR(Inv_SY_B!DG5/Inv_SY_B!$IS5-1,"")</f>
        <v>1.3368767655212999E-2</v>
      </c>
      <c r="DH5" s="62">
        <f>IFERROR(Inv_SY_B!DH5/Inv_SY_B!$IS5-1,"")</f>
        <v>-3.0699721654627865E-3</v>
      </c>
      <c r="DI5" s="62">
        <f>IFERROR(Inv_SY_B!DI5/Inv_SY_B!$IS5-1,"")</f>
        <v>-3.1515540008009157E-3</v>
      </c>
      <c r="DJ5" s="62">
        <f>IFERROR(Inv_SY_B!DJ5/Inv_SY_B!$IS5-1,"")</f>
        <v>-6.1808893609068716E-2</v>
      </c>
      <c r="DK5" s="62">
        <f>IFERROR(Inv_SY_B!DK5/Inv_SY_B!$IS5-1,"")</f>
        <v>-3.3842133089881932E-3</v>
      </c>
      <c r="DL5" s="62">
        <f>IFERROR(Inv_SY_B!DL5/Inv_SY_B!$IS5-1,"")</f>
        <v>3.3719712768094379E-3</v>
      </c>
      <c r="DM5" s="62">
        <f>IFERROR(Inv_SY_B!DM5/Inv_SY_B!$IS5-1,"")</f>
        <v>1.5313134730776889E-2</v>
      </c>
      <c r="DN5" s="62">
        <f>IFERROR(Inv_SY_B!DN5/Inv_SY_B!$IS5-1,"")</f>
        <v>8.6846106095366249E-3</v>
      </c>
      <c r="DO5" s="62">
        <f>IFERROR(Inv_SY_B!DO5/Inv_SY_B!$IS5-1,"")</f>
        <v>-2.5782147689080714E-2</v>
      </c>
      <c r="DP5" s="62">
        <f>IFERROR(Inv_SY_B!DP5/Inv_SY_B!$IS5-1,"")</f>
        <v>-1.933195134290544E-2</v>
      </c>
      <c r="DQ5" s="62">
        <f>IFERROR(Inv_SY_B!DQ5/Inv_SY_B!$IS5-1,"")</f>
        <v>-1.2182965327701023E-2</v>
      </c>
      <c r="DR5" s="62">
        <f>IFERROR(Inv_SY_B!DR5/Inv_SY_B!$IS5-1,"")</f>
        <v>-8.1960308192218223E-3</v>
      </c>
      <c r="DS5" s="62">
        <f>IFERROR(Inv_SY_B!DS5/Inv_SY_B!$IS5-1,"")</f>
        <v>1.2396584117431386E-2</v>
      </c>
      <c r="DT5" s="62">
        <f>IFERROR(Inv_SY_B!DT5/Inv_SY_B!$IS5-1,"")</f>
        <v>-6.7960768303471086E-2</v>
      </c>
      <c r="DU5" s="62">
        <f>IFERROR(Inv_SY_B!DU5/Inv_SY_B!$IS5-1,"")</f>
        <v>-8.7600839773812611E-2</v>
      </c>
      <c r="DV5" s="62">
        <f>IFERROR(Inv_SY_B!DV5/Inv_SY_B!$IS5-1,"")</f>
        <v>1.525804558597299E-3</v>
      </c>
      <c r="DW5" s="62">
        <f>IFERROR(Inv_SY_B!DW5/Inv_SY_B!$IS5-1,"")</f>
        <v>1.0187076077017965E-2</v>
      </c>
      <c r="DX5" s="62">
        <f>IFERROR(Inv_SY_B!DX5/Inv_SY_B!$IS5-1,"")</f>
        <v>1.722205273300581E-3</v>
      </c>
      <c r="DY5" s="62">
        <f>IFERROR(Inv_SY_B!DY5/Inv_SY_B!$IS5-1,"")</f>
        <v>1.0010315433784722E-2</v>
      </c>
      <c r="DZ5" s="62">
        <f>IFERROR(Inv_SY_B!DZ5/Inv_SY_B!$IS5-1,"")</f>
        <v>7.4472861069054819E-3</v>
      </c>
      <c r="EA5" s="62">
        <f>IFERROR(Inv_SY_B!EA5/Inv_SY_B!$IS5-1,"")</f>
        <v>-2.506685221224525E-2</v>
      </c>
      <c r="EB5" s="62">
        <f>IFERROR(Inv_SY_B!EB5/Inv_SY_B!$IS5-1,"")</f>
        <v>-6.0552630289545384E-3</v>
      </c>
      <c r="EC5" s="62">
        <f>IFERROR(Inv_SY_B!EC5/Inv_SY_B!$IS5-1,"")</f>
        <v>3.0486654849128936E-3</v>
      </c>
      <c r="ED5" s="62">
        <f>IFERROR(Inv_SY_B!ED5/Inv_SY_B!$IS5-1,"")</f>
        <v>-2.0202157586514446E-2</v>
      </c>
      <c r="EE5" s="62">
        <f>IFERROR(Inv_SY_B!EE5/Inv_SY_B!$IS5-1,"")</f>
        <v>1.2593740219498883E-2</v>
      </c>
      <c r="EF5" s="62">
        <f>IFERROR(Inv_SY_B!EF5/Inv_SY_B!$IS5-1,"")</f>
        <v>1.332056020705874E-2</v>
      </c>
      <c r="EG5" s="62">
        <f>IFERROR(Inv_SY_B!EG5/Inv_SY_B!$IS5-1,"")</f>
        <v>5.7835111013688767E-3</v>
      </c>
      <c r="EH5" s="62">
        <f>IFERROR(Inv_SY_B!EH5/Inv_SY_B!$IS5-1,"")</f>
        <v>1.5684579299249268E-2</v>
      </c>
      <c r="EI5" s="62">
        <f>IFERROR(Inv_SY_B!EI5/Inv_SY_B!$IS5-1,"")</f>
        <v>1.5684579299249268E-2</v>
      </c>
      <c r="EJ5" s="62">
        <f>IFERROR(Inv_SY_B!EJ5/Inv_SY_B!$IS5-1,"")</f>
        <v>9.9089561838190399E-3</v>
      </c>
      <c r="EK5" s="62">
        <f>IFERROR(Inv_SY_B!EK5/Inv_SY_B!$IS5-1,"")</f>
        <v>1.1722832721312582E-3</v>
      </c>
      <c r="EL5" s="62">
        <f>IFERROR(Inv_SY_B!EL5/Inv_SY_B!$IS5-1,"")</f>
        <v>-2.693265900192765E-2</v>
      </c>
      <c r="EM5" s="62">
        <f>IFERROR(Inv_SY_B!EM5/Inv_SY_B!$IS5-1,"")</f>
        <v>6.3935207337850741E-3</v>
      </c>
      <c r="EN5" s="62">
        <f>IFERROR(Inv_SY_B!EN5/Inv_SY_B!$IS5-1,"")</f>
        <v>-9.9228463338834061E-3</v>
      </c>
      <c r="EO5" s="62">
        <f>IFERROR(Inv_SY_B!EO5/Inv_SY_B!$IS5-1,"")</f>
        <v>4.6524069919873234E-4</v>
      </c>
      <c r="EP5" s="62">
        <f>IFERROR(Inv_SY_B!EP5/Inv_SY_B!$IS5-1,"")</f>
        <v>6.7198480751384793E-3</v>
      </c>
      <c r="EQ5" s="62">
        <f>IFERROR(Inv_SY_B!EQ5/Inv_SY_B!$IS5-1,"")</f>
        <v>4.0004535638602512E-3</v>
      </c>
      <c r="ER5" s="62">
        <f>IFERROR(Inv_SY_B!ER5/Inv_SY_B!$IS5-1,"")</f>
        <v>-6.2869457468467282E-2</v>
      </c>
      <c r="ES5" s="62">
        <f>IFERROR(Inv_SY_B!ES5/Inv_SY_B!$IS5-1,"")</f>
        <v>-9.2565946786201669E-3</v>
      </c>
      <c r="ET5" s="62">
        <f>IFERROR(Inv_SY_B!ET5/Inv_SY_B!$IS5-1,"")</f>
        <v>3.6790705761637899E-3</v>
      </c>
      <c r="EU5" s="62">
        <f>IFERROR(Inv_SY_B!EU5/Inv_SY_B!$IS5-1,"")</f>
        <v>8.5962302879201147E-3</v>
      </c>
      <c r="EV5" s="62">
        <f>IFERROR(Inv_SY_B!EV5/Inv_SY_B!$IS5-1,"")</f>
        <v>5.2513750390481562E-3</v>
      </c>
      <c r="EW5" s="62">
        <f>IFERROR(Inv_SY_B!EW5/Inv_SY_B!$IS5-1,"")</f>
        <v>5.9040297217549664E-3</v>
      </c>
      <c r="EX5" s="62">
        <f>IFERROR(Inv_SY_B!EX5/Inv_SY_B!$IS5-1,"")</f>
        <v>1.3987429906529014E-2</v>
      </c>
      <c r="EY5" s="62">
        <f>IFERROR(Inv_SY_B!EY5/Inv_SY_B!$IS5-1,"")</f>
        <v>1.1699361580234102E-2</v>
      </c>
      <c r="EZ5" s="62">
        <f>IFERROR(Inv_SY_B!EZ5/Inv_SY_B!$IS5-1,"")</f>
        <v>2.321227453145891E-3</v>
      </c>
      <c r="FA5" s="62">
        <f>IFERROR(Inv_SY_B!FA5/Inv_SY_B!$IS5-1,"")</f>
        <v>3.0282700260784168E-3</v>
      </c>
      <c r="FB5" s="62">
        <f>IFERROR(Inv_SY_B!FB5/Inv_SY_B!$IS5-1,"")</f>
        <v>-2.3629295925304827E-3</v>
      </c>
      <c r="FC5" s="62">
        <f>IFERROR(Inv_SY_B!FC5/Inv_SY_B!$IS5-1,"")</f>
        <v>3.2050306693114372E-3</v>
      </c>
      <c r="FD5" s="62">
        <f>IFERROR(Inv_SY_B!FD5/Inv_SY_B!$IS5-1,"")</f>
        <v>9.7451744689351916E-3</v>
      </c>
      <c r="FE5" s="62">
        <f>IFERROR(Inv_SY_B!FE5/Inv_SY_B!$IS5-1,"")</f>
        <v>9.7783170895413551E-3</v>
      </c>
      <c r="FF5" s="62">
        <f>IFERROR(Inv_SY_B!FF5/Inv_SY_B!$IS5-1,"")</f>
        <v>1.2549241036587055E-2</v>
      </c>
      <c r="FG5" s="62">
        <f>IFERROR(Inv_SY_B!FG5/Inv_SY_B!$IS5-1,"")</f>
        <v>1.9025368386191843E-3</v>
      </c>
      <c r="FH5" s="62">
        <f>IFERROR(Inv_SY_B!FH5/Inv_SY_B!$IS5-1,"")</f>
        <v>-6.0427648016553315E-3</v>
      </c>
      <c r="FI5" s="62">
        <f>IFERROR(Inv_SY_B!FI5/Inv_SY_B!$IS5-1,"")</f>
        <v>-3.897533358781069E-3</v>
      </c>
      <c r="FJ5" s="62">
        <f>IFERROR(Inv_SY_B!FJ5/Inv_SY_B!$IS5-1,"")</f>
        <v>3.0943320846603672E-3</v>
      </c>
      <c r="FK5" s="62">
        <f>IFERROR(Inv_SY_B!FK5/Inv_SY_B!$IS5-1,"")</f>
        <v>-6.0427648016553315E-3</v>
      </c>
      <c r="FL5" s="62">
        <f>IFERROR(Inv_SY_B!FL5/Inv_SY_B!$IS5-1,"")</f>
        <v>1.7955224272629744E-2</v>
      </c>
      <c r="FM5" s="62">
        <f>IFERROR(Inv_SY_B!FM5/Inv_SY_B!$IS5-1,"")</f>
        <v>-4.4338412194997456E-3</v>
      </c>
      <c r="FN5" s="62">
        <f>IFERROR(Inv_SY_B!FN5/Inv_SY_B!$IS5-1,"")</f>
        <v>-4.4537044736003839E-3</v>
      </c>
      <c r="FO5" s="62">
        <f>IFERROR(Inv_SY_B!FO5/Inv_SY_B!$IS5-1,"")</f>
        <v>-1.4981229146964203E-2</v>
      </c>
      <c r="FP5" s="62">
        <f>IFERROR(Inv_SY_B!FP5/Inv_SY_B!$IS5-1,"")</f>
        <v>-1.0790877061883308E-2</v>
      </c>
      <c r="FQ5" s="62">
        <f>IFERROR(Inv_SY_B!FQ5/Inv_SY_B!$IS5-1,"")</f>
        <v>-1.1820588154463074E-2</v>
      </c>
      <c r="FR5" s="62">
        <f>IFERROR(Inv_SY_B!FR5/Inv_SY_B!$IS5-1,"")</f>
        <v>-8.5598363612942041E-3</v>
      </c>
      <c r="FS5" s="62">
        <f>IFERROR(Inv_SY_B!FS5/Inv_SY_B!$IS5-1,"")</f>
        <v>5.8751876587566088E-3</v>
      </c>
      <c r="FT5" s="62">
        <f>IFERROR(Inv_SY_B!FT5/Inv_SY_B!$IS5-1,"")</f>
        <v>-1.13915418658882E-2</v>
      </c>
      <c r="FU5" s="62">
        <f>IFERROR(Inv_SY_B!FU5/Inv_SY_B!$IS5-1,"")</f>
        <v>7.4642479868114453E-3</v>
      </c>
      <c r="FV5" s="62">
        <f>IFERROR(Inv_SY_B!FV5/Inv_SY_B!$IS5-1,"")</f>
        <v>-1.5875075581494924E-2</v>
      </c>
      <c r="FW5" s="62">
        <f>IFERROR(Inv_SY_B!FW5/Inv_SY_B!$IS5-1,"")</f>
        <v>8.3985274423259426E-4</v>
      </c>
      <c r="FX5" s="62">
        <f>IFERROR(Inv_SY_B!FX5/Inv_SY_B!$IS5-1,"")</f>
        <v>7.5437010032142204E-3</v>
      </c>
      <c r="FY5" s="62">
        <f>IFERROR(Inv_SY_B!FY5/Inv_SY_B!$IS5-1,"")</f>
        <v>1.6998609955140909E-2</v>
      </c>
      <c r="FZ5" s="62">
        <f>IFERROR(Inv_SY_B!FZ5/Inv_SY_B!$IS5-1,"")</f>
        <v>1.6839703922335358E-2</v>
      </c>
      <c r="GA5" s="62">
        <f>IFERROR(Inv_SY_B!GA5/Inv_SY_B!$IS5-1,"")</f>
        <v>-1.1213322638326195E-2</v>
      </c>
      <c r="GB5" s="62">
        <f>IFERROR(Inv_SY_B!GB5/Inv_SY_B!$IS5-1,"")</f>
        <v>-7.4729190969047288E-3</v>
      </c>
      <c r="GC5" s="62">
        <f>IFERROR(Inv_SY_B!GC5/Inv_SY_B!$IS5-1,"")</f>
        <v>9.6094794296857078E-3</v>
      </c>
      <c r="GD5" s="62">
        <f>IFERROR(Inv_SY_B!GD5/Inv_SY_B!$IS5-1,"")</f>
        <v>1.2549241036587055E-2</v>
      </c>
      <c r="GE5" s="62">
        <f>IFERROR(Inv_SY_B!GE5/Inv_SY_B!$IS5-1,"")</f>
        <v>9.4964116755740235E-3</v>
      </c>
      <c r="GF5" s="62">
        <f>IFERROR(Inv_SY_B!GF5/Inv_SY_B!$IS5-1,"")</f>
        <v>1.0245103560907465E-2</v>
      </c>
      <c r="GG5" s="62">
        <f>IFERROR(Inv_SY_B!GG5/Inv_SY_B!$IS5-1,"")</f>
        <v>-4.6126105064059342E-3</v>
      </c>
      <c r="GH5" s="62">
        <f>IFERROR(Inv_SY_B!GH5/Inv_SY_B!$IS5-1,"")</f>
        <v>3.9683152650906717E-3</v>
      </c>
      <c r="GI5" s="62">
        <f>IFERROR(Inv_SY_B!GI5/Inv_SY_B!$IS5-1,"")</f>
        <v>9.2026799857034547E-3</v>
      </c>
      <c r="GJ5" s="62">
        <f>IFERROR(Inv_SY_B!GJ5/Inv_SY_B!$IS5-1,"")</f>
        <v>-5.7748343168364968E-2</v>
      </c>
      <c r="GK5" s="62">
        <f>IFERROR(Inv_SY_B!GK5/Inv_SY_B!$IS5-1,"")</f>
        <v>-2.5707386361334739E-2</v>
      </c>
      <c r="GL5" s="62">
        <f>IFERROR(Inv_SY_B!GL5/Inv_SY_B!$IS5-1,"")</f>
        <v>-6.9366112361862742E-3</v>
      </c>
      <c r="GM5" s="62">
        <f>IFERROR(Inv_SY_B!GM5/Inv_SY_B!$IS5-1,"")</f>
        <v>3.7895459781844831E-3</v>
      </c>
      <c r="GN5" s="62">
        <f>IFERROR(Inv_SY_B!GN5/Inv_SY_B!$IS5-1,"")</f>
        <v>-1.5875075581494924E-2</v>
      </c>
      <c r="GO5" s="62">
        <f>IFERROR(Inv_SY_B!GO5/Inv_SY_B!$IS5-1,"")</f>
        <v>-2.0165538467243227E-2</v>
      </c>
      <c r="GP5" s="62">
        <f>IFERROR(Inv_SY_B!GP5/Inv_SY_B!$IS5-1,"")</f>
        <v>-1.3053786986415572E-3</v>
      </c>
      <c r="GQ5" s="62">
        <f>IFERROR(Inv_SY_B!GQ5/Inv_SY_B!$IS5-1,"")</f>
        <v>3.3247458322285262E-3</v>
      </c>
      <c r="GR5" s="62">
        <f>IFERROR(Inv_SY_B!GR5/Inv_SY_B!$IS5-1,"")</f>
        <v>4.9515463430747086E-3</v>
      </c>
      <c r="GS5" s="62" t="str">
        <f>IFERROR(Inv_SY_B!GS5/Inv_SY_B!$IS5-1,"")</f>
        <v/>
      </c>
      <c r="GT5" s="62" t="str">
        <f>IFERROR(Inv_SY_B!GT5/Inv_SY_B!$IS5-1,"")</f>
        <v/>
      </c>
      <c r="GU5" s="62">
        <f>IFERROR(Inv_SY_B!GU5/Inv_SY_B!$IS5-1,"")</f>
        <v>5.9502829152124015E-2</v>
      </c>
      <c r="GV5" s="62">
        <f>IFERROR(Inv_SY_B!GV5/Inv_SY_B!$IS5-1,"")</f>
        <v>-7.0063439367523683E-3</v>
      </c>
      <c r="GW5" s="62">
        <f>IFERROR(Inv_SY_B!GW5/Inv_SY_B!$IS5-1,"")</f>
        <v>-4.9963104392778401E-3</v>
      </c>
      <c r="GX5" s="62" t="str">
        <f>IFERROR(Inv_SY_B!GX5/Inv_SY_B!$IS5-1,"")</f>
        <v/>
      </c>
      <c r="GY5" s="62">
        <f>IFERROR(Inv_SY_B!GY5/Inv_SY_B!$IS5-1,"")</f>
        <v>-2.2306737520187414E-2</v>
      </c>
      <c r="GZ5" s="62">
        <f>IFERROR(Inv_SY_B!GZ5/Inv_SY_B!$IS5-1,"")</f>
        <v>-9.2565946786201669E-3</v>
      </c>
      <c r="HA5" s="62">
        <f>IFERROR(Inv_SY_B!HA5/Inv_SY_B!$IS5-1,"")</f>
        <v>-1.933195134290544E-2</v>
      </c>
      <c r="HB5" s="62">
        <f>IFERROR(Inv_SY_B!HB5/Inv_SY_B!$IS5-1,"")</f>
        <v>-8.6379324273044844E-3</v>
      </c>
      <c r="HC5" s="62">
        <f>IFERROR(Inv_SY_B!HC5/Inv_SY_B!$IS5-1,"")</f>
        <v>-1.7210823624108529E-2</v>
      </c>
      <c r="HD5" s="62">
        <f>IFERROR(Inv_SY_B!HD5/Inv_SY_B!$IS5-1,"")</f>
        <v>-2.2425262599484297E-2</v>
      </c>
      <c r="HE5" s="62">
        <f>IFERROR(Inv_SY_B!HE5/Inv_SY_B!$IS5-1,"")</f>
        <v>-7.8425095327556704E-3</v>
      </c>
      <c r="HF5" s="62">
        <f>IFERROR(Inv_SY_B!HF5/Inv_SY_B!$IS5-1,"")</f>
        <v>-8.9030733921540151E-3</v>
      </c>
      <c r="HG5" s="62">
        <f>IFERROR(Inv_SY_B!HG5/Inv_SY_B!$IS5-1,"")</f>
        <v>-2.0977886276809521E-3</v>
      </c>
      <c r="HH5" s="62">
        <f>IFERROR(Inv_SY_B!HH5/Inv_SY_B!$IS5-1,"")</f>
        <v>-1.0582299502868375E-2</v>
      </c>
      <c r="HI5" s="62">
        <f>IFERROR(Inv_SY_B!HI5/Inv_SY_B!$IS5-1,"")</f>
        <v>-2.6280705573799024E-3</v>
      </c>
      <c r="HJ5" s="62">
        <f>IFERROR(Inv_SY_B!HJ5/Inv_SY_B!$IS5-1,"")</f>
        <v>-1.9508711986138572E-2</v>
      </c>
      <c r="HK5" s="62">
        <f>IFERROR(Inv_SY_B!HK5/Inv_SY_B!$IS5-1,"")</f>
        <v>-2.5200501642930195E-3</v>
      </c>
      <c r="HL5" s="62">
        <f>IFERROR(Inv_SY_B!HL5/Inv_SY_B!$IS5-1,"")</f>
        <v>1.994819159777772E-2</v>
      </c>
      <c r="HM5" s="62">
        <f>IFERROR(Inv_SY_B!HM5/Inv_SY_B!$IS5-1,"")</f>
        <v>2.5061329846256974E-2</v>
      </c>
      <c r="HN5" s="62">
        <f>IFERROR(Inv_SY_B!HN5/Inv_SY_B!$IS5-1,"")</f>
        <v>1.4493687270522138E-2</v>
      </c>
      <c r="HO5" s="62">
        <f>IFERROR(Inv_SY_B!HO5/Inv_SY_B!$IS5-1,"")</f>
        <v>2.6998730985141606E-2</v>
      </c>
      <c r="HP5" s="62">
        <f>IFERROR(Inv_SY_B!HP5/Inv_SY_B!$IS5-1,"")</f>
        <v>1.7875332894757401E-2</v>
      </c>
      <c r="HQ5" s="62">
        <f>IFERROR(Inv_SY_B!HQ5/Inv_SY_B!$IS5-1,"")</f>
        <v>-1.0809945785819952E-2</v>
      </c>
      <c r="HR5" s="62">
        <f>IFERROR(Inv_SY_B!HR5/Inv_SY_B!$IS5-1,"")</f>
        <v>-1.4866423182895883E-2</v>
      </c>
      <c r="HS5" s="62">
        <f>IFERROR(Inv_SY_B!HS5/Inv_SY_B!$IS5-1,"")</f>
        <v>-2.4450939570935359E-2</v>
      </c>
      <c r="HT5" s="62">
        <f>IFERROR(Inv_SY_B!HT5/Inv_SY_B!$IS5-1,"")</f>
        <v>-1.8153547054684971E-2</v>
      </c>
      <c r="HU5" s="62">
        <f>IFERROR(Inv_SY_B!HU5/Inv_SY_B!$IS5-1,"")</f>
        <v>-2.2323285305311247E-2</v>
      </c>
      <c r="HV5" s="62">
        <f>IFERROR(Inv_SY_B!HV5/Inv_SY_B!$IS5-1,"")</f>
        <v>-1.3104537912078773E-2</v>
      </c>
      <c r="HW5" s="62">
        <f>IFERROR(Inv_SY_B!HW5/Inv_SY_B!$IS5-1,"")</f>
        <v>-1.9614768372078428E-2</v>
      </c>
      <c r="HX5" s="62">
        <f>IFERROR(Inv_SY_B!HX5/Inv_SY_B!$IS5-1,"")</f>
        <v>-1.1228155699296805E-2</v>
      </c>
      <c r="HY5" s="62">
        <f>IFERROR(Inv_SY_B!HY5/Inv_SY_B!$IS5-1,"")</f>
        <v>-2.3181405351092477E-2</v>
      </c>
      <c r="HZ5" s="62">
        <f>IFERROR(Inv_SY_B!HZ5/Inv_SY_B!$IS5-1,"")</f>
        <v>-1.8349947769388364E-2</v>
      </c>
      <c r="IA5" s="62">
        <f>IFERROR(Inv_SY_B!IA5/Inv_SY_B!$IS5-1,"")</f>
        <v>9.4505733968801575E-3</v>
      </c>
      <c r="IB5" s="62">
        <f>IFERROR(Inv_SY_B!IB5/Inv_SY_B!$IS5-1,"")</f>
        <v>-1.642840908858556E-2</v>
      </c>
      <c r="IC5" s="62">
        <f>IFERROR(Inv_SY_B!IC5/Inv_SY_B!$IS5-1,"")</f>
        <v>1.1467457659411373E-2</v>
      </c>
      <c r="ID5" s="62">
        <f>IFERROR(Inv_SY_B!ID5/Inv_SY_B!$IS5-1,"")</f>
        <v>-1.5404272054997392E-3</v>
      </c>
      <c r="IE5" s="62">
        <f>IFERROR(Inv_SY_B!IE5/Inv_SY_B!$IS5-1,"")</f>
        <v>8.7354962492554034E-3</v>
      </c>
      <c r="IF5" s="62" t="str">
        <f>IFERROR(Inv_SY_B!IF5/Inv_SY_B!$IS5-1,"")</f>
        <v/>
      </c>
      <c r="IG5" s="62">
        <f>IFERROR(Inv_SY_B!IG5/Inv_SY_B!$IS5-1,"")</f>
        <v>1.9439162754097961E-3</v>
      </c>
      <c r="IH5" s="62">
        <f>IFERROR(Inv_SY_B!IH5/Inv_SY_B!$IS5-1,"")</f>
        <v>5.2176454540440176E-3</v>
      </c>
      <c r="II5" s="62">
        <f>IFERROR(Inv_SY_B!II5/Inv_SY_B!$IS5-1,"")</f>
        <v>-1.1485889358201606E-2</v>
      </c>
      <c r="IJ5" s="62">
        <f>IFERROR(Inv_SY_B!IJ5/Inv_SY_B!$IS5-1,"")</f>
        <v>-2.0962275659504148E-2</v>
      </c>
      <c r="IK5" s="62">
        <f>IFERROR(Inv_SY_B!IK5/Inv_SY_B!$IS5-1,"")</f>
        <v>-1.8144070376842625E-2</v>
      </c>
      <c r="IL5" s="62" t="str">
        <f>IFERROR(Inv_SY_B!IL5/Inv_SY_B!$IS5-1,"")</f>
        <v/>
      </c>
      <c r="IM5" s="62" t="str">
        <f>IFERROR(Inv_SY_B!IM5/Inv_SY_B!$IS5-1,"")</f>
        <v/>
      </c>
      <c r="IN5" s="62">
        <f>IFERROR(Inv_SY_B!IN5/Inv_SY_B!$IS5-1,"")</f>
        <v>2.576583935130583E-2</v>
      </c>
      <c r="IO5" s="62">
        <f>IFERROR(Inv_SY_B!IO5/Inv_SY_B!$IS5-1,"")</f>
        <v>1.8060266639832623E-2</v>
      </c>
      <c r="IP5" s="62">
        <f>IFERROR(Inv_SY_B!IP5/Inv_SY_B!$IS5-1,"")</f>
        <v>0.17193112888361406</v>
      </c>
      <c r="IQ5" s="62">
        <f>IFERROR(Inv_SY_B!IQ5/Inv_SY_B!$IS5-1,"")</f>
        <v>-1.8144070376842625E-2</v>
      </c>
      <c r="IR5" s="62">
        <f>IFERROR(Inv_SY_B!IR5/Inv_SY_B!$IS5-1,"")</f>
        <v>8.6679018920172712E-3</v>
      </c>
    </row>
    <row r="6" spans="2:253" x14ac:dyDescent="0.25">
      <c r="B6" s="85">
        <f t="shared" ref="B6:B56" si="0">B5+1</f>
        <v>45831</v>
      </c>
      <c r="C6" s="62">
        <f>IFERROR(Inv_SY_B!C6/Inv_SY_B!$IS6-1,"")</f>
        <v>2.576996551599664E-2</v>
      </c>
      <c r="D6" s="62">
        <f>IFERROR(Inv_SY_B!D6/Inv_SY_B!$IS6-1,"")</f>
        <v>1.2695484231069365E-2</v>
      </c>
      <c r="E6" s="62">
        <f>IFERROR(Inv_SY_B!E6/Inv_SY_B!$IS6-1,"")</f>
        <v>1.8559773630926424E-2</v>
      </c>
      <c r="F6" s="62">
        <f>IFERROR(Inv_SY_B!F6/Inv_SY_B!$IS6-1,"")</f>
        <v>1.3456560041160026E-2</v>
      </c>
      <c r="G6" s="62">
        <f>IFERROR(Inv_SY_B!G6/Inv_SY_B!$IS6-1,"")</f>
        <v>8.6577767754298929E-3</v>
      </c>
      <c r="H6" s="62">
        <f>IFERROR(Inv_SY_B!H6/Inv_SY_B!$IS6-1,"")</f>
        <v>1.4289737770101452E-2</v>
      </c>
      <c r="I6" s="62">
        <f>IFERROR(Inv_SY_B!I6/Inv_SY_B!$IS6-1,"")</f>
        <v>1.2935823960571469E-2</v>
      </c>
      <c r="J6" s="62">
        <f>IFERROR(Inv_SY_B!J6/Inv_SY_B!$IS6-1,"")</f>
        <v>1.3456560041160026E-2</v>
      </c>
      <c r="K6" s="62">
        <f>IFERROR(Inv_SY_B!K6/Inv_SY_B!$IS6-1,"")</f>
        <v>-6.8573953261770737E-2</v>
      </c>
      <c r="L6" s="62">
        <f>IFERROR(Inv_SY_B!L6/Inv_SY_B!$IS6-1,"")</f>
        <v>1.2910828628703408E-2</v>
      </c>
      <c r="M6" s="62">
        <f>IFERROR(Inv_SY_B!M6/Inv_SY_B!$IS6-1,"")</f>
        <v>2.168419011445688E-2</v>
      </c>
      <c r="N6" s="62">
        <f>IFERROR(Inv_SY_B!N6/Inv_SY_B!$IS6-1,"")</f>
        <v>2.7099845352576368E-2</v>
      </c>
      <c r="O6" s="62">
        <f>IFERROR(Inv_SY_B!O6/Inv_SY_B!$IS6-1,"")</f>
        <v>2.1788337330574503E-2</v>
      </c>
      <c r="P6" s="62">
        <f>IFERROR(Inv_SY_B!P6/Inv_SY_B!$IS6-1,"")</f>
        <v>1.2310940663865511E-2</v>
      </c>
      <c r="Q6" s="62">
        <f>IFERROR(Inv_SY_B!Q6/Inv_SY_B!$IS6-1,"")</f>
        <v>8.3533464513936284E-3</v>
      </c>
      <c r="R6" s="62">
        <f>IFERROR(Inv_SY_B!R6/Inv_SY_B!$IS6-1,"")</f>
        <v>7.9367575869229157E-3</v>
      </c>
      <c r="S6" s="62">
        <f>IFERROR(Inv_SY_B!S6/Inv_SY_B!$IS6-1,"")</f>
        <v>5.5413716162162618E-3</v>
      </c>
      <c r="T6" s="62">
        <f>IFERROR(Inv_SY_B!T6/Inv_SY_B!$IS6-1,"")</f>
        <v>3.9597511286698195E-2</v>
      </c>
      <c r="U6" s="62">
        <f>IFERROR(Inv_SY_B!U6/Inv_SY_B!$IS6-1,"")</f>
        <v>5.0046128869942752E-3</v>
      </c>
      <c r="V6" s="62">
        <f>IFERROR(Inv_SY_B!V6/Inv_SY_B!$IS6-1,"")</f>
        <v>3.4664386181793017E-3</v>
      </c>
      <c r="W6" s="62">
        <f>IFERROR(Inv_SY_B!W6/Inv_SY_B!$IS6-1,"")</f>
        <v>9.3948186125705213E-3</v>
      </c>
      <c r="X6" s="62">
        <f>IFERROR(Inv_SY_B!X6/Inv_SY_B!$IS6-1,"")</f>
        <v>1.2310940663865511E-2</v>
      </c>
      <c r="Y6" s="62">
        <f>IFERROR(Inv_SY_B!Y6/Inv_SY_B!$IS6-1,"")</f>
        <v>5.6775641296007429E-3</v>
      </c>
      <c r="Z6" s="62">
        <f>IFERROR(Inv_SY_B!Z6/Inv_SY_B!$IS6-1,"")</f>
        <v>1.7865458856808569E-2</v>
      </c>
      <c r="AA6" s="62">
        <f>IFERROR(Inv_SY_B!AA6/Inv_SY_B!$IS6-1,"")</f>
        <v>1.6733191686708393E-2</v>
      </c>
      <c r="AB6" s="62">
        <f>IFERROR(Inv_SY_B!AB6/Inv_SY_B!$IS6-1,"")</f>
        <v>7.792553749221387E-3</v>
      </c>
      <c r="AC6" s="62">
        <f>IFERROR(Inv_SY_B!AC6/Inv_SY_B!$IS6-1,"")</f>
        <v>1.8175230063722569E-2</v>
      </c>
      <c r="AD6" s="62">
        <f>IFERROR(Inv_SY_B!AD6/Inv_SY_B!$IS6-1,"")</f>
        <v>7.3118742902167355E-3</v>
      </c>
      <c r="AE6" s="62">
        <f>IFERROR(Inv_SY_B!AE6/Inv_SY_B!$IS6-1,"")</f>
        <v>1.629167870214121E-2</v>
      </c>
      <c r="AF6" s="62">
        <f>IFERROR(Inv_SY_B!AF6/Inv_SY_B!$IS6-1,"")</f>
        <v>1.018170868990409E-2</v>
      </c>
      <c r="AG6" s="62">
        <f>IFERROR(Inv_SY_B!AG6/Inv_SY_B!$IS6-1,"")</f>
        <v>2.6660112662301616E-2</v>
      </c>
      <c r="AH6" s="62">
        <f>IFERROR(Inv_SY_B!AH6/Inv_SY_B!$IS6-1,"")</f>
        <v>-6.4989437521258298E-2</v>
      </c>
      <c r="AI6" s="62">
        <f>IFERROR(Inv_SY_B!AI6/Inv_SY_B!$IS6-1,"")</f>
        <v>2.2224576613180558E-2</v>
      </c>
      <c r="AJ6" s="62">
        <f>IFERROR(Inv_SY_B!AJ6/Inv_SY_B!$IS6-1,"")</f>
        <v>2.4020381366452348E-2</v>
      </c>
      <c r="AK6" s="62">
        <f>IFERROR(Inv_SY_B!AK6/Inv_SY_B!$IS6-1,"")</f>
        <v>1.0644585205982438E-2</v>
      </c>
      <c r="AL6" s="62">
        <f>IFERROR(Inv_SY_B!AL6/Inv_SY_B!$IS6-1,"")</f>
        <v>-3.6257785425262146E-3</v>
      </c>
      <c r="AM6" s="62">
        <f>IFERROR(Inv_SY_B!AM6/Inv_SY_B!$IS6-1,"")</f>
        <v>1.7205859821396663E-2</v>
      </c>
      <c r="AN6" s="62">
        <f>IFERROR(Inv_SY_B!AN6/Inv_SY_B!$IS6-1,"")</f>
        <v>3.2098911726224921E-2</v>
      </c>
      <c r="AO6" s="62">
        <f>IFERROR(Inv_SY_B!AO6/Inv_SY_B!$IS6-1,"")</f>
        <v>2.1892484546692348E-2</v>
      </c>
      <c r="AP6" s="62">
        <f>IFERROR(Inv_SY_B!AP6/Inv_SY_B!$IS6-1,"")</f>
        <v>1.8455626414808801E-2</v>
      </c>
      <c r="AQ6" s="62">
        <f>IFERROR(Inv_SY_B!AQ6/Inv_SY_B!$IS6-1,"")</f>
        <v>2.3128079165679605E-3</v>
      </c>
      <c r="AR6" s="62">
        <f>IFERROR(Inv_SY_B!AR6/Inv_SY_B!$IS6-1,"")</f>
        <v>3.0953292348930406E-2</v>
      </c>
      <c r="AS6" s="62">
        <f>IFERROR(Inv_SY_B!AS6/Inv_SY_B!$IS6-1,"")</f>
        <v>4.0534836231757243E-2</v>
      </c>
      <c r="AT6" s="62">
        <f>IFERROR(Inv_SY_B!AT6/Inv_SY_B!$IS6-1,"")</f>
        <v>3.5848211506461558E-2</v>
      </c>
      <c r="AU6" s="62">
        <f>IFERROR(Inv_SY_B!AU6/Inv_SY_B!$IS6-1,"")</f>
        <v>1.585194601186668E-2</v>
      </c>
      <c r="AV6" s="62">
        <f>IFERROR(Inv_SY_B!AV6/Inv_SY_B!$IS6-1,"")</f>
        <v>2.0017834656573807E-2</v>
      </c>
      <c r="AW6" s="62">
        <f>IFERROR(Inv_SY_B!AW6/Inv_SY_B!$IS6-1,"")</f>
        <v>-8.5747668973090163E-2</v>
      </c>
      <c r="AX6" s="62">
        <f>IFERROR(Inv_SY_B!AX6/Inv_SY_B!$IS6-1,"")</f>
        <v>-1.1240502153154752E-3</v>
      </c>
      <c r="AY6" s="62">
        <f>IFERROR(Inv_SY_B!AY6/Inv_SY_B!$IS6-1,"")</f>
        <v>9.8114074770412341E-3</v>
      </c>
      <c r="AZ6" s="62">
        <f>IFERROR(Inv_SY_B!AZ6/Inv_SY_B!$IS6-1,"")</f>
        <v>-8.9170106721203513E-2</v>
      </c>
      <c r="BA6" s="62">
        <f>IFERROR(Inv_SY_B!BA6/Inv_SY_B!$IS6-1,"")</f>
        <v>9.8114074770412341E-3</v>
      </c>
      <c r="BB6" s="62">
        <f>IFERROR(Inv_SY_B!BB6/Inv_SY_B!$IS6-1,"")</f>
        <v>1.3352412825042181E-2</v>
      </c>
      <c r="BC6" s="62">
        <f>IFERROR(Inv_SY_B!BC6/Inv_SY_B!$IS6-1,"")</f>
        <v>9.0708050513153005E-3</v>
      </c>
      <c r="BD6" s="62">
        <f>IFERROR(Inv_SY_B!BD6/Inv_SY_B!$IS6-1,"")</f>
        <v>1.0366859296335518E-2</v>
      </c>
      <c r="BE6" s="62">
        <f>IFERROR(Inv_SY_B!BE6/Inv_SY_B!$IS6-1,"")</f>
        <v>-5.8587428865116697E-3</v>
      </c>
      <c r="BF6" s="62">
        <f>IFERROR(Inv_SY_B!BF6/Inv_SY_B!$IS6-1,"")</f>
        <v>1.8328335372887139E-2</v>
      </c>
      <c r="BG6" s="62">
        <f>IFERROR(Inv_SY_B!BG6/Inv_SY_B!$IS6-1,"")</f>
        <v>1.7865458856808569E-2</v>
      </c>
      <c r="BH6" s="62">
        <f>IFERROR(Inv_SY_B!BH6/Inv_SY_B!$IS6-1,"")</f>
        <v>1.0123849125394102E-2</v>
      </c>
      <c r="BI6" s="62">
        <f>IFERROR(Inv_SY_B!BI6/Inv_SY_B!$IS6-1,"")</f>
        <v>6.6638471677067379E-3</v>
      </c>
      <c r="BJ6" s="62">
        <f>IFERROR(Inv_SY_B!BJ6/Inv_SY_B!$IS6-1,"")</f>
        <v>2.2401648714378775E-2</v>
      </c>
      <c r="BK6" s="62">
        <f>IFERROR(Inv_SY_B!BK6/Inv_SY_B!$IS6-1,"")</f>
        <v>1.6580976524690483E-2</v>
      </c>
      <c r="BL6" s="62">
        <f>IFERROR(Inv_SY_B!BL6/Inv_SY_B!$IS6-1,"")</f>
        <v>4.7471140747634699E-3</v>
      </c>
      <c r="BM6" s="62">
        <f>IFERROR(Inv_SY_B!BM6/Inv_SY_B!$IS6-1,"")</f>
        <v>1.3769001689512894E-2</v>
      </c>
      <c r="BN6" s="62">
        <f>IFERROR(Inv_SY_B!BN6/Inv_SY_B!$IS6-1,"")</f>
        <v>3.4420186668534525E-2</v>
      </c>
      <c r="BO6" s="62">
        <f>IFERROR(Inv_SY_B!BO6/Inv_SY_B!$IS6-1,"")</f>
        <v>1.1637989421258821E-2</v>
      </c>
      <c r="BP6" s="62">
        <f>IFERROR(Inv_SY_B!BP6/Inv_SY_B!$IS6-1,"")</f>
        <v>1.6540919903106799E-2</v>
      </c>
      <c r="BQ6" s="62">
        <f>IFERROR(Inv_SY_B!BQ6/Inv_SY_B!$IS6-1,"")</f>
        <v>3.6587104017811178E-3</v>
      </c>
      <c r="BR6" s="62">
        <f>IFERROR(Inv_SY_B!BR6/Inv_SY_B!$IS6-1,"")</f>
        <v>-2.0133072144741249E-3</v>
      </c>
      <c r="BS6" s="62">
        <f>IFERROR(Inv_SY_B!BS6/Inv_SY_B!$IS6-1,"")</f>
        <v>1.6476829308572638E-2</v>
      </c>
      <c r="BT6" s="62">
        <f>IFERROR(Inv_SY_B!BT6/Inv_SY_B!$IS6-1,"")</f>
        <v>1.4498032202336697E-2</v>
      </c>
      <c r="BU6" s="62">
        <f>IFERROR(Inv_SY_B!BU6/Inv_SY_B!$IS6-1,"")</f>
        <v>1.585194601186668E-2</v>
      </c>
      <c r="BV6" s="62">
        <f>IFERROR(Inv_SY_B!BV6/Inv_SY_B!$IS6-1,"")</f>
        <v>7.2077270740991128E-3</v>
      </c>
      <c r="BW6" s="62">
        <f>IFERROR(Inv_SY_B!BW6/Inv_SY_B!$IS6-1,"")</f>
        <v>8.5474689092057687E-4</v>
      </c>
      <c r="BX6" s="62">
        <f>IFERROR(Inv_SY_B!BX6/Inv_SY_B!$IS6-1,"")</f>
        <v>8.5474689092057687E-4</v>
      </c>
      <c r="BY6" s="62">
        <f>IFERROR(Inv_SY_B!BY6/Inv_SY_B!$IS6-1,"")</f>
        <v>-1.8672527025631602E-4</v>
      </c>
      <c r="BZ6" s="62">
        <f>IFERROR(Inv_SY_B!BZ6/Inv_SY_B!$IS6-1,"")</f>
        <v>1.693970582465143E-2</v>
      </c>
      <c r="CA6" s="62">
        <f>IFERROR(Inv_SY_B!CA6/Inv_SY_B!$IS6-1,"")</f>
        <v>-2.0382313345705949E-3</v>
      </c>
      <c r="CB6" s="62">
        <f>IFERROR(Inv_SY_B!CB6/Inv_SY_B!$IS6-1,"")</f>
        <v>2.3662987220692822E-2</v>
      </c>
      <c r="CC6" s="62">
        <f>IFERROR(Inv_SY_B!CC6/Inv_SY_B!$IS6-1,"")</f>
        <v>1.3352412825042181E-2</v>
      </c>
      <c r="CD6" s="62">
        <f>IFERROR(Inv_SY_B!CD6/Inv_SY_B!$IS6-1,"")</f>
        <v>3.048062421424258E-2</v>
      </c>
      <c r="CE6" s="62">
        <f>IFERROR(Inv_SY_B!CE6/Inv_SY_B!$IS6-1,"")</f>
        <v>2.1267601249986168E-2</v>
      </c>
      <c r="CF6" s="62">
        <f>IFERROR(Inv_SY_B!CF6/Inv_SY_B!$IS6-1,"")</f>
        <v>5.9579604806869746E-3</v>
      </c>
      <c r="CG6" s="62">
        <f>IFERROR(Inv_SY_B!CG6/Inv_SY_B!$IS6-1,"")</f>
        <v>1.4393884986219074E-2</v>
      </c>
      <c r="CH6" s="62">
        <f>IFERROR(Inv_SY_B!CH6/Inv_SY_B!$IS6-1,"")</f>
        <v>3.0015967403871358E-2</v>
      </c>
      <c r="CI6" s="62">
        <f>IFERROR(Inv_SY_B!CI6/Inv_SY_B!$IS6-1,"")</f>
        <v>1.0852879638217905E-2</v>
      </c>
      <c r="CJ6" s="62">
        <f>IFERROR(Inv_SY_B!CJ6/Inv_SY_B!$IS6-1,"")</f>
        <v>1.3456560041160026E-2</v>
      </c>
      <c r="CK6" s="62">
        <f>IFERROR(Inv_SY_B!CK6/Inv_SY_B!$IS6-1,"")</f>
        <v>1.5331209931278122E-2</v>
      </c>
      <c r="CL6" s="62">
        <f>IFERROR(Inv_SY_B!CL6/Inv_SY_B!$IS6-1,"")</f>
        <v>8.9782297480995865E-3</v>
      </c>
      <c r="CM6" s="62">
        <f>IFERROR(Inv_SY_B!CM6/Inv_SY_B!$IS6-1,"")</f>
        <v>-4.2484666988458208E-3</v>
      </c>
      <c r="CN6" s="62">
        <f>IFERROR(Inv_SY_B!CN6/Inv_SY_B!$IS6-1,"")</f>
        <v>-1.5079777175084685E-2</v>
      </c>
      <c r="CO6" s="62">
        <f>IFERROR(Inv_SY_B!CO6/Inv_SY_B!$IS6-1,"")</f>
        <v>-2.8670659772933593E-4</v>
      </c>
      <c r="CP6" s="62">
        <f>IFERROR(Inv_SY_B!CP6/Inv_SY_B!$IS6-1,"")</f>
        <v>-2.2297980384471838E-2</v>
      </c>
      <c r="CQ6" s="62">
        <f>IFERROR(Inv_SY_B!CQ6/Inv_SY_B!$IS6-1,"")</f>
        <v>-5.3940860761403364E-3</v>
      </c>
      <c r="CR6" s="62">
        <f>IFERROR(Inv_SY_B!CR6/Inv_SY_B!$IS6-1,"")</f>
        <v>-2.2696695926099908E-3</v>
      </c>
      <c r="CS6" s="62">
        <f>IFERROR(Inv_SY_B!CS6/Inv_SY_B!$IS6-1,"")</f>
        <v>-8.5185025596709041E-3</v>
      </c>
      <c r="CT6" s="62">
        <f>IFERROR(Inv_SY_B!CT6/Inv_SY_B!$IS6-1,"")</f>
        <v>-2.1655223764921461E-3</v>
      </c>
      <c r="CU6" s="62">
        <f>IFERROR(Inv_SY_B!CU6/Inv_SY_B!$IS6-1,"")</f>
        <v>-0.22410323992327186</v>
      </c>
      <c r="CV6" s="62">
        <f>IFERROR(Inv_SY_B!CV6/Inv_SY_B!$IS6-1,"")</f>
        <v>2.6058373191399475E-2</v>
      </c>
      <c r="CW6" s="62">
        <f>IFERROR(Inv_SY_B!CW6/Inv_SY_B!$IS6-1,"")</f>
        <v>-4.3526139149636656E-3</v>
      </c>
      <c r="CX6" s="62">
        <f>IFERROR(Inv_SY_B!CX6/Inv_SY_B!$IS6-1,"")</f>
        <v>-1.8672527025631602E-4</v>
      </c>
      <c r="CY6" s="62">
        <f>IFERROR(Inv_SY_B!CY6/Inv_SY_B!$IS6-1,"")</f>
        <v>1.0227996341511725E-2</v>
      </c>
      <c r="CZ6" s="62">
        <f>IFERROR(Inv_SY_B!CZ6/Inv_SY_B!$IS6-1,"")</f>
        <v>-2.2696695926099908E-3</v>
      </c>
      <c r="DA6" s="62">
        <f>IFERROR(Inv_SY_B!DA6/Inv_SY_B!$IS6-1,"")</f>
        <v>-9.559974720847686E-3</v>
      </c>
      <c r="DB6" s="62">
        <f>IFERROR(Inv_SY_B!DB6/Inv_SY_B!$IS6-1,"")</f>
        <v>-1.4142452230025637E-2</v>
      </c>
      <c r="DC6" s="62">
        <f>IFERROR(Inv_SY_B!DC6/Inv_SY_B!$IS6-1,"")</f>
        <v>-1.8672527025631602E-4</v>
      </c>
      <c r="DD6" s="62">
        <f>IFERROR(Inv_SY_B!DD6/Inv_SY_B!$IS6-1,"")</f>
        <v>-9.559974720847686E-3</v>
      </c>
      <c r="DE6" s="62">
        <f>IFERROR(Inv_SY_B!DE6/Inv_SY_B!$IS6-1,"")</f>
        <v>-1.8672527025631602E-4</v>
      </c>
      <c r="DF6" s="62">
        <f>IFERROR(Inv_SY_B!DF6/Inv_SY_B!$IS6-1,"")</f>
        <v>4.1889212336108095E-3</v>
      </c>
      <c r="DG6" s="62">
        <f>IFERROR(Inv_SY_B!DG6/Inv_SY_B!$IS6-1,"")</f>
        <v>-9.559974720847686E-3</v>
      </c>
      <c r="DH6" s="62">
        <f>IFERROR(Inv_SY_B!DH6/Inv_SY_B!$IS6-1,"")</f>
        <v>-1.9627538945556799E-2</v>
      </c>
      <c r="DI6" s="62">
        <f>IFERROR(Inv_SY_B!DI6/Inv_SY_B!$IS6-1,"")</f>
        <v>4.812341103392459E-3</v>
      </c>
      <c r="DJ6" s="62">
        <f>IFERROR(Inv_SY_B!DJ6/Inv_SY_B!$IS6-1,"")</f>
        <v>1.2118668880263472E-2</v>
      </c>
      <c r="DK6" s="62">
        <f>IFERROR(Inv_SY_B!DK6/Inv_SY_B!$IS6-1,"")</f>
        <v>-9.4442555918280435E-3</v>
      </c>
      <c r="DL6" s="62">
        <f>IFERROR(Inv_SY_B!DL6/Inv_SY_B!$IS6-1,"")</f>
        <v>-1.7776032881242632E-2</v>
      </c>
      <c r="DM6" s="62">
        <f>IFERROR(Inv_SY_B!DM6/Inv_SY_B!$IS6-1,"")</f>
        <v>-9.559974720847686E-3</v>
      </c>
      <c r="DN6" s="62">
        <f>IFERROR(Inv_SY_B!DN6/Inv_SY_B!$IS6-1,"")</f>
        <v>3.9791633744508115E-3</v>
      </c>
      <c r="DO6" s="62">
        <f>IFERROR(Inv_SY_B!DO6/Inv_SY_B!$IS6-1,"")</f>
        <v>-0.1003792043423184</v>
      </c>
      <c r="DP6" s="62">
        <f>IFERROR(Inv_SY_B!DP6/Inv_SY_B!$IS6-1,"")</f>
        <v>9.0708050513153005E-3</v>
      </c>
      <c r="DQ6" s="62">
        <f>IFERROR(Inv_SY_B!DQ6/Inv_SY_B!$IS6-1,"")</f>
        <v>-1.9627538945556799E-2</v>
      </c>
      <c r="DR6" s="62">
        <f>IFERROR(Inv_SY_B!DR6/Inv_SY_B!$IS6-1,"")</f>
        <v>1.5956093227984303E-2</v>
      </c>
      <c r="DS6" s="62">
        <f>IFERROR(Inv_SY_B!DS6/Inv_SY_B!$IS6-1,"")</f>
        <v>-4.3526139149636656E-3</v>
      </c>
      <c r="DT6" s="62">
        <f>IFERROR(Inv_SY_B!DT6/Inv_SY_B!$IS6-1,"")</f>
        <v>-3.7587147769406082E-2</v>
      </c>
      <c r="DU6" s="62">
        <f>IFERROR(Inv_SY_B!DU6/Inv_SY_B!$IS6-1,"")</f>
        <v>-5.9342344025099525E-2</v>
      </c>
      <c r="DV6" s="62">
        <f>IFERROR(Inv_SY_B!DV6/Inv_SY_B!$IS6-1,"")</f>
        <v>-9.559974720847686E-3</v>
      </c>
      <c r="DW6" s="62">
        <f>IFERROR(Inv_SY_B!DW6/Inv_SY_B!$IS6-1,"")</f>
        <v>7.1035798579814902E-3</v>
      </c>
      <c r="DX6" s="62">
        <f>IFERROR(Inv_SY_B!DX6/Inv_SY_B!$IS6-1,"")</f>
        <v>8.145052019158161E-3</v>
      </c>
      <c r="DY6" s="62">
        <f>IFERROR(Inv_SY_B!DY6/Inv_SY_B!$IS6-1,"")</f>
        <v>-2.0912021277674886E-2</v>
      </c>
      <c r="DZ6" s="62">
        <f>IFERROR(Inv_SY_B!DZ6/Inv_SY_B!$IS6-1,"")</f>
        <v>4.0833105905686562E-3</v>
      </c>
      <c r="EA6" s="62">
        <f>IFERROR(Inv_SY_B!EA6/Inv_SY_B!$IS6-1,"")</f>
        <v>-1.8672527025631602E-4</v>
      </c>
      <c r="EB6" s="62">
        <f>IFERROR(Inv_SY_B!EB6/Inv_SY_B!$IS6-1,"")</f>
        <v>-3.1662328363600056E-2</v>
      </c>
      <c r="EC6" s="62">
        <f>IFERROR(Inv_SY_B!EC6/Inv_SY_B!$IS6-1,"")</f>
        <v>-1.0761673368359426E-2</v>
      </c>
      <c r="ED6" s="62">
        <f>IFERROR(Inv_SY_B!ED6/Inv_SY_B!$IS6-1,"")</f>
        <v>-2.0086854873050286E-2</v>
      </c>
      <c r="EE6" s="62">
        <f>IFERROR(Inv_SY_B!EE6/Inv_SY_B!$IS6-1,"")</f>
        <v>4.1393898607857693E-3</v>
      </c>
      <c r="EF6" s="62">
        <f>IFERROR(Inv_SY_B!EF6/Inv_SY_B!$IS6-1,"")</f>
        <v>-2.2909754241386859E-2</v>
      </c>
      <c r="EG6" s="62">
        <f>IFERROR(Inv_SY_B!EG6/Inv_SY_B!$IS6-1,"")</f>
        <v>-8.2708798080624035E-3</v>
      </c>
      <c r="EH6" s="62">
        <f>IFERROR(Inv_SY_B!EH6/Inv_SY_B!$IS6-1,"")</f>
        <v>2.1325531194413827E-3</v>
      </c>
      <c r="EI6" s="62">
        <f>IFERROR(Inv_SY_B!EI6/Inv_SY_B!$IS6-1,"")</f>
        <v>-0.15440508251869789</v>
      </c>
      <c r="EJ6" s="62">
        <f>IFERROR(Inv_SY_B!EJ6/Inv_SY_B!$IS6-1,"")</f>
        <v>4.7967125245462761E-4</v>
      </c>
      <c r="EK6" s="62">
        <f>IFERROR(Inv_SY_B!EK6/Inv_SY_B!$IS6-1,"")</f>
        <v>-1.0184858017553755E-2</v>
      </c>
      <c r="EL6" s="62">
        <f>IFERROR(Inv_SY_B!EL6/Inv_SY_B!$IS6-1,"")</f>
        <v>-2.7265001460853533E-2</v>
      </c>
      <c r="EM6" s="62">
        <f>IFERROR(Inv_SY_B!EM6/Inv_SY_B!$IS6-1,"")</f>
        <v>-5.7126883746017043E-4</v>
      </c>
      <c r="EN6" s="62">
        <f>IFERROR(Inv_SY_B!EN6/Inv_SY_B!$IS6-1,"")</f>
        <v>-1.9029360063239964E-2</v>
      </c>
      <c r="EO6" s="62">
        <f>IFERROR(Inv_SY_B!EO6/Inv_SY_B!$IS6-1,"")</f>
        <v>2.3128079165679605E-3</v>
      </c>
      <c r="EP6" s="62">
        <f>IFERROR(Inv_SY_B!EP6/Inv_SY_B!$IS6-1,"")</f>
        <v>1.7359925657625119E-3</v>
      </c>
      <c r="EQ6" s="62">
        <f>IFERROR(Inv_SY_B!EQ6/Inv_SY_B!$IS6-1,"")</f>
        <v>-1.4142452230025637E-2</v>
      </c>
      <c r="ER6" s="62">
        <f>IFERROR(Inv_SY_B!ER6/Inv_SY_B!$IS6-1,"")</f>
        <v>3.6587104017811178E-3</v>
      </c>
      <c r="ES6" s="62">
        <f>IFERROR(Inv_SY_B!ES6/Inv_SY_B!$IS6-1,"")</f>
        <v>5.0206355356277044E-3</v>
      </c>
      <c r="ET6" s="62">
        <f>IFERROR(Inv_SY_B!ET6/Inv_SY_B!$IS6-1,"")</f>
        <v>-4.7313310644825357E-3</v>
      </c>
      <c r="EU6" s="62">
        <f>IFERROR(Inv_SY_B!EU6/Inv_SY_B!$IS6-1,"")</f>
        <v>2.2309073411163061E-2</v>
      </c>
      <c r="EV6" s="62">
        <f>IFERROR(Inv_SY_B!EV6/Inv_SY_B!$IS6-1,"")</f>
        <v>1.9617268440736524E-2</v>
      </c>
      <c r="EW6" s="62">
        <f>IFERROR(Inv_SY_B!EW6/Inv_SY_B!$IS6-1,"")</f>
        <v>7.5041460738185517E-3</v>
      </c>
      <c r="EX6" s="62">
        <f>IFERROR(Inv_SY_B!EX6/Inv_SY_B!$IS6-1,"")</f>
        <v>1.1477762934924085E-2</v>
      </c>
      <c r="EY6" s="62">
        <f>IFERROR(Inv_SY_B!EY6/Inv_SY_B!$IS6-1,"")</f>
        <v>7.3902776190082342E-4</v>
      </c>
      <c r="EZ6" s="62">
        <f>IFERROR(Inv_SY_B!EZ6/Inv_SY_B!$IS6-1,"")</f>
        <v>2.3128079165679605E-3</v>
      </c>
      <c r="FA6" s="62">
        <f>IFERROR(Inv_SY_B!FA6/Inv_SY_B!$IS6-1,"")</f>
        <v>1.4393884986219074E-2</v>
      </c>
      <c r="FB6" s="62">
        <f>IFERROR(Inv_SY_B!FB6/Inv_SY_B!$IS6-1,"")</f>
        <v>2.1045134843327151E-3</v>
      </c>
      <c r="FC6" s="62">
        <f>IFERROR(Inv_SY_B!FC6/Inv_SY_B!$IS6-1,"")</f>
        <v>5.1247827517455491E-3</v>
      </c>
      <c r="FD6" s="62">
        <f>IFERROR(Inv_SY_B!FD6/Inv_SY_B!$IS6-1,"")</f>
        <v>-7.4770303984940112E-3</v>
      </c>
      <c r="FE6" s="62">
        <f>IFERROR(Inv_SY_B!FE6/Inv_SY_B!$IS6-1,"")</f>
        <v>1.043747426483943E-2</v>
      </c>
      <c r="FF6" s="62">
        <f>IFERROR(Inv_SY_B!FF6/Inv_SY_B!$IS6-1,"")</f>
        <v>-3.0625787057314557E-4</v>
      </c>
      <c r="FG6" s="62">
        <f>IFERROR(Inv_SY_B!FG6/Inv_SY_B!$IS6-1,"")</f>
        <v>1.0706652738820432E-2</v>
      </c>
      <c r="FH6" s="62">
        <f>IFERROR(Inv_SY_B!FH6/Inv_SY_B!$IS6-1,"")</f>
        <v>-3.0009517303772881E-2</v>
      </c>
      <c r="FI6" s="62">
        <f>IFERROR(Inv_SY_B!FI6/Inv_SY_B!$IS6-1,"")</f>
        <v>-7.3651540324419784E-2</v>
      </c>
      <c r="FJ6" s="62">
        <f>IFERROR(Inv_SY_B!FJ6/Inv_SY_B!$IS6-1,"")</f>
        <v>-7.4775067867992262E-2</v>
      </c>
      <c r="FK6" s="62">
        <f>IFERROR(Inv_SY_B!FK6/Inv_SY_B!$IS6-1,"")</f>
        <v>-1.7849672326982313E-2</v>
      </c>
      <c r="FL6" s="62">
        <f>IFERROR(Inv_SY_B!FL6/Inv_SY_B!$IS6-1,"")</f>
        <v>5.1077404800170534E-3</v>
      </c>
      <c r="FM6" s="62">
        <f>IFERROR(Inv_SY_B!FM6/Inv_SY_B!$IS6-1,"")</f>
        <v>-9.8913522266766973E-3</v>
      </c>
      <c r="FN6" s="62">
        <f>IFERROR(Inv_SY_B!FN6/Inv_SY_B!$IS6-1,"")</f>
        <v>-7.065546687489288E-2</v>
      </c>
      <c r="FO6" s="62">
        <f>IFERROR(Inv_SY_B!FO6/Inv_SY_B!$IS6-1,"")</f>
        <v>-9.8913522266766973E-3</v>
      </c>
      <c r="FP6" s="62">
        <f>IFERROR(Inv_SY_B!FP6/Inv_SY_B!$IS6-1,"")</f>
        <v>-2.4014093449383767E-2</v>
      </c>
      <c r="FQ6" s="62">
        <f>IFERROR(Inv_SY_B!FQ6/Inv_SY_B!$IS6-1,"")</f>
        <v>2.6809209859004479E-3</v>
      </c>
      <c r="FR6" s="62">
        <f>IFERROR(Inv_SY_B!FR6/Inv_SY_B!$IS6-1,"")</f>
        <v>-2.0576099166051742E-2</v>
      </c>
      <c r="FS6" s="62">
        <f>IFERROR(Inv_SY_B!FS6/Inv_SY_B!$IS6-1,"")</f>
        <v>-7.5506698442338038E-3</v>
      </c>
      <c r="FT6" s="62">
        <f>IFERROR(Inv_SY_B!FT6/Inv_SY_B!$IS6-1,"")</f>
        <v>-9.0487065689972557E-3</v>
      </c>
      <c r="FU6" s="62">
        <f>IFERROR(Inv_SY_B!FU6/Inv_SY_B!$IS6-1,"")</f>
        <v>7.616951993995924E-3</v>
      </c>
      <c r="FV6" s="62">
        <f>IFERROR(Inv_SY_B!FV6/Inv_SY_B!$IS6-1,"")</f>
        <v>4.9602774899233371E-3</v>
      </c>
      <c r="FW6" s="62">
        <f>IFERROR(Inv_SY_B!FW6/Inv_SY_B!$IS6-1,"")</f>
        <v>-8.838045154577312E-3</v>
      </c>
      <c r="FX6" s="62">
        <f>IFERROR(Inv_SY_B!FX6/Inv_SY_B!$IS6-1,"")</f>
        <v>-5.3621318166497955E-3</v>
      </c>
      <c r="FY6" s="62">
        <f>IFERROR(Inv_SY_B!FY6/Inv_SY_B!$IS6-1,"")</f>
        <v>-6.052633119470463E-3</v>
      </c>
      <c r="FZ6" s="62">
        <f>IFERROR(Inv_SY_B!FZ6/Inv_SY_B!$IS6-1,"")</f>
        <v>1.6950255664154312E-3</v>
      </c>
      <c r="GA6" s="62">
        <f>IFERROR(Inv_SY_B!GA6/Inv_SY_B!$IS6-1,"")</f>
        <v>-8.2708798080624035E-3</v>
      </c>
      <c r="GB6" s="62">
        <f>IFERROR(Inv_SY_B!GB6/Inv_SY_B!$IS6-1,"")</f>
        <v>-2.533985595079935E-2</v>
      </c>
      <c r="GC6" s="62">
        <f>IFERROR(Inv_SY_B!GC6/Inv_SY_B!$IS6-1,"")</f>
        <v>2.7483326385147056E-3</v>
      </c>
      <c r="GD6" s="62">
        <f>IFERROR(Inv_SY_B!GD6/Inv_SY_B!$IS6-1,"")</f>
        <v>1.0630413231558222E-3</v>
      </c>
      <c r="GE6" s="62">
        <f>IFERROR(Inv_SY_B!GE6/Inv_SY_B!$IS6-1,"")</f>
        <v>-3.895604277803888E-3</v>
      </c>
      <c r="GF6" s="62">
        <f>IFERROR(Inv_SY_B!GF6/Inv_SY_B!$IS6-1,"")</f>
        <v>4.3399966585757621E-3</v>
      </c>
      <c r="GG6" s="62">
        <f>IFERROR(Inv_SY_B!GG6/Inv_SY_B!$IS6-1,"")</f>
        <v>-1.8149279671935026E-2</v>
      </c>
      <c r="GH6" s="62">
        <f>IFERROR(Inv_SY_B!GH6/Inv_SY_B!$IS6-1,"")</f>
        <v>1.9730986334496325E-3</v>
      </c>
      <c r="GI6" s="62">
        <f>IFERROR(Inv_SY_B!GI6/Inv_SY_B!$IS6-1,"")</f>
        <v>-6.9719193921915834E-2</v>
      </c>
      <c r="GJ6" s="62">
        <f>IFERROR(Inv_SY_B!GJ6/Inv_SY_B!$IS6-1,"")</f>
        <v>-1.7993714319747944E-2</v>
      </c>
      <c r="GK6" s="62">
        <f>IFERROR(Inv_SY_B!GK6/Inv_SY_B!$IS6-1,"")</f>
        <v>7.4704920152623977E-4</v>
      </c>
      <c r="GL6" s="62">
        <f>IFERROR(Inv_SY_B!GL6/Inv_SY_B!$IS6-1,"")</f>
        <v>-1.4315241929493738E-2</v>
      </c>
      <c r="GM6" s="62">
        <f>IFERROR(Inv_SY_B!GM6/Inv_SY_B!$IS6-1,"")</f>
        <v>-8.838045154577312E-3</v>
      </c>
      <c r="GN6" s="62">
        <f>IFERROR(Inv_SY_B!GN6/Inv_SY_B!$IS6-1,"")</f>
        <v>-8.1007302041078422E-3</v>
      </c>
      <c r="GO6" s="62">
        <f>IFERROR(Inv_SY_B!GO6/Inv_SY_B!$IS6-1,"")</f>
        <v>7.5935451701714118E-3</v>
      </c>
      <c r="GP6" s="62">
        <f>IFERROR(Inv_SY_B!GP6/Inv_SY_B!$IS6-1,"")</f>
        <v>-1.9371115875570166E-2</v>
      </c>
      <c r="GQ6" s="62">
        <f>IFERROR(Inv_SY_B!GQ6/Inv_SY_B!$IS6-1,"")</f>
        <v>-1.4104580515073795E-2</v>
      </c>
      <c r="GR6" s="62">
        <f>IFERROR(Inv_SY_B!GR6/Inv_SY_B!$IS6-1,"")</f>
        <v>-1.9371115875570166E-2</v>
      </c>
      <c r="GS6" s="62" t="str">
        <f>IFERROR(Inv_SY_B!GS6/Inv_SY_B!$IS6-1,"")</f>
        <v/>
      </c>
      <c r="GT6" s="62" t="str">
        <f>IFERROR(Inv_SY_B!GT6/Inv_SY_B!$IS6-1,"")</f>
        <v/>
      </c>
      <c r="GU6" s="62">
        <f>IFERROR(Inv_SY_B!GU6/Inv_SY_B!$IS6-1,"")</f>
        <v>5.1639567499650596E-2</v>
      </c>
      <c r="GV6" s="62">
        <f>IFERROR(Inv_SY_B!GV6/Inv_SY_B!$IS6-1,"")</f>
        <v>-0.10026161289009761</v>
      </c>
      <c r="GW6" s="62">
        <f>IFERROR(Inv_SY_B!GW6/Inv_SY_B!$IS6-1,"")</f>
        <v>-2.0064757118172127E-2</v>
      </c>
      <c r="GX6" s="62" t="str">
        <f>IFERROR(Inv_SY_B!GX6/Inv_SY_B!$IS6-1,"")</f>
        <v/>
      </c>
      <c r="GY6" s="62">
        <f>IFERROR(Inv_SY_B!GY6/Inv_SY_B!$IS6-1,"")</f>
        <v>1.2410247134462926E-2</v>
      </c>
      <c r="GZ6" s="62">
        <f>IFERROR(Inv_SY_B!GZ6/Inv_SY_B!$IS6-1,"")</f>
        <v>-1.7371015929673828E-2</v>
      </c>
      <c r="HA6" s="62">
        <f>IFERROR(Inv_SY_B!HA6/Inv_SY_B!$IS6-1,"")</f>
        <v>-6.1321141131335466E-2</v>
      </c>
      <c r="HB6" s="62">
        <f>IFERROR(Inv_SY_B!HB6/Inv_SY_B!$IS6-1,"")</f>
        <v>-1.9662254684262859E-2</v>
      </c>
      <c r="HC6" s="62">
        <f>IFERROR(Inv_SY_B!HC6/Inv_SY_B!$IS6-1,"")</f>
        <v>-6.0331413472702877E-4</v>
      </c>
      <c r="HD6" s="62">
        <f>IFERROR(Inv_SY_B!HD6/Inv_SY_B!$IS6-1,"")</f>
        <v>7.9367575869229157E-3</v>
      </c>
      <c r="HE6" s="62">
        <f>IFERROR(Inv_SY_B!HE6/Inv_SY_B!$IS6-1,"")</f>
        <v>1.7518301469749531E-2</v>
      </c>
      <c r="HF6" s="62">
        <f>IFERROR(Inv_SY_B!HF6/Inv_SY_B!$IS6-1,"")</f>
        <v>1.6580976524690483E-2</v>
      </c>
      <c r="HG6" s="62">
        <f>IFERROR(Inv_SY_B!HG6/Inv_SY_B!$IS6-1,"")</f>
        <v>-1.9974696332615838E-2</v>
      </c>
      <c r="HH6" s="62">
        <f>IFERROR(Inv_SY_B!HH6/Inv_SY_B!$IS6-1,"")</f>
        <v>1.4498032202336697E-2</v>
      </c>
      <c r="HI6" s="62">
        <f>IFERROR(Inv_SY_B!HI6/Inv_SY_B!$IS6-1,"")</f>
        <v>1.8143184766455711E-2</v>
      </c>
      <c r="HJ6" s="62">
        <f>IFERROR(Inv_SY_B!HJ6/Inv_SY_B!$IS6-1,"")</f>
        <v>-1.9974696332615838E-2</v>
      </c>
      <c r="HK6" s="62">
        <f>IFERROR(Inv_SY_B!HK6/Inv_SY_B!$IS6-1,"")</f>
        <v>-1.8672527025631602E-4</v>
      </c>
      <c r="HL6" s="62">
        <f>IFERROR(Inv_SY_B!HL6/Inv_SY_B!$IS6-1,"")</f>
        <v>1.8328335372887139E-2</v>
      </c>
      <c r="HM6" s="62">
        <f>IFERROR(Inv_SY_B!HM6/Inv_SY_B!$IS6-1,"")</f>
        <v>3.3589993902347848E-2</v>
      </c>
      <c r="HN6" s="62">
        <f>IFERROR(Inv_SY_B!HN6/Inv_SY_B!$IS6-1,"")</f>
        <v>1.9891813260268343E-2</v>
      </c>
      <c r="HO6" s="62">
        <f>IFERROR(Inv_SY_B!HO6/Inv_SY_B!$IS6-1,"")</f>
        <v>1.4080463896962048E-2</v>
      </c>
      <c r="HP6" s="62">
        <f>IFERROR(Inv_SY_B!HP6/Inv_SY_B!$IS6-1,"")</f>
        <v>3.0352242114219941E-2</v>
      </c>
      <c r="HQ6" s="62">
        <f>IFERROR(Inv_SY_B!HQ6/Inv_SY_B!$IS6-1,"")</f>
        <v>-8.8882026342012033E-3</v>
      </c>
      <c r="HR6" s="62">
        <f>IFERROR(Inv_SY_B!HR6/Inv_SY_B!$IS6-1,"")</f>
        <v>5.6086894581603985E-3</v>
      </c>
      <c r="HS6" s="62">
        <f>IFERROR(Inv_SY_B!HS6/Inv_SY_B!$IS6-1,"")</f>
        <v>3.2307206158460389E-2</v>
      </c>
      <c r="HT6" s="62">
        <f>IFERROR(Inv_SY_B!HT6/Inv_SY_B!$IS6-1,"")</f>
        <v>1.934666370825977E-2</v>
      </c>
      <c r="HU6" s="62">
        <f>IFERROR(Inv_SY_B!HU6/Inv_SY_B!$IS6-1,"")</f>
        <v>1.0868902286851556E-2</v>
      </c>
      <c r="HV6" s="62">
        <f>IFERROR(Inv_SY_B!HV6/Inv_SY_B!$IS6-1,"")</f>
        <v>2.3654975896375996E-2</v>
      </c>
      <c r="HW6" s="62">
        <f>IFERROR(Inv_SY_B!HW6/Inv_SY_B!$IS6-1,"")</f>
        <v>3.2507168813406428E-2</v>
      </c>
      <c r="HX6" s="62">
        <f>IFERROR(Inv_SY_B!HX6/Inv_SY_B!$IS6-1,"")</f>
        <v>3.1153575456849047E-2</v>
      </c>
      <c r="HY6" s="62">
        <f>IFERROR(Inv_SY_B!HY6/Inv_SY_B!$IS6-1,"")</f>
        <v>2.8233892816968975E-2</v>
      </c>
      <c r="HZ6" s="62">
        <f>IFERROR(Inv_SY_B!HZ6/Inv_SY_B!$IS6-1,"")</f>
        <v>1.1477762934923863E-2</v>
      </c>
      <c r="IA6" s="62">
        <f>IFERROR(Inv_SY_B!IA6/Inv_SY_B!$IS6-1,"")</f>
        <v>1.722455291146896E-2</v>
      </c>
      <c r="IB6" s="62">
        <f>IFERROR(Inv_SY_B!IB6/Inv_SY_B!$IS6-1,"")</f>
        <v>-1.5910249781529551E-2</v>
      </c>
      <c r="IC6" s="62">
        <f>IFERROR(Inv_SY_B!IC6/Inv_SY_B!$IS6-1,"")</f>
        <v>4.5848680462776681E-3</v>
      </c>
      <c r="ID6" s="62">
        <f>IFERROR(Inv_SY_B!ID6/Inv_SY_B!$IS6-1,"")</f>
        <v>-2.0450430529696639E-2</v>
      </c>
      <c r="IE6" s="62">
        <f>IFERROR(Inv_SY_B!IE6/Inv_SY_B!$IS6-1,"")</f>
        <v>-1.5115755304288991E-2</v>
      </c>
      <c r="IF6" s="62" t="str">
        <f>IFERROR(Inv_SY_B!IF6/Inv_SY_B!$IS6-1,"")</f>
        <v/>
      </c>
      <c r="IG6" s="62">
        <f>IFERROR(Inv_SY_B!IG6/Inv_SY_B!$IS6-1,"")</f>
        <v>2.3982621600642906E-2</v>
      </c>
      <c r="IH6" s="62">
        <f>IFERROR(Inv_SY_B!IH6/Inv_SY_B!$IS6-1,"")</f>
        <v>-1.2070608237916614E-2</v>
      </c>
      <c r="II6" s="62">
        <f>IFERROR(Inv_SY_B!II6/Inv_SY_B!$IS6-1,"")</f>
        <v>2.9285382454986131E-2</v>
      </c>
      <c r="IJ6" s="62">
        <f>IFERROR(Inv_SY_B!IJ6/Inv_SY_B!$IS6-1,"")</f>
        <v>-2.835673546594808E-2</v>
      </c>
      <c r="IK6" s="62">
        <f>IFERROR(Inv_SY_B!IK6/Inv_SY_B!$IS6-1,"")</f>
        <v>-2.5555918939947908E-2</v>
      </c>
      <c r="IL6" s="62" t="str">
        <f>IFERROR(Inv_SY_B!IL6/Inv_SY_B!$IS6-1,"")</f>
        <v/>
      </c>
      <c r="IM6" s="62" t="str">
        <f>IFERROR(Inv_SY_B!IM6/Inv_SY_B!$IS6-1,"")</f>
        <v/>
      </c>
      <c r="IN6" s="62">
        <f>IFERROR(Inv_SY_B!IN6/Inv_SY_B!$IS6-1,"")</f>
        <v>9.6020489919582008E-2</v>
      </c>
      <c r="IO6" s="62">
        <f>IFERROR(Inv_SY_B!IO6/Inv_SY_B!$IS6-1,"")</f>
        <v>3.5146605338947756E-2</v>
      </c>
      <c r="IP6" s="62">
        <f>IFERROR(Inv_SY_B!IP6/Inv_SY_B!$IS6-1,"")</f>
        <v>0.1647292488419656</v>
      </c>
      <c r="IQ6" s="62">
        <f>IFERROR(Inv_SY_B!IQ6/Inv_SY_B!$IS6-1,"")</f>
        <v>-2.9877178722919284E-2</v>
      </c>
      <c r="IR6" s="62">
        <f>IFERROR(Inv_SY_B!IR6/Inv_SY_B!$IS6-1,"")</f>
        <v>-7.1454173720495451E-3</v>
      </c>
    </row>
    <row r="7" spans="2:253" x14ac:dyDescent="0.25">
      <c r="B7" s="85">
        <f t="shared" si="0"/>
        <v>45832</v>
      </c>
      <c r="C7" s="62">
        <f>IFERROR(Inv_SY_B!C7/Inv_SY_B!$IS7-1,"")</f>
        <v>-1.0367042510448621E-2</v>
      </c>
      <c r="D7" s="62">
        <f>IFERROR(Inv_SY_B!D7/Inv_SY_B!$IS7-1,"")</f>
        <v>1.4108051831082102E-2</v>
      </c>
      <c r="E7" s="62">
        <f>IFERROR(Inv_SY_B!E7/Inv_SY_B!$IS7-1,"")</f>
        <v>1.9527537006706508E-2</v>
      </c>
      <c r="F7" s="62">
        <f>IFERROR(Inv_SY_B!F7/Inv_SY_B!$IS7-1,"")</f>
        <v>5.2853630613016733E-3</v>
      </c>
      <c r="G7" s="62">
        <f>IFERROR(Inv_SY_B!G7/Inv_SY_B!$IS7-1,"")</f>
        <v>4.2480852534938496E-3</v>
      </c>
      <c r="H7" s="62">
        <f>IFERROR(Inv_SY_B!H7/Inv_SY_B!$IS7-1,"")</f>
        <v>1.384581867742285E-2</v>
      </c>
      <c r="I7" s="62">
        <f>IFERROR(Inv_SY_B!I7/Inv_SY_B!$IS7-1,"")</f>
        <v>1.339128121108013E-2</v>
      </c>
      <c r="J7" s="62">
        <f>IFERROR(Inv_SY_B!J7/Inv_SY_B!$IS7-1,"")</f>
        <v>1.831543709645933E-2</v>
      </c>
      <c r="K7" s="62">
        <f>IFERROR(Inv_SY_B!K7/Inv_SY_B!$IS7-1,"")</f>
        <v>1.1618585092343592E-2</v>
      </c>
      <c r="L7" s="62">
        <f>IFERROR(Inv_SY_B!L7/Inv_SY_B!$IS7-1,"")</f>
        <v>1.8091198613063852E-2</v>
      </c>
      <c r="M7" s="62">
        <f>IFERROR(Inv_SY_B!M7/Inv_SY_B!$IS7-1,"")</f>
        <v>3.1042486154055471E-2</v>
      </c>
      <c r="N7" s="62">
        <f>IFERROR(Inv_SY_B!N7/Inv_SY_B!$IS7-1,"")</f>
        <v>2.8769798822341874E-2</v>
      </c>
      <c r="O7" s="62">
        <f>IFERROR(Inv_SY_B!O7/Inv_SY_B!$IS7-1,"")</f>
        <v>-2.5017134694879317E-2</v>
      </c>
      <c r="P7" s="62">
        <f>IFERROR(Inv_SY_B!P7/Inv_SY_B!$IS7-1,"")</f>
        <v>4.6097317993830655E-2</v>
      </c>
      <c r="Q7" s="62">
        <f>IFERROR(Inv_SY_B!Q7/Inv_SY_B!$IS7-1,"")</f>
        <v>1.6194262253526936E-2</v>
      </c>
      <c r="R7" s="62">
        <f>IFERROR(Inv_SY_B!R7/Inv_SY_B!$IS7-1,"")</f>
        <v>1.5588212298403237E-2</v>
      </c>
      <c r="S7" s="62">
        <f>IFERROR(Inv_SY_B!S7/Inv_SY_B!$IS7-1,"")</f>
        <v>7.3307816598440212E-3</v>
      </c>
      <c r="T7" s="62">
        <f>IFERROR(Inv_SY_B!T7/Inv_SY_B!$IS7-1,"")</f>
        <v>5.0580943281304247E-3</v>
      </c>
      <c r="U7" s="62">
        <f>IFERROR(Inv_SY_B!U7/Inv_SY_B!$IS7-1,"")</f>
        <v>7.0452388925259513E-3</v>
      </c>
      <c r="V7" s="62">
        <f>IFERROR(Inv_SY_B!V7/Inv_SY_B!$IS7-1,"")</f>
        <v>6.8354523695985936E-3</v>
      </c>
      <c r="W7" s="62">
        <f>IFERROR(Inv_SY_B!W7/Inv_SY_B!$IS7-1,"")</f>
        <v>1.7179093430602643E-2</v>
      </c>
      <c r="X7" s="62">
        <f>IFERROR(Inv_SY_B!X7/Inv_SY_B!$IS7-1,"")</f>
        <v>2.1875980582810817E-2</v>
      </c>
      <c r="Y7" s="62">
        <f>IFERROR(Inv_SY_B!Y7/Inv_SY_B!$IS7-1,"")</f>
        <v>-5.8915966879973247E-3</v>
      </c>
      <c r="Z7" s="62">
        <f>IFERROR(Inv_SY_B!Z7/Inv_SY_B!$IS7-1,"")</f>
        <v>2.1261513267199161E-2</v>
      </c>
      <c r="AA7" s="62">
        <f>IFERROR(Inv_SY_B!AA7/Inv_SY_B!$IS7-1,"")</f>
        <v>2.3198801157936266E-2</v>
      </c>
      <c r="AB7" s="62">
        <f>IFERROR(Inv_SY_B!AB7/Inv_SY_B!$IS7-1,"")</f>
        <v>1.4247909513033896E-2</v>
      </c>
      <c r="AC7" s="62">
        <f>IFERROR(Inv_SY_B!AC7/Inv_SY_B!$IS7-1,"")</f>
        <v>-1.4632701809972559E-2</v>
      </c>
      <c r="AD7" s="62">
        <f>IFERROR(Inv_SY_B!AD7/Inv_SY_B!$IS7-1,"")</f>
        <v>5.5042144339851884E-3</v>
      </c>
      <c r="AE7" s="62">
        <f>IFERROR(Inv_SY_B!AE7/Inv_SY_B!$IS7-1,"")</f>
        <v>1.6480452510112986E-2</v>
      </c>
      <c r="AF7" s="62">
        <f>IFERROR(Inv_SY_B!AF7/Inv_SY_B!$IS7-1,"")</f>
        <v>-2.0219239216817231E-2</v>
      </c>
      <c r="AG7" s="62">
        <f>IFERROR(Inv_SY_B!AG7/Inv_SY_B!$IS7-1,"")</f>
        <v>-1.9882544797304114E-2</v>
      </c>
      <c r="AH7" s="62">
        <f>IFERROR(Inv_SY_B!AH7/Inv_SY_B!$IS7-1,"")</f>
        <v>-2.2845455689019634E-2</v>
      </c>
      <c r="AI7" s="62">
        <f>IFERROR(Inv_SY_B!AI7/Inv_SY_B!$IS7-1,"")</f>
        <v>2.1469745799729267E-4</v>
      </c>
      <c r="AJ7" s="62">
        <f>IFERROR(Inv_SY_B!AJ7/Inv_SY_B!$IS7-1,"")</f>
        <v>2.7035251424252227E-2</v>
      </c>
      <c r="AK7" s="62">
        <f>IFERROR(Inv_SY_B!AK7/Inv_SY_B!$IS7-1,"")</f>
        <v>-6.7598797967802771E-3</v>
      </c>
      <c r="AL7" s="62">
        <f>IFERROR(Inv_SY_B!AL7/Inv_SY_B!$IS7-1,"")</f>
        <v>3.1545942713528952E-4</v>
      </c>
      <c r="AM7" s="62">
        <f>IFERROR(Inv_SY_B!AM7/Inv_SY_B!$IS7-1,"")</f>
        <v>-2.7744359492935411E-2</v>
      </c>
      <c r="AN7" s="62">
        <f>IFERROR(Inv_SY_B!AN7/Inv_SY_B!$IS7-1,"")</f>
        <v>-2.1077809986575713E-2</v>
      </c>
      <c r="AO7" s="62">
        <f>IFERROR(Inv_SY_B!AO7/Inv_SY_B!$IS7-1,"")</f>
        <v>-2.2902613777434633E-3</v>
      </c>
      <c r="AP7" s="62">
        <f>IFERROR(Inv_SY_B!AP7/Inv_SY_B!$IS7-1,"")</f>
        <v>7.2550254154533089E-3</v>
      </c>
      <c r="AQ7" s="62">
        <f>IFERROR(Inv_SY_B!AQ7/Inv_SY_B!$IS7-1,"")</f>
        <v>-9.7901295723983317E-3</v>
      </c>
      <c r="AR7" s="62">
        <f>IFERROR(Inv_SY_B!AR7/Inv_SY_B!$IS7-1,"")</f>
        <v>-1.3274916814359106E-2</v>
      </c>
      <c r="AS7" s="62">
        <f>IFERROR(Inv_SY_B!AS7/Inv_SY_B!$IS7-1,"")</f>
        <v>4.6035568617874834E-3</v>
      </c>
      <c r="AT7" s="62">
        <f>IFERROR(Inv_SY_B!AT7/Inv_SY_B!$IS7-1,"")</f>
        <v>-2.3660176221339535E-3</v>
      </c>
      <c r="AU7" s="62">
        <f>IFERROR(Inv_SY_B!AU7/Inv_SY_B!$IS7-1,"")</f>
        <v>1.1421618856928273E-2</v>
      </c>
      <c r="AV7" s="62">
        <f>IFERROR(Inv_SY_B!AV7/Inv_SY_B!$IS7-1,"")</f>
        <v>1.5815481031574707E-2</v>
      </c>
      <c r="AW7" s="62">
        <f>IFERROR(Inv_SY_B!AW7/Inv_SY_B!$IS7-1,"")</f>
        <v>-1.4772559491924242E-2</v>
      </c>
      <c r="AX7" s="62">
        <f>IFERROR(Inv_SY_B!AX7/Inv_SY_B!$IS7-1,"")</f>
        <v>-4.3356799762858111E-3</v>
      </c>
      <c r="AY7" s="62">
        <f>IFERROR(Inv_SY_B!AY7/Inv_SY_B!$IS7-1,"")</f>
        <v>-1.2539159544822098E-3</v>
      </c>
      <c r="AZ7" s="62">
        <f>IFERROR(Inv_SY_B!AZ7/Inv_SY_B!$IS7-1,"")</f>
        <v>-1.4562772968996773E-2</v>
      </c>
      <c r="BA7" s="62">
        <f>IFERROR(Inv_SY_B!BA7/Inv_SY_B!$IS7-1,"")</f>
        <v>8.9974190364339179E-3</v>
      </c>
      <c r="BB7" s="62">
        <f>IFERROR(Inv_SY_B!BB7/Inv_SY_B!$IS7-1,"")</f>
        <v>7.9368316149674989E-3</v>
      </c>
      <c r="BC7" s="62">
        <f>IFERROR(Inv_SY_B!BC7/Inv_SY_B!$IS7-1,"")</f>
        <v>2.3079663132570039E-2</v>
      </c>
      <c r="BD7" s="62">
        <f>IFERROR(Inv_SY_B!BD7/Inv_SY_B!$IS7-1,"")</f>
        <v>9.5445474681428166E-3</v>
      </c>
      <c r="BE7" s="62">
        <f>IFERROR(Inv_SY_B!BE7/Inv_SY_B!$IS7-1,"")</f>
        <v>-6.0314543699490075E-3</v>
      </c>
      <c r="BF7" s="62">
        <f>IFERROR(Inv_SY_B!BF7/Inv_SY_B!$IS7-1,"")</f>
        <v>1.2776813895468697E-2</v>
      </c>
      <c r="BG7" s="62">
        <f>IFERROR(Inv_SY_B!BG7/Inv_SY_B!$IS7-1,"")</f>
        <v>1.122801956570818E-2</v>
      </c>
      <c r="BH7" s="62">
        <f>IFERROR(Inv_SY_B!BH7/Inv_SY_B!$IS7-1,"")</f>
        <v>1.3012499989127901E-2</v>
      </c>
      <c r="BI7" s="62">
        <f>IFERROR(Inv_SY_B!BI7/Inv_SY_B!$IS7-1,"")</f>
        <v>-1.2970128401799119E-3</v>
      </c>
      <c r="BJ7" s="62">
        <f>IFERROR(Inv_SY_B!BJ7/Inv_SY_B!$IS7-1,"")</f>
        <v>1.244011947595558E-2</v>
      </c>
      <c r="BK7" s="62">
        <f>IFERROR(Inv_SY_B!BK7/Inv_SY_B!$IS7-1,"")</f>
        <v>9.9822502135098468E-3</v>
      </c>
      <c r="BL7" s="62">
        <f>IFERROR(Inv_SY_B!BL7/Inv_SY_B!$IS7-1,"")</f>
        <v>1.8112981131189754E-2</v>
      </c>
      <c r="BM7" s="62">
        <f>IFERROR(Inv_SY_B!BM7/Inv_SY_B!$IS7-1,"")</f>
        <v>7.3307816598440212E-3</v>
      </c>
      <c r="BN7" s="62">
        <f>IFERROR(Inv_SY_B!BN7/Inv_SY_B!$IS7-1,"")</f>
        <v>9.0013141622858894E-2</v>
      </c>
      <c r="BO7" s="62">
        <f>IFERROR(Inv_SY_B!BO7/Inv_SY_B!$IS7-1,"")</f>
        <v>1.6135988219380115E-2</v>
      </c>
      <c r="BP7" s="62">
        <f>IFERROR(Inv_SY_B!BP7/Inv_SY_B!$IS7-1,"")</f>
        <v>7.0452388925259513E-3</v>
      </c>
      <c r="BQ7" s="62">
        <f>IFERROR(Inv_SY_B!BQ7/Inv_SY_B!$IS7-1,"")</f>
        <v>1.5436699809622256E-2</v>
      </c>
      <c r="BR7" s="62">
        <f>IFERROR(Inv_SY_B!BR7/Inv_SY_B!$IS7-1,"")</f>
        <v>-1.6590709357295119E-2</v>
      </c>
      <c r="BS7" s="62">
        <f>IFERROR(Inv_SY_B!BS7/Inv_SY_B!$IS7-1,"")</f>
        <v>6.1186817495966217E-3</v>
      </c>
      <c r="BT7" s="62">
        <f>IFERROR(Inv_SY_B!BT7/Inv_SY_B!$IS7-1,"")</f>
        <v>4.3005318842257445E-3</v>
      </c>
      <c r="BU7" s="62">
        <f>IFERROR(Inv_SY_B!BU7/Inv_SY_B!$IS7-1,"")</f>
        <v>5.2853630613016733E-3</v>
      </c>
      <c r="BV7" s="62">
        <f>IFERROR(Inv_SY_B!BV7/Inv_SY_B!$IS7-1,"")</f>
        <v>-2.0629926445721036E-3</v>
      </c>
      <c r="BW7" s="62">
        <f>IFERROR(Inv_SY_B!BW7/Inv_SY_B!$IS7-1,"")</f>
        <v>2.3694130448181694E-2</v>
      </c>
      <c r="BX7" s="62">
        <f>IFERROR(Inv_SY_B!BX7/Inv_SY_B!$IS7-1,"")</f>
        <v>1.5733070861696508E-3</v>
      </c>
      <c r="BY7" s="62">
        <f>IFERROR(Inv_SY_B!BY7/Inv_SY_B!$IS7-1,"")</f>
        <v>4.4941311754458368E-3</v>
      </c>
      <c r="BZ7" s="62">
        <f>IFERROR(Inv_SY_B!BZ7/Inv_SY_B!$IS7-1,"")</f>
        <v>-1.6717617253880768E-2</v>
      </c>
      <c r="CA7" s="62">
        <f>IFERROR(Inv_SY_B!CA7/Inv_SY_B!$IS7-1,"")</f>
        <v>1.0015919655461003E-2</v>
      </c>
      <c r="CB7" s="62">
        <f>IFERROR(Inv_SY_B!CB7/Inv_SY_B!$IS7-1,"")</f>
        <v>6.8004879491108117E-3</v>
      </c>
      <c r="CC7" s="62">
        <f>IFERROR(Inv_SY_B!CC7/Inv_SY_B!$IS7-1,"")</f>
        <v>-1.1539177118867761E-3</v>
      </c>
      <c r="CD7" s="62">
        <f>IFERROR(Inv_SY_B!CD7/Inv_SY_B!$IS7-1,"")</f>
        <v>1.1520684714977358E-2</v>
      </c>
      <c r="CE7" s="62">
        <f>IFERROR(Inv_SY_B!CE7/Inv_SY_B!$IS7-1,"")</f>
        <v>1.7027580941821885E-2</v>
      </c>
      <c r="CF7" s="62">
        <f>IFERROR(Inv_SY_B!CF7/Inv_SY_B!$IS7-1,"")</f>
        <v>2.020934320622092E-2</v>
      </c>
      <c r="CG7" s="62">
        <f>IFERROR(Inv_SY_B!CG7/Inv_SY_B!$IS7-1,"")</f>
        <v>5.8156567720348828E-3</v>
      </c>
      <c r="CH7" s="62">
        <f>IFERROR(Inv_SY_B!CH7/Inv_SY_B!$IS7-1,"")</f>
        <v>1.5663968542793727E-2</v>
      </c>
      <c r="CI7" s="62">
        <f>IFERROR(Inv_SY_B!CI7/Inv_SY_B!$IS7-1,"")</f>
        <v>7.2550254154533089E-3</v>
      </c>
      <c r="CJ7" s="62">
        <f>IFERROR(Inv_SY_B!CJ7/Inv_SY_B!$IS7-1,"")</f>
        <v>1.1194350123757024E-2</v>
      </c>
      <c r="CK7" s="62">
        <f>IFERROR(Inv_SY_B!CK7/Inv_SY_B!$IS7-1,"")</f>
        <v>8.8459065476529375E-3</v>
      </c>
      <c r="CL7" s="62">
        <f>IFERROR(Inv_SY_B!CL7/Inv_SY_B!$IS7-1,"")</f>
        <v>7.4822941486247796E-3</v>
      </c>
      <c r="CM7" s="62">
        <f>IFERROR(Inv_SY_B!CM7/Inv_SY_B!$IS7-1,"")</f>
        <v>-1.3805210525092315E-2</v>
      </c>
      <c r="CN7" s="62">
        <f>IFERROR(Inv_SY_B!CN7/Inv_SY_B!$IS7-1,"")</f>
        <v>-1.9865710076328535E-2</v>
      </c>
      <c r="CO7" s="62">
        <f>IFERROR(Inv_SY_B!CO7/Inv_SY_B!$IS7-1,"")</f>
        <v>-1.6380922834367651E-2</v>
      </c>
      <c r="CP7" s="62">
        <f>IFERROR(Inv_SY_B!CP7/Inv_SY_B!$IS7-1,"")</f>
        <v>-2.0157080247060977E-2</v>
      </c>
      <c r="CQ7" s="62">
        <f>IFERROR(Inv_SY_B!CQ7/Inv_SY_B!$IS7-1,"")</f>
        <v>2.1345686872077607E-2</v>
      </c>
      <c r="CR7" s="62">
        <f>IFERROR(Inv_SY_B!CR7/Inv_SY_B!$IS7-1,"")</f>
        <v>-1.4638529213387264E-2</v>
      </c>
      <c r="CS7" s="62">
        <f>IFERROR(Inv_SY_B!CS7/Inv_SY_B!$IS7-1,"")</f>
        <v>-1.094996188471975E-3</v>
      </c>
      <c r="CT7" s="62">
        <f>IFERROR(Inv_SY_B!CT7/Inv_SY_B!$IS7-1,"")</f>
        <v>-7.0629047743420159E-3</v>
      </c>
      <c r="CU7" s="62">
        <f>IFERROR(Inv_SY_B!CU7/Inv_SY_B!$IS7-1,"")</f>
        <v>-2.4259572250974637E-2</v>
      </c>
      <c r="CV7" s="62">
        <f>IFERROR(Inv_SY_B!CV7/Inv_SY_B!$IS7-1,"")</f>
        <v>2.1118418138906137E-2</v>
      </c>
      <c r="CW7" s="62">
        <f>IFERROR(Inv_SY_B!CW7/Inv_SY_B!$IS7-1,"")</f>
        <v>-3.3508487992098823E-3</v>
      </c>
      <c r="CX7" s="62">
        <f>IFERROR(Inv_SY_B!CX7/Inv_SY_B!$IS7-1,"")</f>
        <v>1.1270106368147514E-2</v>
      </c>
      <c r="CY7" s="62">
        <f>IFERROR(Inv_SY_B!CY7/Inv_SY_B!$IS7-1,"")</f>
        <v>3.210307357552189E-2</v>
      </c>
      <c r="CZ7" s="62">
        <f>IFERROR(Inv_SY_B!CZ7/Inv_SY_B!$IS7-1,"")</f>
        <v>2.709650752026338E-3</v>
      </c>
      <c r="DA7" s="62">
        <f>IFERROR(Inv_SY_B!DA7/Inv_SY_B!$IS7-1,"")</f>
        <v>9.6034689915576177E-3</v>
      </c>
      <c r="DB7" s="62">
        <f>IFERROR(Inv_SY_B!DB7/Inv_SY_B!$IS7-1,"")</f>
        <v>-7.5174422406847352E-3</v>
      </c>
      <c r="DC7" s="62">
        <f>IFERROR(Inv_SY_B!DC7/Inv_SY_B!$IS7-1,"")</f>
        <v>1.1093341797902889E-2</v>
      </c>
      <c r="DD7" s="62">
        <f>IFERROR(Inv_SY_B!DD7/Inv_SY_B!$IS7-1,"")</f>
        <v>-1.7062729033881729E-2</v>
      </c>
      <c r="DE7" s="62">
        <f>IFERROR(Inv_SY_B!DE7/Inv_SY_B!$IS7-1,"")</f>
        <v>3.4729290047724071E-2</v>
      </c>
      <c r="DF7" s="62">
        <f>IFERROR(Inv_SY_B!DF7/Inv_SY_B!$IS7-1,"")</f>
        <v>-0.4948346025826299</v>
      </c>
      <c r="DG7" s="62">
        <f>IFERROR(Inv_SY_B!DG7/Inv_SY_B!$IS7-1,"")</f>
        <v>1.9072999540364011E-2</v>
      </c>
      <c r="DH7" s="62">
        <f>IFERROR(Inv_SY_B!DH7/Inv_SY_B!$IS7-1,"")</f>
        <v>6.7836532281349005E-3</v>
      </c>
      <c r="DI7" s="62">
        <f>IFERROR(Inv_SY_B!DI7/Inv_SY_B!$IS7-1,"")</f>
        <v>1.1968229297222521E-2</v>
      </c>
      <c r="DJ7" s="62">
        <f>IFERROR(Inv_SY_B!DJ7/Inv_SY_B!$IS7-1,"")</f>
        <v>3.5487968437357686E-3</v>
      </c>
      <c r="DK7" s="62">
        <f>IFERROR(Inv_SY_B!DK7/Inv_SY_B!$IS7-1,"")</f>
        <v>3.4167090330037286E-3</v>
      </c>
      <c r="DL7" s="62">
        <f>IFERROR(Inv_SY_B!DL7/Inv_SY_B!$IS7-1,"")</f>
        <v>1.0756647378389994E-2</v>
      </c>
      <c r="DM7" s="62">
        <f>IFERROR(Inv_SY_B!DM7/Inv_SY_B!$IS7-1,"")</f>
        <v>2.1269930627687117E-2</v>
      </c>
      <c r="DN7" s="62">
        <f>IFERROR(Inv_SY_B!DN7/Inv_SY_B!$IS7-1,"")</f>
        <v>1.7709387141335853E-2</v>
      </c>
      <c r="DO7" s="62">
        <f>IFERROR(Inv_SY_B!DO7/Inv_SY_B!$IS7-1,"")</f>
        <v>-2.1136306276991479E-2</v>
      </c>
      <c r="DP7" s="62">
        <f>IFERROR(Inv_SY_B!DP7/Inv_SY_B!$IS7-1,"")</f>
        <v>7.9049256080154784E-4</v>
      </c>
      <c r="DQ7" s="62">
        <f>IFERROR(Inv_SY_B!DQ7/Inv_SY_B!$IS7-1,"")</f>
        <v>2.0025924710487253E-3</v>
      </c>
      <c r="DR7" s="62">
        <f>IFERROR(Inv_SY_B!DR7/Inv_SY_B!$IS7-1,"")</f>
        <v>1.0967081390585554E-2</v>
      </c>
      <c r="DS7" s="62">
        <f>IFERROR(Inv_SY_B!DS7/Inv_SY_B!$IS7-1,"")</f>
        <v>2.4754717869647891E-2</v>
      </c>
      <c r="DT7" s="62">
        <f>IFERROR(Inv_SY_B!DT7/Inv_SY_B!$IS7-1,"")</f>
        <v>-3.8670093406136252E-2</v>
      </c>
      <c r="DU7" s="62">
        <f>IFERROR(Inv_SY_B!DU7/Inv_SY_B!$IS7-1,"")</f>
        <v>-6.0184866813024596E-2</v>
      </c>
      <c r="DV7" s="62">
        <f>IFERROR(Inv_SY_B!DV7/Inv_SY_B!$IS7-1,"")</f>
        <v>1.3542793699861111E-2</v>
      </c>
      <c r="DW7" s="62">
        <f>IFERROR(Inv_SY_B!DW7/Inv_SY_B!$IS7-1,"")</f>
        <v>-8.1992484401988142E-3</v>
      </c>
      <c r="DX7" s="62">
        <f>IFERROR(Inv_SY_B!DX7/Inv_SY_B!$IS7-1,"")</f>
        <v>-4.1252459640900296E-3</v>
      </c>
      <c r="DY7" s="62">
        <f>IFERROR(Inv_SY_B!DY7/Inv_SY_B!$IS7-1,"")</f>
        <v>-6.5326110636088064E-3</v>
      </c>
      <c r="DZ7" s="62">
        <f>IFERROR(Inv_SY_B!DZ7/Inv_SY_B!$IS7-1,"")</f>
        <v>-2.0926297497794732E-2</v>
      </c>
      <c r="EA7" s="62">
        <f>IFERROR(Inv_SY_B!EA7/Inv_SY_B!$IS7-1,"")</f>
        <v>3.1912037348313937E-4</v>
      </c>
      <c r="EB7" s="62">
        <f>IFERROR(Inv_SY_B!EB7/Inv_SY_B!$IS7-1,"")</f>
        <v>-8.6369511855658443E-3</v>
      </c>
      <c r="EC7" s="62">
        <f>IFERROR(Inv_SY_B!EC7/Inv_SY_B!$IS7-1,"")</f>
        <v>-1.39334134002147E-2</v>
      </c>
      <c r="ED7" s="62">
        <f>IFERROR(Inv_SY_B!ED7/Inv_SY_B!$IS7-1,"")</f>
        <v>-2.749960854952016E-2</v>
      </c>
      <c r="EE7" s="62">
        <f>IFERROR(Inv_SY_B!EE7/Inv_SY_B!$IS7-1,"")</f>
        <v>-1.0017398305569691E-2</v>
      </c>
      <c r="EF7" s="62">
        <f>IFERROR(Inv_SY_B!EF7/Inv_SY_B!$IS7-1,"")</f>
        <v>-7.3728166832121023E-3</v>
      </c>
      <c r="EG7" s="62">
        <f>IFERROR(Inv_SY_B!EG7/Inv_SY_B!$IS7-1,"")</f>
        <v>2.0257021961431532E-2</v>
      </c>
      <c r="EH7" s="62">
        <f>IFERROR(Inv_SY_B!EH7/Inv_SY_B!$IS7-1,"")</f>
        <v>-2.6279032416124393E-2</v>
      </c>
      <c r="EI7" s="62">
        <f>IFERROR(Inv_SY_B!EI7/Inv_SY_B!$IS7-1,"")</f>
        <v>6.3952185298192799E-3</v>
      </c>
      <c r="EJ7" s="62">
        <f>IFERROR(Inv_SY_B!EJ7/Inv_SY_B!$IS7-1,"")</f>
        <v>1.5306377878712807E-2</v>
      </c>
      <c r="EK7" s="62">
        <f>IFERROR(Inv_SY_B!EK7/Inv_SY_B!$IS7-1,"")</f>
        <v>5.5823275393123151E-3</v>
      </c>
      <c r="EL7" s="62">
        <f>IFERROR(Inv_SY_B!EL7/Inv_SY_B!$IS7-1,"")</f>
        <v>-7.7513648993454698E-4</v>
      </c>
      <c r="EM7" s="62">
        <f>IFERROR(Inv_SY_B!EM7/Inv_SY_B!$IS7-1,"")</f>
        <v>-1.3863484559238803E-2</v>
      </c>
      <c r="EN7" s="62">
        <f>IFERROR(Inv_SY_B!EN7/Inv_SY_B!$IS7-1,"")</f>
        <v>-1.9457791837302896E-2</v>
      </c>
      <c r="EO7" s="62">
        <f>IFERROR(Inv_SY_B!EO7/Inv_SY_B!$IS7-1,"")</f>
        <v>-3.6538737767717322E-3</v>
      </c>
      <c r="EP7" s="62">
        <f>IFERROR(Inv_SY_B!EP7/Inv_SY_B!$IS7-1,"")</f>
        <v>7.8144561432598181E-3</v>
      </c>
      <c r="EQ7" s="62">
        <f>IFERROR(Inv_SY_B!EQ7/Inv_SY_B!$IS7-1,"")</f>
        <v>-2.7668603248545032E-2</v>
      </c>
      <c r="ER7" s="62">
        <f>IFERROR(Inv_SY_B!ER7/Inv_SY_B!$IS7-1,"")</f>
        <v>-9.4579675777631822E-3</v>
      </c>
      <c r="ES7" s="62">
        <f>IFERROR(Inv_SY_B!ES7/Inv_SY_B!$IS7-1,"")</f>
        <v>-2.1305078719746962E-2</v>
      </c>
      <c r="ET7" s="62">
        <f>IFERROR(Inv_SY_B!ET7/Inv_SY_B!$IS7-1,"")</f>
        <v>-8.440058030166897E-4</v>
      </c>
      <c r="EU7" s="62">
        <f>IFERROR(Inv_SY_B!EU7/Inv_SY_B!$IS7-1,"")</f>
        <v>-1.1206188602158385E-2</v>
      </c>
      <c r="EV7" s="62">
        <f>IFERROR(Inv_SY_B!EV7/Inv_SY_B!$IS7-1,"")</f>
        <v>-1.4143199923142058E-2</v>
      </c>
      <c r="EW7" s="62">
        <f>IFERROR(Inv_SY_B!EW7/Inv_SY_B!$IS7-1,"")</f>
        <v>7.3948830974048807E-3</v>
      </c>
      <c r="EX7" s="62">
        <f>IFERROR(Inv_SY_B!EX7/Inv_SY_B!$IS7-1,"")</f>
        <v>-4.9417299314092888E-3</v>
      </c>
      <c r="EY7" s="62">
        <f>IFERROR(Inv_SY_B!EY7/Inv_SY_B!$IS7-1,"")</f>
        <v>-4.057907080187495E-3</v>
      </c>
      <c r="EZ7" s="62">
        <f>IFERROR(Inv_SY_B!EZ7/Inv_SY_B!$IS7-1,"")</f>
        <v>-5.7750486197042372E-3</v>
      </c>
      <c r="FA7" s="62">
        <f>IFERROR(Inv_SY_B!FA7/Inv_SY_B!$IS7-1,"")</f>
        <v>-2.3502009807070179E-2</v>
      </c>
      <c r="FB7" s="62">
        <f>IFERROR(Inv_SY_B!FB7/Inv_SY_B!$IS7-1,"")</f>
        <v>-2.1911128674870772E-2</v>
      </c>
      <c r="FC7" s="62">
        <f>IFERROR(Inv_SY_B!FC7/Inv_SY_B!$IS7-1,"")</f>
        <v>-2.8350409448059222E-2</v>
      </c>
      <c r="FD7" s="62">
        <f>IFERROR(Inv_SY_B!FD7/Inv_SY_B!$IS7-1,"")</f>
        <v>-1.2593110614844916E-2</v>
      </c>
      <c r="FE7" s="62">
        <f>IFERROR(Inv_SY_B!FE7/Inv_SY_B!$IS7-1,"")</f>
        <v>1.6785677479620453E-2</v>
      </c>
      <c r="FF7" s="62">
        <f>IFERROR(Inv_SY_B!FF7/Inv_SY_B!$IS7-1,"")</f>
        <v>-1.6024291133348578E-3</v>
      </c>
      <c r="FG7" s="62">
        <f>IFERROR(Inv_SY_B!FG7/Inv_SY_B!$IS7-1,"")</f>
        <v>7.1915126044999056E-3</v>
      </c>
      <c r="FH7" s="62">
        <f>IFERROR(Inv_SY_B!FH7/Inv_SY_B!$IS7-1,"")</f>
        <v>-1.7692022382170602E-2</v>
      </c>
      <c r="FI7" s="62">
        <f>IFERROR(Inv_SY_B!FI7/Inv_SY_B!$IS7-1,"")</f>
        <v>-1.5214735799508605E-2</v>
      </c>
      <c r="FJ7" s="62">
        <f>IFERROR(Inv_SY_B!FJ7/Inv_SY_B!$IS7-1,"")</f>
        <v>-1.4397486617599431E-2</v>
      </c>
      <c r="FK7" s="62">
        <f>IFERROR(Inv_SY_B!FK7/Inv_SY_B!$IS7-1,"")</f>
        <v>-9.7664079201145171E-3</v>
      </c>
      <c r="FL7" s="62">
        <f>IFERROR(Inv_SY_B!FL7/Inv_SY_B!$IS7-1,"")</f>
        <v>4.2848296808430941E-3</v>
      </c>
      <c r="FM7" s="62">
        <f>IFERROR(Inv_SY_B!FM7/Inv_SY_B!$IS7-1,"")</f>
        <v>-9.5706086369486965E-3</v>
      </c>
      <c r="FN7" s="62">
        <f>IFERROR(Inv_SY_B!FN7/Inv_SY_B!$IS7-1,"")</f>
        <v>-7.5189726698644543E-3</v>
      </c>
      <c r="FO7" s="62">
        <f>IFERROR(Inv_SY_B!FO7/Inv_SY_B!$IS7-1,"")</f>
        <v>-1.3171612844735781E-2</v>
      </c>
      <c r="FP7" s="62">
        <f>IFERROR(Inv_SY_B!FP7/Inv_SY_B!$IS7-1,"")</f>
        <v>-2.4179959325051681E-2</v>
      </c>
      <c r="FQ7" s="62">
        <f>IFERROR(Inv_SY_B!FQ7/Inv_SY_B!$IS7-1,"")</f>
        <v>5.6823257819076378E-3</v>
      </c>
      <c r="FR7" s="62">
        <f>IFERROR(Inv_SY_B!FR7/Inv_SY_B!$IS7-1,"")</f>
        <v>-1.6236297276895018E-2</v>
      </c>
      <c r="FS7" s="62">
        <f>IFERROR(Inv_SY_B!FS7/Inv_SY_B!$IS7-1,"")</f>
        <v>-1.6576817769357155E-2</v>
      </c>
      <c r="FT7" s="62">
        <f>IFERROR(Inv_SY_B!FT7/Inv_SY_B!$IS7-1,"")</f>
        <v>8.0360034258057933E-3</v>
      </c>
      <c r="FU7" s="62">
        <f>IFERROR(Inv_SY_B!FU7/Inv_SY_B!$IS7-1,"")</f>
        <v>8.1449699833937572E-3</v>
      </c>
      <c r="FV7" s="62">
        <f>IFERROR(Inv_SY_B!FV7/Inv_SY_B!$IS7-1,"")</f>
        <v>2.9179804240999641E-3</v>
      </c>
      <c r="FW7" s="62">
        <f>IFERROR(Inv_SY_B!FW7/Inv_SY_B!$IS7-1,"")</f>
        <v>4.910025305003396E-3</v>
      </c>
      <c r="FX7" s="62">
        <f>IFERROR(Inv_SY_B!FX7/Inv_SY_B!$IS7-1,"")</f>
        <v>-1.3478081287951804E-2</v>
      </c>
      <c r="FY7" s="62">
        <f>IFERROR(Inv_SY_B!FY7/Inv_SY_B!$IS7-1,"")</f>
        <v>-8.6086382457430943E-3</v>
      </c>
      <c r="FZ7" s="62">
        <f>IFERROR(Inv_SY_B!FZ7/Inv_SY_B!$IS7-1,"")</f>
        <v>2.2991663454742906E-2</v>
      </c>
      <c r="GA7" s="62">
        <f>IFERROR(Inv_SY_B!GA7/Inv_SY_B!$IS7-1,"")</f>
        <v>-1.7580043527918754E-2</v>
      </c>
      <c r="GB7" s="62">
        <f>IFERROR(Inv_SY_B!GB7/Inv_SY_B!$IS7-1,"")</f>
        <v>-1.0379344806546342E-2</v>
      </c>
      <c r="GC7" s="62">
        <f>IFERROR(Inv_SY_B!GC7/Inv_SY_B!$IS7-1,"")</f>
        <v>-1.8619940724129869E-2</v>
      </c>
      <c r="GD7" s="62">
        <f>IFERROR(Inv_SY_B!GD7/Inv_SY_B!$IS7-1,"")</f>
        <v>4.4444454479857454E-2</v>
      </c>
      <c r="GE7" s="62">
        <f>IFERROR(Inv_SY_B!GE7/Inv_SY_B!$IS7-1,"")</f>
        <v>1.2053097481497632E-2</v>
      </c>
      <c r="GF7" s="62">
        <f>IFERROR(Inv_SY_B!GF7/Inv_SY_B!$IS7-1,"")</f>
        <v>4.3992445663101343E-3</v>
      </c>
      <c r="GG7" s="62">
        <f>IFERROR(Inv_SY_B!GG7/Inv_SY_B!$IS7-1,"")</f>
        <v>8.7715276895241612E-3</v>
      </c>
      <c r="GH7" s="62">
        <f>IFERROR(Inv_SY_B!GH7/Inv_SY_B!$IS7-1,"")</f>
        <v>-7.0422439804173065E-3</v>
      </c>
      <c r="GI7" s="62">
        <f>IFERROR(Inv_SY_B!GI7/Inv_SY_B!$IS7-1,"")</f>
        <v>-1.8957737052652357E-2</v>
      </c>
      <c r="GJ7" s="62">
        <f>IFERROR(Inv_SY_B!GJ7/Inv_SY_B!$IS7-1,"")</f>
        <v>-2.7988347666584312E-3</v>
      </c>
      <c r="GK7" s="62">
        <f>IFERROR(Inv_SY_B!GK7/Inv_SY_B!$IS7-1,"")</f>
        <v>1.0043371728870154E-2</v>
      </c>
      <c r="GL7" s="62">
        <f>IFERROR(Inv_SY_B!GL7/Inv_SY_B!$IS7-1,"")</f>
        <v>2.9945975349039422E-3</v>
      </c>
      <c r="GM7" s="62">
        <f>IFERROR(Inv_SY_B!GM7/Inv_SY_B!$IS7-1,"")</f>
        <v>-2.0833323925133818E-2</v>
      </c>
      <c r="GN7" s="62">
        <f>IFERROR(Inv_SY_B!GN7/Inv_SY_B!$IS7-1,"")</f>
        <v>-2.3686002213746393E-3</v>
      </c>
      <c r="GO7" s="62">
        <f>IFERROR(Inv_SY_B!GO7/Inv_SY_B!$IS7-1,"")</f>
        <v>5.1398766374155525E-3</v>
      </c>
      <c r="GP7" s="62">
        <f>IFERROR(Inv_SY_B!GP7/Inv_SY_B!$IS7-1,"")</f>
        <v>-1.8458193490210384E-2</v>
      </c>
      <c r="GQ7" s="62">
        <f>IFERROR(Inv_SY_B!GQ7/Inv_SY_B!$IS7-1,"")</f>
        <v>1.428795966741081E-2</v>
      </c>
      <c r="GR7" s="62">
        <f>IFERROR(Inv_SY_B!GR7/Inv_SY_B!$IS7-1,"")</f>
        <v>-1.1639270628656107E-2</v>
      </c>
      <c r="GS7" s="62" t="str">
        <f>IFERROR(Inv_SY_B!GS7/Inv_SY_B!$IS7-1,"")</f>
        <v/>
      </c>
      <c r="GT7" s="62" t="str">
        <f>IFERROR(Inv_SY_B!GT7/Inv_SY_B!$IS7-1,"")</f>
        <v/>
      </c>
      <c r="GU7" s="62">
        <f>IFERROR(Inv_SY_B!GU7/Inv_SY_B!$IS7-1,"")</f>
        <v>4.6035826237770028E-2</v>
      </c>
      <c r="GV7" s="62">
        <f>IFERROR(Inv_SY_B!GV7/Inv_SY_B!$IS7-1,"")</f>
        <v>-2.132961443010517E-2</v>
      </c>
      <c r="GW7" s="62">
        <f>IFERROR(Inv_SY_B!GW7/Inv_SY_B!$IS7-1,"")</f>
        <v>-1.9300981709054366E-2</v>
      </c>
      <c r="GX7" s="62" t="str">
        <f>IFERROR(Inv_SY_B!GX7/Inv_SY_B!$IS7-1,"")</f>
        <v/>
      </c>
      <c r="GY7" s="62">
        <f>IFERROR(Inv_SY_B!GY7/Inv_SY_B!$IS7-1,"")</f>
        <v>-1.0498654994130718E-2</v>
      </c>
      <c r="GZ7" s="62">
        <f>IFERROR(Inv_SY_B!GZ7/Inv_SY_B!$IS7-1,"")</f>
        <v>-1.7365754011443579E-2</v>
      </c>
      <c r="HA7" s="62">
        <f>IFERROR(Inv_SY_B!HA7/Inv_SY_B!$IS7-1,"")</f>
        <v>-1.2290085637283288E-2</v>
      </c>
      <c r="HB7" s="62">
        <f>IFERROR(Inv_SY_B!HB7/Inv_SY_B!$IS7-1,"")</f>
        <v>-1.2441598126064268E-2</v>
      </c>
      <c r="HC7" s="62">
        <f>IFERROR(Inv_SY_B!HC7/Inv_SY_B!$IS7-1,"")</f>
        <v>4.2247756398352543E-3</v>
      </c>
      <c r="HD7" s="62">
        <f>IFERROR(Inv_SY_B!HD7/Inv_SY_B!$IS7-1,"")</f>
        <v>5.8156567720348828E-3</v>
      </c>
      <c r="HE7" s="62">
        <f>IFERROR(Inv_SY_B!HE7/Inv_SY_B!$IS7-1,"")</f>
        <v>1.2027668812051973E-2</v>
      </c>
      <c r="HF7" s="62">
        <f>IFERROR(Inv_SY_B!HF7/Inv_SY_B!$IS7-1,"")</f>
        <v>1.2179181300832731E-2</v>
      </c>
      <c r="HG7" s="62">
        <f>IFERROR(Inv_SY_B!HG7/Inv_SY_B!$IS7-1,"")</f>
        <v>1.0436787679852566E-2</v>
      </c>
      <c r="HH7" s="62">
        <f>IFERROR(Inv_SY_B!HH7/Inv_SY_B!$IS7-1,"")</f>
        <v>-2.3426253562679689E-2</v>
      </c>
      <c r="HI7" s="62">
        <f>IFERROR(Inv_SY_B!HI7/Inv_SY_B!$IS7-1,"")</f>
        <v>3.9217506622735154E-3</v>
      </c>
      <c r="HJ7" s="62">
        <f>IFERROR(Inv_SY_B!HJ7/Inv_SY_B!$IS7-1,"")</f>
        <v>1.1345862612537783E-2</v>
      </c>
      <c r="HK7" s="62">
        <f>IFERROR(Inv_SY_B!HK7/Inv_SY_B!$IS7-1,"")</f>
        <v>3.5513868008090199E-3</v>
      </c>
      <c r="HL7" s="62">
        <f>IFERROR(Inv_SY_B!HL7/Inv_SY_B!$IS7-1,"")</f>
        <v>8.4671253257007084E-3</v>
      </c>
      <c r="HM7" s="62">
        <f>IFERROR(Inv_SY_B!HM7/Inv_SY_B!$IS7-1,"")</f>
        <v>3.6255859228610188E-2</v>
      </c>
      <c r="HN7" s="62">
        <f>IFERROR(Inv_SY_B!HN7/Inv_SY_B!$IS7-1,"")</f>
        <v>-2.6943172983393548E-3</v>
      </c>
      <c r="HO7" s="62">
        <f>IFERROR(Inv_SY_B!HO7/Inv_SY_B!$IS7-1,"")</f>
        <v>-2.3923779454171346E-3</v>
      </c>
      <c r="HP7" s="62">
        <f>IFERROR(Inv_SY_B!HP7/Inv_SY_B!$IS7-1,"")</f>
        <v>1.5784371100492578E-2</v>
      </c>
      <c r="HQ7" s="62">
        <f>IFERROR(Inv_SY_B!HQ7/Inv_SY_B!$IS7-1,"")</f>
        <v>-3.5397474865211942E-3</v>
      </c>
      <c r="HR7" s="62">
        <f>IFERROR(Inv_SY_B!HR7/Inv_SY_B!$IS7-1,"")</f>
        <v>-1.7079788405012231E-2</v>
      </c>
      <c r="HS7" s="62">
        <f>IFERROR(Inv_SY_B!HS7/Inv_SY_B!$IS7-1,"")</f>
        <v>6.5277654693052245E-3</v>
      </c>
      <c r="HT7" s="62">
        <f>IFERROR(Inv_SY_B!HT7/Inv_SY_B!$IS7-1,"")</f>
        <v>8.2651086739928825E-3</v>
      </c>
      <c r="HU7" s="62">
        <f>IFERROR(Inv_SY_B!HU7/Inv_SY_B!$IS7-1,"")</f>
        <v>-1.0665066606670992E-3</v>
      </c>
      <c r="HV7" s="62">
        <f>IFERROR(Inv_SY_B!HV7/Inv_SY_B!$IS7-1,"")</f>
        <v>-4.423091027505488E-3</v>
      </c>
      <c r="HW7" s="62">
        <f>IFERROR(Inv_SY_B!HW7/Inv_SY_B!$IS7-1,"")</f>
        <v>1.4891254850011082E-2</v>
      </c>
      <c r="HX7" s="62">
        <f>IFERROR(Inv_SY_B!HX7/Inv_SY_B!$IS7-1,"")</f>
        <v>3.8285122076391342E-3</v>
      </c>
      <c r="HY7" s="62">
        <f>IFERROR(Inv_SY_B!HY7/Inv_SY_B!$IS7-1,"")</f>
        <v>3.2146923812961248E-3</v>
      </c>
      <c r="HZ7" s="62">
        <f>IFERROR(Inv_SY_B!HZ7/Inv_SY_B!$IS7-1,"")</f>
        <v>-5.8760569455582612E-3</v>
      </c>
      <c r="IA7" s="62">
        <f>IFERROR(Inv_SY_B!IA7/Inv_SY_B!$IS7-1,"")</f>
        <v>-2.1658431272253531E-2</v>
      </c>
      <c r="IB7" s="62">
        <f>IFERROR(Inv_SY_B!IB7/Inv_SY_B!$IS7-1,"")</f>
        <v>-2.2876446879906642E-2</v>
      </c>
      <c r="IC7" s="62">
        <f>IFERROR(Inv_SY_B!IC7/Inv_SY_B!$IS7-1,"")</f>
        <v>-2.3622972574919743E-2</v>
      </c>
      <c r="ID7" s="62">
        <f>IFERROR(Inv_SY_B!ID7/Inv_SY_B!$IS7-1,"")</f>
        <v>1.2815902797680412E-3</v>
      </c>
      <c r="IE7" s="62">
        <f>IFERROR(Inv_SY_B!IE7/Inv_SY_B!$IS7-1,"")</f>
        <v>4.4809694845011627E-3</v>
      </c>
      <c r="IF7" s="62" t="str">
        <f>IFERROR(Inv_SY_B!IF7/Inv_SY_B!$IS7-1,"")</f>
        <v/>
      </c>
      <c r="IG7" s="62">
        <f>IFERROR(Inv_SY_B!IG7/Inv_SY_B!$IS7-1,"")</f>
        <v>3.1097593300413617E-2</v>
      </c>
      <c r="IH7" s="62">
        <f>IFERROR(Inv_SY_B!IH7/Inv_SY_B!$IS7-1,"")</f>
        <v>-1.2819350266326746E-2</v>
      </c>
      <c r="II7" s="62">
        <f>IFERROR(Inv_SY_B!II7/Inv_SY_B!$IS7-1,"")</f>
        <v>5.5623691423435151E-2</v>
      </c>
      <c r="IJ7" s="62">
        <f>IFERROR(Inv_SY_B!IJ7/Inv_SY_B!$IS7-1,"")</f>
        <v>-1.5517420681697258E-2</v>
      </c>
      <c r="IK7" s="62">
        <f>IFERROR(Inv_SY_B!IK7/Inv_SY_B!$IS7-1,"")</f>
        <v>-2.283715605385328E-2</v>
      </c>
      <c r="IL7" s="62" t="str">
        <f>IFERROR(Inv_SY_B!IL7/Inv_SY_B!$IS7-1,"")</f>
        <v/>
      </c>
      <c r="IM7" s="62" t="str">
        <f>IFERROR(Inv_SY_B!IM7/Inv_SY_B!$IS7-1,"")</f>
        <v/>
      </c>
      <c r="IN7" s="62">
        <f>IFERROR(Inv_SY_B!IN7/Inv_SY_B!$IS7-1,"")</f>
        <v>9.9904674824586648E-2</v>
      </c>
      <c r="IO7" s="62">
        <f>IFERROR(Inv_SY_B!IO7/Inv_SY_B!$IS7-1,"")</f>
        <v>1.2296971574242699E-2</v>
      </c>
      <c r="IP7" s="62">
        <f>IFERROR(Inv_SY_B!IP7/Inv_SY_B!$IS7-1,"")</f>
        <v>0.14339427960800499</v>
      </c>
      <c r="IQ7" s="62">
        <f>IFERROR(Inv_SY_B!IQ7/Inv_SY_B!$IS7-1,"")</f>
        <v>-2.2994319358066617E-2</v>
      </c>
      <c r="IR7" s="62">
        <f>IFERROR(Inv_SY_B!IR7/Inv_SY_B!$IS7-1,"")</f>
        <v>-1.1715506559804356E-2</v>
      </c>
    </row>
    <row r="8" spans="2:253" x14ac:dyDescent="0.25">
      <c r="B8" s="85">
        <f t="shared" si="0"/>
        <v>45833</v>
      </c>
      <c r="C8" s="62">
        <f>IFERROR(Inv_SY_B!C8/Inv_SY_B!$IS8-1,"")</f>
        <v>-6.2611761718283088E-3</v>
      </c>
      <c r="D8" s="62">
        <f>IFERROR(Inv_SY_B!D8/Inv_SY_B!$IS8-1,"")</f>
        <v>-4.4849932451318519E-3</v>
      </c>
      <c r="E8" s="62">
        <f>IFERROR(Inv_SY_B!E8/Inv_SY_B!$IS8-1,"")</f>
        <v>2.0671677606646455E-2</v>
      </c>
      <c r="F8" s="62">
        <f>IFERROR(Inv_SY_B!F8/Inv_SY_B!$IS8-1,"")</f>
        <v>1.9748062484764572E-2</v>
      </c>
      <c r="G8" s="62">
        <f>IFERROR(Inv_SY_B!G8/Inv_SY_B!$IS8-1,"")</f>
        <v>1.0221801387915397E-2</v>
      </c>
      <c r="H8" s="62">
        <f>IFERROR(Inv_SY_B!H8/Inv_SY_B!$IS8-1,"")</f>
        <v>1.4745147241235879E-2</v>
      </c>
      <c r="I8" s="62">
        <f>IFERROR(Inv_SY_B!I8/Inv_SY_B!$IS8-1,"")</f>
        <v>1.8054768094647011E-2</v>
      </c>
      <c r="J8" s="62">
        <f>IFERROR(Inv_SY_B!J8/Inv_SY_B!$IS8-1,"")</f>
        <v>1.5066638275911259E-3</v>
      </c>
      <c r="K8" s="62">
        <f>IFERROR(Inv_SY_B!K8/Inv_SY_B!$IS8-1,"")</f>
        <v>9.2527159831097272E-3</v>
      </c>
      <c r="L8" s="62">
        <f>IFERROR(Inv_SY_B!L8/Inv_SY_B!$IS8-1,"")</f>
        <v>1.1469392275627044E-2</v>
      </c>
      <c r="M8" s="62">
        <f>IFERROR(Inv_SY_B!M8/Inv_SY_B!$IS8-1,"")</f>
        <v>9.8961678513542761E-3</v>
      </c>
      <c r="N8" s="62">
        <f>IFERROR(Inv_SY_B!N8/Inv_SY_B!$IS8-1,"")</f>
        <v>7.9719696807665219E-3</v>
      </c>
      <c r="O8" s="62">
        <f>IFERROR(Inv_SY_B!O8/Inv_SY_B!$IS8-1,"")</f>
        <v>-2.7048437023933336E-2</v>
      </c>
      <c r="P8" s="62">
        <f>IFERROR(Inv_SY_B!P8/Inv_SY_B!$IS8-1,"")</f>
        <v>-6.4843812346737639E-4</v>
      </c>
      <c r="Q8" s="62">
        <f>IFERROR(Inv_SY_B!Q8/Inv_SY_B!$IS8-1,"")</f>
        <v>1.3590628338883137E-2</v>
      </c>
      <c r="R8" s="62">
        <f>IFERROR(Inv_SY_B!R8/Inv_SY_B!$IS8-1,"")</f>
        <v>1.2513077363353942E-2</v>
      </c>
      <c r="S8" s="62">
        <f>IFERROR(Inv_SY_B!S8/Inv_SY_B!$IS8-1,"")</f>
        <v>8.2798413880604826E-3</v>
      </c>
      <c r="T8" s="62">
        <f>IFERROR(Inv_SY_B!T8/Inv_SY_B!$IS8-1,"")</f>
        <v>3.8157016322966086E-3</v>
      </c>
      <c r="U8" s="62">
        <f>IFERROR(Inv_SY_B!U8/Inv_SY_B!$IS8-1,"")</f>
        <v>1.6250760227041194E-3</v>
      </c>
      <c r="V8" s="62">
        <f>IFERROR(Inv_SY_B!V8/Inv_SY_B!$IS8-1,"")</f>
        <v>6.1721043150473331E-3</v>
      </c>
      <c r="W8" s="62">
        <f>IFERROR(Inv_SY_B!W8/Inv_SY_B!$IS8-1,"")</f>
        <v>1.6900249192294492E-2</v>
      </c>
      <c r="X8" s="62">
        <f>IFERROR(Inv_SY_B!X8/Inv_SY_B!$IS8-1,"")</f>
        <v>1.7285088826411998E-2</v>
      </c>
      <c r="Y8" s="62">
        <f>IFERROR(Inv_SY_B!Y8/Inv_SY_B!$IS8-1,"")</f>
        <v>-6.3322234888962825E-3</v>
      </c>
      <c r="Z8" s="62">
        <f>IFERROR(Inv_SY_B!Z8/Inv_SY_B!$IS8-1,"")</f>
        <v>1.8234359923901877E-2</v>
      </c>
      <c r="AA8" s="62">
        <f>IFERROR(Inv_SY_B!AA8/Inv_SY_B!$IS8-1,"")</f>
        <v>2.031052041155168E-2</v>
      </c>
      <c r="AB8" s="62">
        <f>IFERROR(Inv_SY_B!AB8/Inv_SY_B!$IS8-1,"")</f>
        <v>7.8772399246758162E-3</v>
      </c>
      <c r="AC8" s="62">
        <f>IFERROR(Inv_SY_B!AC8/Inv_SY_B!$IS8-1,"")</f>
        <v>-2.5870235682558085E-2</v>
      </c>
      <c r="AD8" s="62">
        <f>IFERROR(Inv_SY_B!AD8/Inv_SY_B!$IS8-1,"")</f>
        <v>2.2250311446105897E-3</v>
      </c>
      <c r="AE8" s="62">
        <f>IFERROR(Inv_SY_B!AE8/Inv_SY_B!$IS8-1,"")</f>
        <v>7.0825625263615244E-3</v>
      </c>
      <c r="AF8" s="62">
        <f>IFERROR(Inv_SY_B!AF8/Inv_SY_B!$IS8-1,"")</f>
        <v>-2.7672732430390812E-2</v>
      </c>
      <c r="AG8" s="62">
        <f>IFERROR(Inv_SY_B!AG8/Inv_SY_B!$IS8-1,"")</f>
        <v>-2.4730847227358632E-2</v>
      </c>
      <c r="AH8" s="62">
        <f>IFERROR(Inv_SY_B!AH8/Inv_SY_B!$IS8-1,"")</f>
        <v>-3.0204122023697488E-2</v>
      </c>
      <c r="AI8" s="62">
        <f>IFERROR(Inv_SY_B!AI8/Inv_SY_B!$IS8-1,"")</f>
        <v>1.3950780147415687E-2</v>
      </c>
      <c r="AJ8" s="62">
        <f>IFERROR(Inv_SY_B!AJ8/Inv_SY_B!$IS8-1,"")</f>
        <v>-2.9767322888816228E-3</v>
      </c>
      <c r="AK8" s="62">
        <f>IFERROR(Inv_SY_B!AK8/Inv_SY_B!$IS8-1,"")</f>
        <v>-1.1872136112319742E-3</v>
      </c>
      <c r="AL8" s="62">
        <f>IFERROR(Inv_SY_B!AL8/Inv_SY_B!$IS8-1,"")</f>
        <v>6.0019615597539655E-3</v>
      </c>
      <c r="AM8" s="62">
        <f>IFERROR(Inv_SY_B!AM8/Inv_SY_B!$IS8-1,"")</f>
        <v>7.8950017539429762E-3</v>
      </c>
      <c r="AN8" s="62">
        <f>IFERROR(Inv_SY_B!AN8/Inv_SY_B!$IS8-1,"")</f>
        <v>-1.3732985683464927E-2</v>
      </c>
      <c r="AO8" s="62">
        <f>IFERROR(Inv_SY_B!AO8/Inv_SY_B!$IS8-1,"")</f>
        <v>2.8920865104142823E-3</v>
      </c>
      <c r="AP8" s="62">
        <f>IFERROR(Inv_SY_B!AP8/Inv_SY_B!$IS8-1,"")</f>
        <v>1.9594126631117481E-2</v>
      </c>
      <c r="AQ8" s="62">
        <f>IFERROR(Inv_SY_B!AQ8/Inv_SY_B!$IS8-1,"")</f>
        <v>-4.2659306841725808E-3</v>
      </c>
      <c r="AR8" s="62">
        <f>IFERROR(Inv_SY_B!AR8/Inv_SY_B!$IS8-1,"")</f>
        <v>-1.3271178122523986E-2</v>
      </c>
      <c r="AS8" s="62">
        <f>IFERROR(Inv_SY_B!AS8/Inv_SY_B!$IS8-1,"")</f>
        <v>5.5859639492374935E-3</v>
      </c>
      <c r="AT8" s="62">
        <f>IFERROR(Inv_SY_B!AT8/Inv_SY_B!$IS8-1,"")</f>
        <v>-2.726572147702222E-3</v>
      </c>
      <c r="AU8" s="62">
        <f>IFERROR(Inv_SY_B!AU8/Inv_SY_B!$IS8-1,"")</f>
        <v>1.33597245584125E-2</v>
      </c>
      <c r="AV8" s="62">
        <f>IFERROR(Inv_SY_B!AV8/Inv_SY_B!$IS8-1,"")</f>
        <v>1.4437275533941918E-2</v>
      </c>
      <c r="AW8" s="62">
        <f>IFERROR(Inv_SY_B!AW8/Inv_SY_B!$IS8-1,"")</f>
        <v>2.8328804128578966E-3</v>
      </c>
      <c r="AX8" s="62">
        <f>IFERROR(Inv_SY_B!AX8/Inv_SY_B!$IS8-1,"")</f>
        <v>9.6788833982652811E-4</v>
      </c>
      <c r="AY8" s="62">
        <f>IFERROR(Inv_SY_B!AY8/Inv_SY_B!$IS8-1,"")</f>
        <v>2.0854626373041363E-3</v>
      </c>
      <c r="AZ8" s="62">
        <f>IFERROR(Inv_SY_B!AZ8/Inv_SY_B!$IS8-1,"")</f>
        <v>-2.9465229926191716E-2</v>
      </c>
      <c r="BA8" s="62">
        <f>IFERROR(Inv_SY_B!BA8/Inv_SY_B!$IS8-1,"")</f>
        <v>1.0742815046413057E-2</v>
      </c>
      <c r="BB8" s="62">
        <f>IFERROR(Inv_SY_B!BB8/Inv_SY_B!$IS8-1,"")</f>
        <v>9.0495206562957176E-3</v>
      </c>
      <c r="BC8" s="62">
        <f>IFERROR(Inv_SY_B!BC8/Inv_SY_B!$IS8-1,"")</f>
        <v>5.5089960224139478E-3</v>
      </c>
      <c r="BD8" s="62">
        <f>IFERROR(Inv_SY_B!BD8/Inv_SY_B!$IS8-1,"")</f>
        <v>1.1119102688661453E-2</v>
      </c>
      <c r="BE8" s="62">
        <f>IFERROR(Inv_SY_B!BE8/Inv_SY_B!$IS8-1,"")</f>
        <v>-1.4076381049292985E-2</v>
      </c>
      <c r="BF8" s="62">
        <f>IFERROR(Inv_SY_B!BF8/Inv_SY_B!$IS8-1,"")</f>
        <v>3.7985976485581663E-3</v>
      </c>
      <c r="BG8" s="62">
        <f>IFERROR(Inv_SY_B!BG8/Inv_SY_B!$IS8-1,"")</f>
        <v>1.6777036649766597E-3</v>
      </c>
      <c r="BH8" s="62">
        <f>IFERROR(Inv_SY_B!BH8/Inv_SY_B!$IS8-1,"")</f>
        <v>3.5214492523838459E-4</v>
      </c>
      <c r="BI8" s="62">
        <f>IFERROR(Inv_SY_B!BI8/Inv_SY_B!$IS8-1,"")</f>
        <v>5.3721641525055208E-3</v>
      </c>
      <c r="BJ8" s="62">
        <f>IFERROR(Inv_SY_B!BJ8/Inv_SY_B!$IS8-1,"")</f>
        <v>2.0197833397477272E-3</v>
      </c>
      <c r="BK8" s="62">
        <f>IFERROR(Inv_SY_B!BK8/Inv_SY_B!$IS8-1,"")</f>
        <v>1.6207537850882581E-2</v>
      </c>
      <c r="BL8" s="62">
        <f>IFERROR(Inv_SY_B!BL8/Inv_SY_B!$IS8-1,"")</f>
        <v>5.0394118425700629E-3</v>
      </c>
      <c r="BM8" s="62">
        <f>IFERROR(Inv_SY_B!BM8/Inv_SY_B!$IS8-1,"")</f>
        <v>1.1127654680530563E-2</v>
      </c>
      <c r="BN8" s="62">
        <f>IFERROR(Inv_SY_B!BN8/Inv_SY_B!$IS8-1,"")</f>
        <v>8.1163401235813337E-2</v>
      </c>
      <c r="BO8" s="62">
        <f>IFERROR(Inv_SY_B!BO8/Inv_SY_B!$IS8-1,"")</f>
        <v>1.5479302850937238E-2</v>
      </c>
      <c r="BP8" s="62">
        <f>IFERROR(Inv_SY_B!BP8/Inv_SY_B!$IS8-1,"")</f>
        <v>6.8115301686579866E-3</v>
      </c>
      <c r="BQ8" s="62">
        <f>IFERROR(Inv_SY_B!BQ8/Inv_SY_B!$IS8-1,"")</f>
        <v>1.9031668704330151E-2</v>
      </c>
      <c r="BR8" s="62">
        <f>IFERROR(Inv_SY_B!BR8/Inv_SY_B!$IS8-1,"")</f>
        <v>-1.1092393732442751E-2</v>
      </c>
      <c r="BS8" s="62">
        <f>IFERROR(Inv_SY_B!BS8/Inv_SY_B!$IS8-1,"")</f>
        <v>1.0204039558648459E-2</v>
      </c>
      <c r="BT8" s="62">
        <f>IFERROR(Inv_SY_B!BT8/Inv_SY_B!$IS8-1,"")</f>
        <v>6.201707363825637E-3</v>
      </c>
      <c r="BU8" s="62">
        <f>IFERROR(Inv_SY_B!BU8/Inv_SY_B!$IS8-1,"")</f>
        <v>1.0204039558648459E-2</v>
      </c>
      <c r="BV8" s="62">
        <f>IFERROR(Inv_SY_B!BV8/Inv_SY_B!$IS8-1,"")</f>
        <v>3.5214492523838459E-4</v>
      </c>
      <c r="BW8" s="62">
        <f>IFERROR(Inv_SY_B!BW8/Inv_SY_B!$IS8-1,"")</f>
        <v>1.5283922729000476E-2</v>
      </c>
      <c r="BX8" s="62">
        <f>IFERROR(Inv_SY_B!BX8/Inv_SY_B!$IS8-1,"")</f>
        <v>1.035797541229555E-2</v>
      </c>
      <c r="BY8" s="62">
        <f>IFERROR(Inv_SY_B!BY8/Inv_SY_B!$IS8-1,"")</f>
        <v>1.8029112119039237E-2</v>
      </c>
      <c r="BZ8" s="62">
        <f>IFERROR(Inv_SY_B!BZ8/Inv_SY_B!$IS8-1,"")</f>
        <v>-2.9745799119114125E-3</v>
      </c>
      <c r="CA8" s="62">
        <f>IFERROR(Inv_SY_B!CA8/Inv_SY_B!$IS8-1,"")</f>
        <v>1.9397430818123951E-2</v>
      </c>
      <c r="CB8" s="62">
        <f>IFERROR(Inv_SY_B!CB8/Inv_SY_B!$IS8-1,"")</f>
        <v>1.1743398095118707E-2</v>
      </c>
      <c r="CC8" s="62">
        <f>IFERROR(Inv_SY_B!CC8/Inv_SY_B!$IS8-1,"")</f>
        <v>1.1218241934736195E-3</v>
      </c>
      <c r="CD8" s="62">
        <f>IFERROR(Inv_SY_B!CD8/Inv_SY_B!$IS8-1,"")</f>
        <v>1.9528999923805301E-2</v>
      </c>
      <c r="CE8" s="62">
        <f>IFERROR(Inv_SY_B!CE8/Inv_SY_B!$IS8-1,"")</f>
        <v>1.6746313338647401E-2</v>
      </c>
      <c r="CF8" s="62">
        <f>IFERROR(Inv_SY_B!CF8/Inv_SY_B!$IS8-1,"")</f>
        <v>1.3527279739440345E-3</v>
      </c>
      <c r="CG8" s="62">
        <f>IFERROR(Inv_SY_B!CG8/Inv_SY_B!$IS8-1,"")</f>
        <v>5.0471884614728957E-3</v>
      </c>
      <c r="CH8" s="62">
        <f>IFERROR(Inv_SY_B!CH8/Inv_SY_B!$IS8-1,"")</f>
        <v>1.7592960533705959E-2</v>
      </c>
      <c r="CI8" s="62">
        <f>IFERROR(Inv_SY_B!CI8/Inv_SY_B!$IS8-1,"")</f>
        <v>3.3538940713553345E-3</v>
      </c>
      <c r="CJ8" s="62">
        <f>IFERROR(Inv_SY_B!CJ8/Inv_SY_B!$IS8-1,"")</f>
        <v>8.2798413880604826E-3</v>
      </c>
      <c r="CK8" s="62">
        <f>IFERROR(Inv_SY_B!CK8/Inv_SY_B!$IS8-1,"")</f>
        <v>6.8944187052373263E-3</v>
      </c>
      <c r="CL8" s="62">
        <f>IFERROR(Inv_SY_B!CL8/Inv_SY_B!$IS8-1,"")</f>
        <v>4.8162846810022586E-3</v>
      </c>
      <c r="CM8" s="62">
        <f>IFERROR(Inv_SY_B!CM8/Inv_SY_B!$IS8-1,"")</f>
        <v>-1.6503831049111684E-2</v>
      </c>
      <c r="CN8" s="62">
        <f>IFERROR(Inv_SY_B!CN8/Inv_SY_B!$IS8-1,"")</f>
        <v>-2.4508495438757327E-2</v>
      </c>
      <c r="CO8" s="62">
        <f>IFERROR(Inv_SY_B!CO8/Inv_SY_B!$IS8-1,"")</f>
        <v>-1.2175154844557112E-2</v>
      </c>
      <c r="CP8" s="62">
        <f>IFERROR(Inv_SY_B!CP8/Inv_SY_B!$IS8-1,"")</f>
        <v>-2.2033680560893387E-2</v>
      </c>
      <c r="CQ8" s="62">
        <f>IFERROR(Inv_SY_B!CQ8/Inv_SY_B!$IS8-1,"")</f>
        <v>2.3750394679587172E-2</v>
      </c>
      <c r="CR8" s="62">
        <f>IFERROR(Inv_SY_B!CR8/Inv_SY_B!$IS8-1,"")</f>
        <v>-6.2670967815841028E-3</v>
      </c>
      <c r="CS8" s="62">
        <f>IFERROR(Inv_SY_B!CS8/Inv_SY_B!$IS8-1,"")</f>
        <v>3.8670135835123798E-3</v>
      </c>
      <c r="CT8" s="62">
        <f>IFERROR(Inv_SY_B!CT8/Inv_SY_B!$IS8-1,"")</f>
        <v>1.2124114476796954E-4</v>
      </c>
      <c r="CU8" s="62">
        <f>IFERROR(Inv_SY_B!CU8/Inv_SY_B!$IS8-1,"")</f>
        <v>3.1229902908849194E-3</v>
      </c>
      <c r="CV8" s="62">
        <f>IFERROR(Inv_SY_B!CV8/Inv_SY_B!$IS8-1,"")</f>
        <v>2.1056517240764183E-2</v>
      </c>
      <c r="CW8" s="62">
        <f>IFERROR(Inv_SY_B!CW8/Inv_SY_B!$IS8-1,"")</f>
        <v>8.5877130953546654E-3</v>
      </c>
      <c r="CX8" s="62">
        <f>IFERROR(Inv_SY_B!CX8/Inv_SY_B!$IS8-1,"")</f>
        <v>1.4283339680294826E-2</v>
      </c>
      <c r="CY8" s="62">
        <f>IFERROR(Inv_SY_B!CY8/Inv_SY_B!$IS8-1,"")</f>
        <v>1.6823281265470724E-2</v>
      </c>
      <c r="CZ8" s="62">
        <f>IFERROR(Inv_SY_B!CZ8/Inv_SY_B!$IS8-1,"")</f>
        <v>2.8151185835909587E-3</v>
      </c>
      <c r="DA8" s="62">
        <f>IFERROR(Inv_SY_B!DA8/Inv_SY_B!$IS8-1,"")</f>
        <v>1.2205205656059759E-2</v>
      </c>
      <c r="DB8" s="62">
        <f>IFERROR(Inv_SY_B!DB8/Inv_SY_B!$IS8-1,"")</f>
        <v>1.5066638275911259E-3</v>
      </c>
      <c r="DC8" s="62">
        <f>IFERROR(Inv_SY_B!DC8/Inv_SY_B!$IS8-1,"")</f>
        <v>1.6113465940320815E-2</v>
      </c>
      <c r="DD8" s="62">
        <f>IFERROR(Inv_SY_B!DD8/Inv_SY_B!$IS8-1,"")</f>
        <v>-7.0367760498192267E-3</v>
      </c>
      <c r="DE8" s="62">
        <f>IFERROR(Inv_SY_B!DE8/Inv_SY_B!$IS8-1,"")</f>
        <v>1.9602678622986591E-2</v>
      </c>
      <c r="DF8" s="62">
        <f>IFERROR(Inv_SY_B!DF8/Inv_SY_B!$IS8-1,"")</f>
        <v>-2.7687278541686511E-2</v>
      </c>
      <c r="DG8" s="62">
        <f>IFERROR(Inv_SY_B!DG8/Inv_SY_B!$IS8-1,"")</f>
        <v>7.5871300466487934E-3</v>
      </c>
      <c r="DH8" s="62">
        <f>IFERROR(Inv_SY_B!DH8/Inv_SY_B!$IS8-1,"")</f>
        <v>4.4827569981003013E-3</v>
      </c>
      <c r="DI8" s="62">
        <f>IFERROR(Inv_SY_B!DI8/Inv_SY_B!$IS8-1,"")</f>
        <v>9.8665648025759722E-3</v>
      </c>
      <c r="DJ8" s="62">
        <f>IFERROR(Inv_SY_B!DJ8/Inv_SY_B!$IS8-1,"")</f>
        <v>9.2271389489653188E-3</v>
      </c>
      <c r="DK8" s="62">
        <f>IFERROR(Inv_SY_B!DK8/Inv_SY_B!$IS8-1,"")</f>
        <v>-3.7955711313623075E-3</v>
      </c>
      <c r="DL8" s="62">
        <f>IFERROR(Inv_SY_B!DL8/Inv_SY_B!$IS8-1,"")</f>
        <v>3.1144382990158093E-3</v>
      </c>
      <c r="DM8" s="62">
        <f>IFERROR(Inv_SY_B!DM8/Inv_SY_B!$IS8-1,"")</f>
        <v>1.9209286996999975E-2</v>
      </c>
      <c r="DN8" s="62">
        <f>IFERROR(Inv_SY_B!DN8/Inv_SY_B!$IS8-1,"")</f>
        <v>-2.4662431292404308E-2</v>
      </c>
      <c r="DO8" s="62">
        <f>IFERROR(Inv_SY_B!DO8/Inv_SY_B!$IS8-1,"")</f>
        <v>-2.4662122287679611E-2</v>
      </c>
      <c r="DP8" s="62">
        <f>IFERROR(Inv_SY_B!DP8/Inv_SY_B!$IS8-1,"")</f>
        <v>-2.6325002371401229E-3</v>
      </c>
      <c r="DQ8" s="62">
        <f>IFERROR(Inv_SY_B!DQ8/Inv_SY_B!$IS8-1,"")</f>
        <v>3.5249339087410902E-3</v>
      </c>
      <c r="DR8" s="62">
        <f>IFERROR(Inv_SY_B!DR8/Inv_SY_B!$IS8-1,"")</f>
        <v>1.33597245584125E-2</v>
      </c>
      <c r="DS8" s="62">
        <f>IFERROR(Inv_SY_B!DS8/Inv_SY_B!$IS8-1,"")</f>
        <v>1.5283922729000476E-2</v>
      </c>
      <c r="DT8" s="62">
        <f>IFERROR(Inv_SY_B!DT8/Inv_SY_B!$IS8-1,"")</f>
        <v>-3.8345618283251781E-2</v>
      </c>
      <c r="DU8" s="62">
        <f>IFERROR(Inv_SY_B!DU8/Inv_SY_B!$IS8-1,"")</f>
        <v>-6.400159389109028E-2</v>
      </c>
      <c r="DV8" s="62">
        <f>IFERROR(Inv_SY_B!DV8/Inv_SY_B!$IS8-1,"")</f>
        <v>1.33597245584125E-2</v>
      </c>
      <c r="DW8" s="62">
        <f>IFERROR(Inv_SY_B!DW8/Inv_SY_B!$IS8-1,"")</f>
        <v>-6.959808122995681E-3</v>
      </c>
      <c r="DX8" s="62">
        <f>IFERROR(Inv_SY_B!DX8/Inv_SY_B!$IS8-1,"")</f>
        <v>3.7301817136037307E-3</v>
      </c>
      <c r="DY8" s="62">
        <f>IFERROR(Inv_SY_B!DY8/Inv_SY_B!$IS8-1,"")</f>
        <v>-6.959808122995681E-3</v>
      </c>
      <c r="DZ8" s="62">
        <f>IFERROR(Inv_SY_B!DZ8/Inv_SY_B!$IS8-1,"")</f>
        <v>-4.5738023914666526E-3</v>
      </c>
      <c r="EA8" s="62">
        <f>IFERROR(Inv_SY_B!EA8/Inv_SY_B!$IS8-1,"")</f>
        <v>-3.2735511617004165E-2</v>
      </c>
      <c r="EB8" s="62">
        <f>IFERROR(Inv_SY_B!EB8/Inv_SY_B!$IS8-1,"")</f>
        <v>-9.2688459277012747E-3</v>
      </c>
      <c r="EC8" s="62">
        <f>IFERROR(Inv_SY_B!EC8/Inv_SY_B!$IS8-1,"")</f>
        <v>-3.8455673915211985E-3</v>
      </c>
      <c r="ED8" s="62">
        <f>IFERROR(Inv_SY_B!ED8/Inv_SY_B!$IS8-1,"")</f>
        <v>-1.2868576659139319E-2</v>
      </c>
      <c r="EE8" s="62">
        <f>IFERROR(Inv_SY_B!EE8/Inv_SY_B!$IS8-1,"")</f>
        <v>-8.8188795862714775E-3</v>
      </c>
      <c r="EF8" s="62">
        <f>IFERROR(Inv_SY_B!EF8/Inv_SY_B!$IS8-1,"")</f>
        <v>1.0350978328038885E-2</v>
      </c>
      <c r="EG8" s="62">
        <f>IFERROR(Inv_SY_B!EG8/Inv_SY_B!$IS8-1,"")</f>
        <v>6.7558226132298227E-3</v>
      </c>
      <c r="EH8" s="62">
        <f>IFERROR(Inv_SY_B!EH8/Inv_SY_B!$IS8-1,"")</f>
        <v>-1.257308440860716E-2</v>
      </c>
      <c r="EI8" s="62">
        <f>IFERROR(Inv_SY_B!EI8/Inv_SY_B!$IS8-1,"")</f>
        <v>-1.1481914105696545E-3</v>
      </c>
      <c r="EJ8" s="62">
        <f>IFERROR(Inv_SY_B!EJ8/Inv_SY_B!$IS8-1,"")</f>
        <v>1.5450238039409259E-2</v>
      </c>
      <c r="EK8" s="62">
        <f>IFERROR(Inv_SY_B!EK8/Inv_SY_B!$IS8-1,"")</f>
        <v>6.8156765204285819E-4</v>
      </c>
      <c r="EL8" s="62">
        <f>IFERROR(Inv_SY_B!EL8/Inv_SY_B!$IS8-1,"")</f>
        <v>-2.0814034951228577E-2</v>
      </c>
      <c r="EM8" s="62">
        <f>IFERROR(Inv_SY_B!EM8/Inv_SY_B!$IS8-1,"")</f>
        <v>-1.8268172756296774E-2</v>
      </c>
      <c r="EN8" s="62">
        <f>IFERROR(Inv_SY_B!EN8/Inv_SY_B!$IS8-1,"")</f>
        <v>-2.5372904463083046E-2</v>
      </c>
      <c r="EO8" s="62">
        <f>IFERROR(Inv_SY_B!EO8/Inv_SY_B!$IS8-1,"")</f>
        <v>3.1229902908849194E-3</v>
      </c>
      <c r="EP8" s="62">
        <f>IFERROR(Inv_SY_B!EP8/Inv_SY_B!$IS8-1,"")</f>
        <v>-4.5560405621997146E-3</v>
      </c>
      <c r="EQ8" s="62">
        <f>IFERROR(Inv_SY_B!EQ8/Inv_SY_B!$IS8-1,"")</f>
        <v>-2.6740565316639264E-2</v>
      </c>
      <c r="ER8" s="62">
        <f>IFERROR(Inv_SY_B!ER8/Inv_SY_B!$IS8-1,"")</f>
        <v>-1.0452967878832098E-2</v>
      </c>
      <c r="ES8" s="62">
        <f>IFERROR(Inv_SY_B!ES8/Inv_SY_B!$IS8-1,"")</f>
        <v>-1.4194793244406201E-2</v>
      </c>
      <c r="ET8" s="62">
        <f>IFERROR(Inv_SY_B!ET8/Inv_SY_B!$IS8-1,"")</f>
        <v>5.6489377075477076E-3</v>
      </c>
      <c r="EU8" s="62">
        <f>IFERROR(Inv_SY_B!EU8/Inv_SY_B!$IS8-1,"")</f>
        <v>-3.3482361720461595E-3</v>
      </c>
      <c r="EV8" s="62">
        <f>IFERROR(Inv_SY_B!EV8/Inv_SY_B!$IS8-1,"")</f>
        <v>5.1774418760972551E-3</v>
      </c>
      <c r="EW8" s="62">
        <f>IFERROR(Inv_SY_B!EW8/Inv_SY_B!$IS8-1,"")</f>
        <v>-4.5560405621997146E-3</v>
      </c>
      <c r="EX8" s="62">
        <f>IFERROR(Inv_SY_B!EX8/Inv_SY_B!$IS8-1,"")</f>
        <v>-8.0237397711435676E-4</v>
      </c>
      <c r="EY8" s="62">
        <f>IFERROR(Inv_SY_B!EY8/Inv_SY_B!$IS8-1,"")</f>
        <v>1.700287309472559E-2</v>
      </c>
      <c r="EZ8" s="62">
        <f>IFERROR(Inv_SY_B!EZ8/Inv_SY_B!$IS8-1,"")</f>
        <v>-1.0966263570277857E-4</v>
      </c>
      <c r="FA8" s="62">
        <f>IFERROR(Inv_SY_B!FA8/Inv_SY_B!$IS8-1,"")</f>
        <v>-1.8504997146522983E-2</v>
      </c>
      <c r="FB8" s="62">
        <f>IFERROR(Inv_SY_B!FB8/Inv_SY_B!$IS8-1,"")</f>
        <v>-2.0352227390287414E-2</v>
      </c>
      <c r="FC8" s="62">
        <f>IFERROR(Inv_SY_B!FC8/Inv_SY_B!$IS8-1,"")</f>
        <v>-2.0352227390287414E-2</v>
      </c>
      <c r="FD8" s="62">
        <f>IFERROR(Inv_SY_B!FD8/Inv_SY_B!$IS8-1,"")</f>
        <v>-2.6359848934964791E-4</v>
      </c>
      <c r="FE8" s="62">
        <f>IFERROR(Inv_SY_B!FE8/Inv_SY_B!$IS8-1,"")</f>
        <v>-6.9624320295919029E-3</v>
      </c>
      <c r="FF8" s="62">
        <f>IFERROR(Inv_SY_B!FF8/Inv_SY_B!$IS8-1,"")</f>
        <v>-2.572248955729195E-2</v>
      </c>
      <c r="FG8" s="62">
        <f>IFERROR(Inv_SY_B!FG8/Inv_SY_B!$IS8-1,"")</f>
        <v>-2.0982742427195222E-2</v>
      </c>
      <c r="FH8" s="62">
        <f>IFERROR(Inv_SY_B!FH8/Inv_SY_B!$IS8-1,"")</f>
        <v>-2.3387212686623915E-2</v>
      </c>
      <c r="FI8" s="62">
        <f>IFERROR(Inv_SY_B!FI8/Inv_SY_B!$IS8-1,"")</f>
        <v>-2.5757086251672168E-2</v>
      </c>
      <c r="FJ8" s="62">
        <f>IFERROR(Inv_SY_B!FJ8/Inv_SY_B!$IS8-1,"")</f>
        <v>-3.1984491240120261E-2</v>
      </c>
      <c r="FK8" s="62">
        <f>IFERROR(Inv_SY_B!FK8/Inv_SY_B!$IS8-1,"")</f>
        <v>-2.0929472955693029E-3</v>
      </c>
      <c r="FL8" s="62">
        <f>IFERROR(Inv_SY_B!FL8/Inv_SY_B!$IS8-1,"")</f>
        <v>-1.5596729046075231E-2</v>
      </c>
      <c r="FM8" s="62">
        <f>IFERROR(Inv_SY_B!FM8/Inv_SY_B!$IS8-1,"")</f>
        <v>-2.6033859806714243E-2</v>
      </c>
      <c r="FN8" s="62">
        <f>IFERROR(Inv_SY_B!FN8/Inv_SY_B!$IS8-1,"")</f>
        <v>-9.4966398929464679E-3</v>
      </c>
      <c r="FO8" s="62">
        <f>IFERROR(Inv_SY_B!FO8/Inv_SY_B!$IS8-1,"")</f>
        <v>-1.5680799013419233E-2</v>
      </c>
      <c r="FP8" s="62">
        <f>IFERROR(Inv_SY_B!FP8/Inv_SY_B!$IS8-1,"")</f>
        <v>-1.8436425720807614E-2</v>
      </c>
      <c r="FQ8" s="62">
        <f>IFERROR(Inv_SY_B!FQ8/Inv_SY_B!$IS8-1,"")</f>
        <v>-1.5372542466491224E-2</v>
      </c>
      <c r="FR8" s="62">
        <f>IFERROR(Inv_SY_B!FR8/Inv_SY_B!$IS8-1,"")</f>
        <v>-1.8802597134128352E-2</v>
      </c>
      <c r="FS8" s="62">
        <f>IFERROR(Inv_SY_B!FS8/Inv_SY_B!$IS8-1,"")</f>
        <v>-2.1328709370997845E-2</v>
      </c>
      <c r="FT8" s="62">
        <f>IFERROR(Inv_SY_B!FT8/Inv_SY_B!$IS8-1,"")</f>
        <v>-5.0599598056209061E-3</v>
      </c>
      <c r="FU8" s="62">
        <f>IFERROR(Inv_SY_B!FU8/Inv_SY_B!$IS8-1,"")</f>
        <v>-1.8699360598097514E-2</v>
      </c>
      <c r="FV8" s="62">
        <f>IFERROR(Inv_SY_B!FV8/Inv_SY_B!$IS8-1,"")</f>
        <v>-1.778254819702052E-2</v>
      </c>
      <c r="FW8" s="62">
        <f>IFERROR(Inv_SY_B!FW8/Inv_SY_B!$IS8-1,"")</f>
        <v>-8.4414407143482695E-3</v>
      </c>
      <c r="FX8" s="62">
        <f>IFERROR(Inv_SY_B!FX8/Inv_SY_B!$IS8-1,"")</f>
        <v>-1.1788670895639175E-2</v>
      </c>
      <c r="FY8" s="62">
        <f>IFERROR(Inv_SY_B!FY8/Inv_SY_B!$IS8-1,"")</f>
        <v>-2.3266124256293041E-2</v>
      </c>
      <c r="FZ8" s="62">
        <f>IFERROR(Inv_SY_B!FZ8/Inv_SY_B!$IS8-1,"")</f>
        <v>4.3398582412201847E-5</v>
      </c>
      <c r="GA8" s="62">
        <f>IFERROR(Inv_SY_B!GA8/Inv_SY_B!$IS8-1,"")</f>
        <v>-2.3351285350151962E-2</v>
      </c>
      <c r="GB8" s="62">
        <f>IFERROR(Inv_SY_B!GB8/Inv_SY_B!$IS8-1,"")</f>
        <v>-2.8939982134656761E-2</v>
      </c>
      <c r="GC8" s="62">
        <f>IFERROR(Inv_SY_B!GC8/Inv_SY_B!$IS8-1,"")</f>
        <v>-1.8853671292875518E-3</v>
      </c>
      <c r="GD8" s="62">
        <f>IFERROR(Inv_SY_B!GD8/Inv_SY_B!$IS8-1,"")</f>
        <v>1.795652903168321E-2</v>
      </c>
      <c r="GE8" s="62">
        <f>IFERROR(Inv_SY_B!GE8/Inv_SY_B!$IS8-1,"")</f>
        <v>-1.0776717585016415E-2</v>
      </c>
      <c r="GF8" s="62">
        <f>IFERROR(Inv_SY_B!GF8/Inv_SY_B!$IS8-1,"")</f>
        <v>-1.8284200265534456E-2</v>
      </c>
      <c r="GG8" s="62">
        <f>IFERROR(Inv_SY_B!GG8/Inv_SY_B!$IS8-1,"")</f>
        <v>-3.3411960288093345E-3</v>
      </c>
      <c r="GH8" s="62">
        <f>IFERROR(Inv_SY_B!GH8/Inv_SY_B!$IS8-1,"")</f>
        <v>-5.8072484042347439E-3</v>
      </c>
      <c r="GI8" s="62">
        <f>IFERROR(Inv_SY_B!GI8/Inv_SY_B!$IS8-1,"")</f>
        <v>-1.0589895435362928E-2</v>
      </c>
      <c r="GJ8" s="62">
        <f>IFERROR(Inv_SY_B!GJ8/Inv_SY_B!$IS8-1,"")</f>
        <v>-2.5938053576122777E-2</v>
      </c>
      <c r="GK8" s="62">
        <f>IFERROR(Inv_SY_B!GK8/Inv_SY_B!$IS8-1,"")</f>
        <v>-4.160099784790261E-3</v>
      </c>
      <c r="GL8" s="62">
        <f>IFERROR(Inv_SY_B!GL8/Inv_SY_B!$IS8-1,"")</f>
        <v>-2.5644646994936293E-2</v>
      </c>
      <c r="GM8" s="62">
        <f>IFERROR(Inv_SY_B!GM8/Inv_SY_B!$IS8-1,"")</f>
        <v>-1.5680799013419233E-2</v>
      </c>
      <c r="GN8" s="62">
        <f>IFERROR(Inv_SY_B!GN8/Inv_SY_B!$IS8-1,"")</f>
        <v>-1.6070011825197295E-2</v>
      </c>
      <c r="GO8" s="62">
        <f>IFERROR(Inv_SY_B!GO8/Inv_SY_B!$IS8-1,"")</f>
        <v>7.5162845685499136E-3</v>
      </c>
      <c r="GP8" s="62">
        <f>IFERROR(Inv_SY_B!GP8/Inv_SY_B!$IS8-1,"")</f>
        <v>-1.3034151893328794E-2</v>
      </c>
      <c r="GQ8" s="62">
        <f>IFERROR(Inv_SY_B!GQ8/Inv_SY_B!$IS8-1,"")</f>
        <v>6.1943354384363936E-4</v>
      </c>
      <c r="GR8" s="62">
        <f>IFERROR(Inv_SY_B!GR8/Inv_SY_B!$IS8-1,"")</f>
        <v>4.1690543872592301E-3</v>
      </c>
      <c r="GS8" s="62" t="str">
        <f>IFERROR(Inv_SY_B!GS8/Inv_SY_B!$IS8-1,"")</f>
        <v/>
      </c>
      <c r="GT8" s="62" t="str">
        <f>IFERROR(Inv_SY_B!GT8/Inv_SY_B!$IS8-1,"")</f>
        <v/>
      </c>
      <c r="GU8" s="62">
        <f>IFERROR(Inv_SY_B!GU8/Inv_SY_B!$IS8-1,"")</f>
        <v>6.1320693967917839E-2</v>
      </c>
      <c r="GV8" s="62">
        <f>IFERROR(Inv_SY_B!GV8/Inv_SY_B!$IS8-1,"")</f>
        <v>-2.618893151485846E-2</v>
      </c>
      <c r="GW8" s="62">
        <f>IFERROR(Inv_SY_B!GW8/Inv_SY_B!$IS8-1,"")</f>
        <v>-1.090582232258186E-2</v>
      </c>
      <c r="GX8" s="62" t="str">
        <f>IFERROR(Inv_SY_B!GX8/Inv_SY_B!$IS8-1,"")</f>
        <v/>
      </c>
      <c r="GY8" s="62">
        <f>IFERROR(Inv_SY_B!GY8/Inv_SY_B!$IS8-1,"")</f>
        <v>-4.294129459823548E-3</v>
      </c>
      <c r="GZ8" s="62">
        <f>IFERROR(Inv_SY_B!GZ8/Inv_SY_B!$IS8-1,"")</f>
        <v>-2.0891002878052012E-2</v>
      </c>
      <c r="HA8" s="62">
        <f>IFERROR(Inv_SY_B!HA8/Inv_SY_B!$IS8-1,"")</f>
        <v>-8.8070383667601115E-3</v>
      </c>
      <c r="HB8" s="62">
        <f>IFERROR(Inv_SY_B!HB8/Inv_SY_B!$IS8-1,"")</f>
        <v>-2.1660682146287358E-2</v>
      </c>
      <c r="HC8" s="62">
        <f>IFERROR(Inv_SY_B!HC8/Inv_SY_B!$IS8-1,"")</f>
        <v>3.0460223640615958E-3</v>
      </c>
      <c r="HD8" s="62">
        <f>IFERROR(Inv_SY_B!HD8/Inv_SY_B!$IS8-1,"")</f>
        <v>7.5871300466487934E-3</v>
      </c>
      <c r="HE8" s="62">
        <f>IFERROR(Inv_SY_B!HE8/Inv_SY_B!$IS8-1,"")</f>
        <v>1.6746313338647401E-2</v>
      </c>
      <c r="HF8" s="62">
        <f>IFERROR(Inv_SY_B!HF8/Inv_SY_B!$IS8-1,"")</f>
        <v>1.8131736021470557E-2</v>
      </c>
      <c r="HG8" s="62">
        <f>IFERROR(Inv_SY_B!HG8/Inv_SY_B!$IS8-1,"")</f>
        <v>-7.0367760498192267E-3</v>
      </c>
      <c r="HH8" s="62">
        <f>IFERROR(Inv_SY_B!HH8/Inv_SY_B!$IS8-1,"")</f>
        <v>-2.1352810438993064E-2</v>
      </c>
      <c r="HI8" s="62">
        <f>IFERROR(Inv_SY_B!HI8/Inv_SY_B!$IS8-1,"")</f>
        <v>1.4052435899824189E-2</v>
      </c>
      <c r="HJ8" s="62">
        <f>IFERROR(Inv_SY_B!HJ8/Inv_SY_B!$IS8-1,"")</f>
        <v>-7.1137439766427724E-3</v>
      </c>
      <c r="HK8" s="62">
        <f>IFERROR(Inv_SY_B!HK8/Inv_SY_B!$IS8-1,"")</f>
        <v>1.4197819761602171E-2</v>
      </c>
      <c r="HL8" s="62">
        <f>IFERROR(Inv_SY_B!HL8/Inv_SY_B!$IS8-1,"")</f>
        <v>3.7732901385859163E-2</v>
      </c>
      <c r="HM8" s="62">
        <f>IFERROR(Inv_SY_B!HM8/Inv_SY_B!$IS8-1,"")</f>
        <v>6.2033303941250395E-2</v>
      </c>
      <c r="HN8" s="62">
        <f>IFERROR(Inv_SY_B!HN8/Inv_SY_B!$IS8-1,"")</f>
        <v>3.3503813107473412E-2</v>
      </c>
      <c r="HO8" s="62">
        <f>IFERROR(Inv_SY_B!HO8/Inv_SY_B!$IS8-1,"")</f>
        <v>3.8258728246436391E-2</v>
      </c>
      <c r="HP8" s="62">
        <f>IFERROR(Inv_SY_B!HP8/Inv_SY_B!$IS8-1,"")</f>
        <v>1.6570179838392818E-2</v>
      </c>
      <c r="HQ8" s="62">
        <f>IFERROR(Inv_SY_B!HQ8/Inv_SY_B!$IS8-1,"")</f>
        <v>-1.1523017706647876E-2</v>
      </c>
      <c r="HR8" s="62">
        <f>IFERROR(Inv_SY_B!HR8/Inv_SY_B!$IS8-1,"")</f>
        <v>-2.1154773696498985E-2</v>
      </c>
      <c r="HS8" s="62">
        <f>IFERROR(Inv_SY_B!HS8/Inv_SY_B!$IS8-1,"")</f>
        <v>9.6221620318628354E-3</v>
      </c>
      <c r="HT8" s="62">
        <f>IFERROR(Inv_SY_B!HT8/Inv_SY_B!$IS8-1,"")</f>
        <v>9.2512838048008916E-4</v>
      </c>
      <c r="HU8" s="62">
        <f>IFERROR(Inv_SY_B!HU8/Inv_SY_B!$IS8-1,"")</f>
        <v>-1.5284185439446651E-2</v>
      </c>
      <c r="HV8" s="62">
        <f>IFERROR(Inv_SY_B!HV8/Inv_SY_B!$IS8-1,"")</f>
        <v>-1.4928948854107449E-2</v>
      </c>
      <c r="HW8" s="62">
        <f>IFERROR(Inv_SY_B!HW8/Inv_SY_B!$IS8-1,"")</f>
        <v>1.560718802165928E-2</v>
      </c>
      <c r="HX8" s="62">
        <f>IFERROR(Inv_SY_B!HX8/Inv_SY_B!$IS8-1,"")</f>
        <v>-9.2451634886784317E-3</v>
      </c>
      <c r="HY8" s="62">
        <f>IFERROR(Inv_SY_B!HY8/Inv_SY_B!$IS8-1,"")</f>
        <v>-5.8002218851305187E-4</v>
      </c>
      <c r="HZ8" s="62">
        <f>IFERROR(Inv_SY_B!HZ8/Inv_SY_B!$IS8-1,"")</f>
        <v>-2.0694307065058593E-2</v>
      </c>
      <c r="IA8" s="62">
        <f>IFERROR(Inv_SY_B!IA8/Inv_SY_B!$IS8-1,"")</f>
        <v>-2.2776447966602831E-2</v>
      </c>
      <c r="IB8" s="62">
        <f>IFERROR(Inv_SY_B!IB8/Inv_SY_B!$IS8-1,"")</f>
        <v>-2.0518158245517282E-2</v>
      </c>
      <c r="IC8" s="62">
        <f>IFERROR(Inv_SY_B!IC8/Inv_SY_B!$IS8-1,"")</f>
        <v>-2.5171603731390713E-2</v>
      </c>
      <c r="ID8" s="62">
        <f>IFERROR(Inv_SY_B!ID8/Inv_SY_B!$IS8-1,"")</f>
        <v>-2.5142033907134098E-2</v>
      </c>
      <c r="IE8" s="62">
        <f>IFERROR(Inv_SY_B!IE8/Inv_SY_B!$IS8-1,"")</f>
        <v>1.212411447677475E-4</v>
      </c>
      <c r="IF8" s="62" t="str">
        <f>IFERROR(Inv_SY_B!IF8/Inv_SY_B!$IS8-1,"")</f>
        <v/>
      </c>
      <c r="IG8" s="62">
        <f>IFERROR(Inv_SY_B!IG8/Inv_SY_B!$IS8-1,"")</f>
        <v>4.0609420614241776E-2</v>
      </c>
      <c r="IH8" s="62">
        <f>IFERROR(Inv_SY_B!IH8/Inv_SY_B!$IS8-1,"")</f>
        <v>-2.1008988195345801E-2</v>
      </c>
      <c r="II8" s="62">
        <f>IFERROR(Inv_SY_B!II8/Inv_SY_B!$IS8-1,"")</f>
        <v>2.8544232868162434E-2</v>
      </c>
      <c r="IJ8" s="62">
        <f>IFERROR(Inv_SY_B!IJ8/Inv_SY_B!$IS8-1,"")</f>
        <v>-1.8530221203349795E-2</v>
      </c>
      <c r="IK8" s="62">
        <f>IFERROR(Inv_SY_B!IK8/Inv_SY_B!$IS8-1,"")</f>
        <v>-1.7507105284069957E-2</v>
      </c>
      <c r="IL8" s="62" t="str">
        <f>IFERROR(Inv_SY_B!IL8/Inv_SY_B!$IS8-1,"")</f>
        <v/>
      </c>
      <c r="IM8" s="62" t="str">
        <f>IFERROR(Inv_SY_B!IM8/Inv_SY_B!$IS8-1,"")</f>
        <v/>
      </c>
      <c r="IN8" s="62">
        <f>IFERROR(Inv_SY_B!IN8/Inv_SY_B!$IS8-1,"")</f>
        <v>8.3482572748752704E-2</v>
      </c>
      <c r="IO8" s="62">
        <f>IFERROR(Inv_SY_B!IO8/Inv_SY_B!$IS8-1,"")</f>
        <v>1.0611197478757273E-2</v>
      </c>
      <c r="IP8" s="62">
        <f>IFERROR(Inv_SY_B!IP8/Inv_SY_B!$IS8-1,"")</f>
        <v>0.17239726588950033</v>
      </c>
      <c r="IQ8" s="62">
        <f>IFERROR(Inv_SY_B!IQ8/Inv_SY_B!$IS8-1,"")</f>
        <v>-1.5990173299704313E-2</v>
      </c>
      <c r="IR8" s="62">
        <f>IFERROR(Inv_SY_B!IR8/Inv_SY_B!$IS8-1,"")</f>
        <v>1.4400897658079836E-2</v>
      </c>
    </row>
    <row r="9" spans="2:253" x14ac:dyDescent="0.25">
      <c r="B9" s="85">
        <f t="shared" si="0"/>
        <v>45834</v>
      </c>
      <c r="C9" s="62">
        <f>IFERROR(Inv_SY_B!C9/Inv_SY_B!$IS9-1,"")</f>
        <v>2.4754513865814509E-3</v>
      </c>
      <c r="D9" s="62">
        <f>IFERROR(Inv_SY_B!D9/Inv_SY_B!$IS9-1,"")</f>
        <v>8.9270260737228657E-3</v>
      </c>
      <c r="E9" s="62">
        <f>IFERROR(Inv_SY_B!E9/Inv_SY_B!$IS9-1,"")</f>
        <v>2.8565335835680772E-2</v>
      </c>
      <c r="F9" s="62">
        <f>IFERROR(Inv_SY_B!F9/Inv_SY_B!$IS9-1,"")</f>
        <v>2.6030788637161129E-2</v>
      </c>
      <c r="G9" s="62">
        <f>IFERROR(Inv_SY_B!G9/Inv_SY_B!$IS9-1,"")</f>
        <v>1.2046468779593589E-2</v>
      </c>
      <c r="H9" s="62">
        <f>IFERROR(Inv_SY_B!H9/Inv_SY_B!$IS9-1,"")</f>
        <v>2.004004071338672E-2</v>
      </c>
      <c r="I9" s="62">
        <f>IFERROR(Inv_SY_B!I9/Inv_SY_B!$IS9-1,"")</f>
        <v>1.4049292789612533E-2</v>
      </c>
      <c r="J9" s="62">
        <f>IFERROR(Inv_SY_B!J9/Inv_SY_B!$IS9-1,"")</f>
        <v>1.8119929199356566E-2</v>
      </c>
      <c r="K9" s="62">
        <f>IFERROR(Inv_SY_B!K9/Inv_SY_B!$IS9-1,"")</f>
        <v>9.5424070438809849E-3</v>
      </c>
      <c r="L9" s="62">
        <f>IFERROR(Inv_SY_B!L9/Inv_SY_B!$IS9-1,"")</f>
        <v>1.2934092022264032E-2</v>
      </c>
      <c r="M9" s="62">
        <f>IFERROR(Inv_SY_B!M9/Inv_SY_B!$IS9-1,"")</f>
        <v>2.6568419861089376E-2</v>
      </c>
      <c r="N9" s="62">
        <f>IFERROR(Inv_SY_B!N9/Inv_SY_B!$IS9-1,"")</f>
        <v>1.9732822871141975E-2</v>
      </c>
      <c r="O9" s="62">
        <f>IFERROR(Inv_SY_B!O9/Inv_SY_B!$IS9-1,"")</f>
        <v>-9.4528721421166528E-3</v>
      </c>
      <c r="P9" s="62">
        <f>IFERROR(Inv_SY_B!P9/Inv_SY_B!$IS9-1,"")</f>
        <v>1.5494613092900789E-2</v>
      </c>
      <c r="Q9" s="62">
        <f>IFERROR(Inv_SY_B!Q9/Inv_SY_B!$IS9-1,"")</f>
        <v>4.7559530617067303E-3</v>
      </c>
      <c r="R9" s="62">
        <f>IFERROR(Inv_SY_B!R9/Inv_SY_B!$IS9-1,"")</f>
        <v>3.2198638504825627E-3</v>
      </c>
      <c r="S9" s="62">
        <f>IFERROR(Inv_SY_B!S9/Inv_SY_B!$IS9-1,"")</f>
        <v>-3.1549063760976104E-3</v>
      </c>
      <c r="T9" s="62">
        <f>IFERROR(Inv_SY_B!T9/Inv_SY_B!$IS9-1,"")</f>
        <v>-7.7631740097700019E-3</v>
      </c>
      <c r="U9" s="62">
        <f>IFERROR(Inv_SY_B!U9/Inv_SY_B!$IS9-1,"")</f>
        <v>-9.1515623352995679E-3</v>
      </c>
      <c r="V9" s="62">
        <f>IFERROR(Inv_SY_B!V9/Inv_SY_B!$IS9-1,"")</f>
        <v>-6.0321196294289559E-3</v>
      </c>
      <c r="W9" s="62">
        <f>IFERROR(Inv_SY_B!W9/Inv_SY_B!$IS9-1,"")</f>
        <v>6.1384333518084144E-3</v>
      </c>
      <c r="X9" s="62">
        <f>IFERROR(Inv_SY_B!X9/Inv_SY_B!$IS9-1,"")</f>
        <v>8.135349326399588E-3</v>
      </c>
      <c r="Y9" s="62">
        <f>IFERROR(Inv_SY_B!Y9/Inv_SY_B!$IS9-1,"")</f>
        <v>-1.6382997698908497E-2</v>
      </c>
      <c r="Z9" s="62">
        <f>IFERROR(Inv_SY_B!Z9/Inv_SY_B!$IS9-1,"")</f>
        <v>4.8754266670241186E-3</v>
      </c>
      <c r="AA9" s="62">
        <f>IFERROR(Inv_SY_B!AA9/Inv_SY_B!$IS9-1,"")</f>
        <v>5.2404119667850413E-3</v>
      </c>
      <c r="AB9" s="62">
        <f>IFERROR(Inv_SY_B!AB9/Inv_SY_B!$IS9-1,"")</f>
        <v>-6.5283946053630304E-3</v>
      </c>
      <c r="AC9" s="62">
        <f>IFERROR(Inv_SY_B!AC9/Inv_SY_B!$IS9-1,"")</f>
        <v>-2.9002561372657665E-2</v>
      </c>
      <c r="AD9" s="62">
        <f>IFERROR(Inv_SY_B!AD9/Inv_SY_B!$IS9-1,"")</f>
        <v>-1.4035538288935112E-2</v>
      </c>
      <c r="AE9" s="62">
        <f>IFERROR(Inv_SY_B!AE9/Inv_SY_B!$IS9-1,"")</f>
        <v>-7.4815576543789675E-3</v>
      </c>
      <c r="AF9" s="62">
        <f>IFERROR(Inv_SY_B!AF9/Inv_SY_B!$IS9-1,"")</f>
        <v>-1.4035538288935112E-2</v>
      </c>
      <c r="AG9" s="62">
        <f>IFERROR(Inv_SY_B!AG9/Inv_SY_B!$IS9-1,"")</f>
        <v>-2.8235829663807221E-2</v>
      </c>
      <c r="AH9" s="62">
        <f>IFERROR(Inv_SY_B!AH9/Inv_SY_B!$IS9-1,"")</f>
        <v>-2.0452977660271765E-2</v>
      </c>
      <c r="AI9" s="62">
        <f>IFERROR(Inv_SY_B!AI9/Inv_SY_B!$IS9-1,"")</f>
        <v>5.5098685448569107E-3</v>
      </c>
      <c r="AJ9" s="62">
        <f>IFERROR(Inv_SY_B!AJ9/Inv_SY_B!$IS9-1,"")</f>
        <v>2.641223969513562E-2</v>
      </c>
      <c r="AK9" s="62">
        <f>IFERROR(Inv_SY_B!AK9/Inv_SY_B!$IS9-1,"")</f>
        <v>-8.6080230759434384E-3</v>
      </c>
      <c r="AL9" s="62">
        <f>IFERROR(Inv_SY_B!AL9/Inv_SY_B!$IS9-1,"")</f>
        <v>-3.4070069323258734E-3</v>
      </c>
      <c r="AM9" s="62">
        <f>IFERROR(Inv_SY_B!AM9/Inv_SY_B!$IS9-1,"")</f>
        <v>-1.4652082437511815E-3</v>
      </c>
      <c r="AN9" s="62">
        <f>IFERROR(Inv_SY_B!AN9/Inv_SY_B!$IS9-1,"")</f>
        <v>-2.335447950369518E-2</v>
      </c>
      <c r="AO9" s="62">
        <f>IFERROR(Inv_SY_B!AO9/Inv_SY_B!$IS9-1,"")</f>
        <v>-7.993587391453727E-3</v>
      </c>
      <c r="AP9" s="62">
        <f>IFERROR(Inv_SY_B!AP9/Inv_SY_B!$IS9-1,"")</f>
        <v>9.8250474587462389E-3</v>
      </c>
      <c r="AQ9" s="62">
        <f>IFERROR(Inv_SY_B!AQ9/Inv_SY_B!$IS9-1,"")</f>
        <v>-1.2832268406809733E-2</v>
      </c>
      <c r="AR9" s="62">
        <f>IFERROR(Inv_SY_B!AR9/Inv_SY_B!$IS9-1,"")</f>
        <v>-2.2048803674154516E-2</v>
      </c>
      <c r="AS9" s="62">
        <f>IFERROR(Inv_SY_B!AS9/Inv_SY_B!$IS9-1,"")</f>
        <v>-6.3038892591071871E-3</v>
      </c>
      <c r="AT9" s="62">
        <f>IFERROR(Inv_SY_B!AT9/Inv_SY_B!$IS9-1,"")</f>
        <v>-1.4521966539156383E-2</v>
      </c>
      <c r="AU9" s="62">
        <f>IFERROR(Inv_SY_B!AU9/Inv_SY_B!$IS9-1,"")</f>
        <v>4.6791486011452665E-3</v>
      </c>
      <c r="AV9" s="62">
        <f>IFERROR(Inv_SY_B!AV9/Inv_SY_B!$IS9-1,"")</f>
        <v>1.0055460840429964E-2</v>
      </c>
      <c r="AW9" s="62">
        <f>IFERROR(Inv_SY_B!AW9/Inv_SY_B!$IS9-1,"")</f>
        <v>3.1135192127824673E-3</v>
      </c>
      <c r="AX9" s="62">
        <f>IFERROR(Inv_SY_B!AX9/Inv_SY_B!$IS9-1,"")</f>
        <v>-7.2255427858417542E-3</v>
      </c>
      <c r="AY9" s="62">
        <f>IFERROR(Inv_SY_B!AY9/Inv_SY_B!$IS9-1,"")</f>
        <v>7.6990999904120727E-3</v>
      </c>
      <c r="AZ9" s="62">
        <f>IFERROR(Inv_SY_B!AZ9/Inv_SY_B!$IS9-1,"")</f>
        <v>-2.5775356100584235E-2</v>
      </c>
      <c r="BA9" s="62">
        <f>IFERROR(Inv_SY_B!BA9/Inv_SY_B!$IS9-1,"")</f>
        <v>1.4126097250173997E-2</v>
      </c>
      <c r="BB9" s="62">
        <f>IFERROR(Inv_SY_B!BB9/Inv_SY_B!$IS9-1,"")</f>
        <v>1.1821963433337634E-2</v>
      </c>
      <c r="BC9" s="62">
        <f>IFERROR(Inv_SY_B!BC9/Inv_SY_B!$IS9-1,"")</f>
        <v>4.8071560354141507E-3</v>
      </c>
      <c r="BD9" s="62">
        <f>IFERROR(Inv_SY_B!BD9/Inv_SY_B!$IS9-1,"")</f>
        <v>9.2447470900616224E-3</v>
      </c>
      <c r="BE9" s="62">
        <f>IFERROR(Inv_SY_B!BE9/Inv_SY_B!$IS9-1,"")</f>
        <v>-2.2550986685516139E-2</v>
      </c>
      <c r="BF9" s="62">
        <f>IFERROR(Inv_SY_B!BF9/Inv_SY_B!$IS9-1,"")</f>
        <v>4.3975322457543431E-3</v>
      </c>
      <c r="BG9" s="62">
        <f>IFERROR(Inv_SY_B!BG9/Inv_SY_B!$IS9-1,"")</f>
        <v>-3.6584022842209851E-3</v>
      </c>
      <c r="BH9" s="62">
        <f>IFERROR(Inv_SY_B!BH9/Inv_SY_B!$IS9-1,"")</f>
        <v>1.1284332209409387E-2</v>
      </c>
      <c r="BI9" s="62">
        <f>IFERROR(Inv_SY_B!BI9/Inv_SY_B!$IS9-1,"")</f>
        <v>-4.2728379687108076E-3</v>
      </c>
      <c r="BJ9" s="62">
        <f>IFERROR(Inv_SY_B!BJ9/Inv_SY_B!$IS9-1,"")</f>
        <v>6.3091099308332232E-3</v>
      </c>
      <c r="BK9" s="62">
        <f>IFERROR(Inv_SY_B!BK9/Inv_SY_B!$IS9-1,"")</f>
        <v>6.2152378123696561E-3</v>
      </c>
      <c r="BL9" s="62">
        <f>IFERROR(Inv_SY_B!BL9/Inv_SY_B!$IS9-1,"")</f>
        <v>1.5322848988607474E-2</v>
      </c>
      <c r="BM9" s="62">
        <f>IFERROR(Inv_SY_B!BM9/Inv_SY_B!$IS9-1,"")</f>
        <v>4.2183218377780385E-3</v>
      </c>
      <c r="BN9" s="62">
        <f>IFERROR(Inv_SY_B!BN9/Inv_SY_B!$IS9-1,"")</f>
        <v>8.7009918827748223E-2</v>
      </c>
      <c r="BO9" s="62">
        <f>IFERROR(Inv_SY_B!BO9/Inv_SY_B!$IS9-1,"")</f>
        <v>1.0486747426658338E-2</v>
      </c>
      <c r="BP9" s="62">
        <f>IFERROR(Inv_SY_B!BP9/Inv_SY_B!$IS9-1,"")</f>
        <v>5.6124790797906776E-4</v>
      </c>
      <c r="BQ9" s="62">
        <f>IFERROR(Inv_SY_B!BQ9/Inv_SY_B!$IS9-1,"")</f>
        <v>1.3606190132528839E-2</v>
      </c>
      <c r="BR9" s="62">
        <f>IFERROR(Inv_SY_B!BR9/Inv_SY_B!$IS9-1,"")</f>
        <v>-1.0285905137434326E-2</v>
      </c>
      <c r="BS9" s="62">
        <f>IFERROR(Inv_SY_B!BS9/Inv_SY_B!$IS9-1,"")</f>
        <v>6.7528690362979038E-3</v>
      </c>
      <c r="BT9" s="62">
        <f>IFERROR(Inv_SY_B!BT9/Inv_SY_B!$IS9-1,"")</f>
        <v>1.2997523364524088E-3</v>
      </c>
      <c r="BU9" s="62">
        <f>IFERROR(Inv_SY_B!BU9/Inv_SY_B!$IS9-1,"")</f>
        <v>8.9033939320115607E-3</v>
      </c>
      <c r="BV9" s="62">
        <f>IFERROR(Inv_SY_B!BV9/Inv_SY_B!$IS9-1,"")</f>
        <v>8.3892557308495874E-4</v>
      </c>
      <c r="BW9" s="62">
        <f>IFERROR(Inv_SY_B!BW9/Inv_SY_B!$IS9-1,"")</f>
        <v>2.2448988859546937E-4</v>
      </c>
      <c r="BX9" s="62">
        <f>IFERROR(Inv_SY_B!BX9/Inv_SY_B!$IS9-1,"")</f>
        <v>-6.9716363813920879E-4</v>
      </c>
      <c r="BY9" s="62">
        <f>IFERROR(Inv_SY_B!BY9/Inv_SY_B!$IS9-1,"")</f>
        <v>-5.5017093376900084E-3</v>
      </c>
      <c r="BZ9" s="62">
        <f>IFERROR(Inv_SY_B!BZ9/Inv_SY_B!$IS9-1,"")</f>
        <v>-2.1408766502811094E-2</v>
      </c>
      <c r="CA9" s="62">
        <f>IFERROR(Inv_SY_B!CA9/Inv_SY_B!$IS9-1,"")</f>
        <v>3.8513671928748217E-3</v>
      </c>
      <c r="CB9" s="62">
        <f>IFERROR(Inv_SY_B!CB9/Inv_SY_B!$IS9-1,"")</f>
        <v>-6.9716363813920879E-4</v>
      </c>
      <c r="CC9" s="62">
        <f>IFERROR(Inv_SY_B!CC9/Inv_SY_B!$IS9-1,"")</f>
        <v>-8.7616319970658108E-3</v>
      </c>
      <c r="CD9" s="62">
        <f>IFERROR(Inv_SY_B!CD9/Inv_SY_B!$IS9-1,"")</f>
        <v>2.1209692609143183E-3</v>
      </c>
      <c r="CE9" s="62">
        <f>IFERROR(Inv_SY_B!CE9/Inv_SY_B!$IS9-1,"")</f>
        <v>5.9848244306859311E-3</v>
      </c>
      <c r="CF9" s="62">
        <f>IFERROR(Inv_SY_B!CF9/Inv_SY_B!$IS9-1,"")</f>
        <v>1.0285874222113689E-2</v>
      </c>
      <c r="CG9" s="62">
        <f>IFERROR(Inv_SY_B!CG9/Inv_SY_B!$IS9-1,"")</f>
        <v>-6.2035917757774506E-4</v>
      </c>
      <c r="CH9" s="62">
        <f>IFERROR(Inv_SY_B!CH9/Inv_SY_B!$IS9-1,"")</f>
        <v>9.9018519193077026E-3</v>
      </c>
      <c r="CI9" s="62">
        <f>IFERROR(Inv_SY_B!CI9/Inv_SY_B!$IS9-1,"")</f>
        <v>-3.5389286789037078E-3</v>
      </c>
      <c r="CJ9" s="62">
        <f>IFERROR(Inv_SY_B!CJ9/Inv_SY_B!$IS9-1,"")</f>
        <v>3.9111039955332938E-3</v>
      </c>
      <c r="CK9" s="62">
        <f>IFERROR(Inv_SY_B!CK9/Inv_SY_B!$IS9-1,"")</f>
        <v>5.523997667318703E-3</v>
      </c>
      <c r="CL9" s="62">
        <f>IFERROR(Inv_SY_B!CL9/Inv_SY_B!$IS9-1,"")</f>
        <v>5.9080199701246894E-3</v>
      </c>
      <c r="CM9" s="62">
        <f>IFERROR(Inv_SY_B!CM9/Inv_SY_B!$IS9-1,"")</f>
        <v>-1.6595686974308799E-2</v>
      </c>
      <c r="CN9" s="62">
        <f>IFERROR(Inv_SY_B!CN9/Inv_SY_B!$IS9-1,"")</f>
        <v>-2.227921705583813E-2</v>
      </c>
      <c r="CO9" s="62">
        <f>IFERROR(Inv_SY_B!CO9/Inv_SY_B!$IS9-1,"")</f>
        <v>-1.0144112287167495E-2</v>
      </c>
      <c r="CP9" s="62">
        <f>IFERROR(Inv_SY_B!CP9/Inv_SY_B!$IS9-1,"")</f>
        <v>-2.0494990356647036E-2</v>
      </c>
      <c r="CQ9" s="62">
        <f>IFERROR(Inv_SY_B!CQ9/Inv_SY_B!$IS9-1,"")</f>
        <v>1.8657560423285036E-2</v>
      </c>
      <c r="CR9" s="62">
        <f>IFERROR(Inv_SY_B!CR9/Inv_SY_B!$IS9-1,"")</f>
        <v>8.8265894714505411E-3</v>
      </c>
      <c r="CS9" s="62">
        <f>IFERROR(Inv_SY_B!CS9/Inv_SY_B!$IS9-1,"")</f>
        <v>-3.5218610210011603E-3</v>
      </c>
      <c r="CT9" s="62">
        <f>IFERROR(Inv_SY_B!CT9/Inv_SY_B!$IS9-1,"")</f>
        <v>-8.9152409181880721E-3</v>
      </c>
      <c r="CU9" s="62">
        <f>IFERROR(Inv_SY_B!CU9/Inv_SY_B!$IS9-1,"")</f>
        <v>-1.0988961353340709E-2</v>
      </c>
      <c r="CV9" s="62">
        <f>IFERROR(Inv_SY_B!CV9/Inv_SY_B!$IS9-1,"")</f>
        <v>1.43565106318575E-2</v>
      </c>
      <c r="CW9" s="62">
        <f>IFERROR(Inv_SY_B!CW9/Inv_SY_B!$IS9-1,"")</f>
        <v>-4.9982134295665226E-3</v>
      </c>
      <c r="CX9" s="62">
        <f>IFERROR(Inv_SY_B!CX9/Inv_SY_B!$IS9-1,"")</f>
        <v>4.5255396800232273E-3</v>
      </c>
      <c r="CY9" s="62">
        <f>IFERROR(Inv_SY_B!CY9/Inv_SY_B!$IS9-1,"")</f>
        <v>7.0600868785428705E-3</v>
      </c>
      <c r="CZ9" s="62">
        <f>IFERROR(Inv_SY_B!CZ9/Inv_SY_B!$IS9-1,"")</f>
        <v>-9.4528721421166528E-3</v>
      </c>
      <c r="DA9" s="62">
        <f>IFERROR(Inv_SY_B!DA9/Inv_SY_B!$IS9-1,"")</f>
        <v>6.0851219140145574E-4</v>
      </c>
      <c r="DB9" s="62">
        <f>IFERROR(Inv_SY_B!DB9/Inv_SY_B!$IS9-1,"")</f>
        <v>-1.1757005958952682E-2</v>
      </c>
      <c r="DC9" s="62">
        <f>IFERROR(Inv_SY_B!DC9/Inv_SY_B!$IS9-1,"")</f>
        <v>-7.1402044963292388E-3</v>
      </c>
      <c r="DD9" s="62">
        <f>IFERROR(Inv_SY_B!DD9/Inv_SY_B!$IS9-1,"")</f>
        <v>-6.1833514244859611E-2</v>
      </c>
      <c r="DE9" s="62">
        <f>IFERROR(Inv_SY_B!DE9/Inv_SY_B!$IS9-1,"")</f>
        <v>1.9280529936726021E-2</v>
      </c>
      <c r="DF9" s="62">
        <f>IFERROR(Inv_SY_B!DF9/Inv_SY_B!$IS9-1,"")</f>
        <v>-1.5138894706976158E-2</v>
      </c>
      <c r="DG9" s="62">
        <f>IFERROR(Inv_SY_B!DG9/Inv_SY_B!$IS9-1,"")</f>
        <v>9.1338073136955078E-3</v>
      </c>
      <c r="DH9" s="62">
        <f>IFERROR(Inv_SY_B!DH9/Inv_SY_B!$IS9-1,"")</f>
        <v>-6.5257688118394164E-3</v>
      </c>
      <c r="DI9" s="62">
        <f>IFERROR(Inv_SY_B!DI9/Inv_SY_B!$IS9-1,"")</f>
        <v>-5.1104661026944997E-3</v>
      </c>
      <c r="DJ9" s="62">
        <f>IFERROR(Inv_SY_B!DJ9/Inv_SY_B!$IS9-1,"")</f>
        <v>4.1060691646503944E-3</v>
      </c>
      <c r="DK9" s="62">
        <f>IFERROR(Inv_SY_B!DK9/Inv_SY_B!$IS9-1,"")</f>
        <v>-2.3612602836318164E-3</v>
      </c>
      <c r="DL9" s="62">
        <f>IFERROR(Inv_SY_B!DL9/Inv_SY_B!$IS9-1,"")</f>
        <v>1.8715188761857515E-3</v>
      </c>
      <c r="DM9" s="62">
        <f>IFERROR(Inv_SY_B!DM9/Inv_SY_B!$IS9-1,"")</f>
        <v>1.2359594657266104E-2</v>
      </c>
      <c r="DN9" s="62">
        <f>IFERROR(Inv_SY_B!DN9/Inv_SY_B!$IS9-1,"")</f>
        <v>-2.3738501806501167E-2</v>
      </c>
      <c r="DO9" s="62">
        <f>IFERROR(Inv_SY_B!DO9/Inv_SY_B!$IS9-1,"")</f>
        <v>-1.5276109768668111E-2</v>
      </c>
      <c r="DP9" s="62">
        <f>IFERROR(Inv_SY_B!DP9/Inv_SY_B!$IS9-1,"")</f>
        <v>-2.2910720398230278E-2</v>
      </c>
      <c r="DQ9" s="62">
        <f>IFERROR(Inv_SY_B!DQ9/Inv_SY_B!$IS9-1,"")</f>
        <v>-1.3898997025715176E-2</v>
      </c>
      <c r="DR9" s="62">
        <f>IFERROR(Inv_SY_B!DR9/Inv_SY_B!$IS9-1,"")</f>
        <v>6.2920422729306758E-3</v>
      </c>
      <c r="DS9" s="62">
        <f>IFERROR(Inv_SY_B!DS9/Inv_SY_B!$IS9-1,"")</f>
        <v>1.8734364883846277E-2</v>
      </c>
      <c r="DT9" s="62">
        <f>IFERROR(Inv_SY_B!DT9/Inv_SY_B!$IS9-1,"")</f>
        <v>-4.3528451144438707E-2</v>
      </c>
      <c r="DU9" s="62">
        <f>IFERROR(Inv_SY_B!DU9/Inv_SY_B!$IS9-1,"")</f>
        <v>-7.6025271790780224E-2</v>
      </c>
      <c r="DV9" s="62">
        <f>IFERROR(Inv_SY_B!DV9/Inv_SY_B!$IS9-1,"")</f>
        <v>2.0677969420643816E-3</v>
      </c>
      <c r="DW9" s="62">
        <f>IFERROR(Inv_SY_B!DW9/Inv_SY_B!$IS9-1,"")</f>
        <v>5.4471932067574613E-3</v>
      </c>
      <c r="DX9" s="62">
        <f>IFERROR(Inv_SY_B!DX9/Inv_SY_B!$IS9-1,"")</f>
        <v>2.0763307710156553E-3</v>
      </c>
      <c r="DY9" s="62">
        <f>IFERROR(Inv_SY_B!DY9/Inv_SY_B!$IS9-1,"")</f>
        <v>-9.5296766026777835E-3</v>
      </c>
      <c r="DZ9" s="62">
        <f>IFERROR(Inv_SY_B!DZ9/Inv_SY_B!$IS9-1,"")</f>
        <v>-1.045133012941224E-2</v>
      </c>
      <c r="EA9" s="62">
        <f>IFERROR(Inv_SY_B!EA9/Inv_SY_B!$IS9-1,"")</f>
        <v>-2.2978991029840246E-2</v>
      </c>
      <c r="EB9" s="62">
        <f>IFERROR(Inv_SY_B!EB9/Inv_SY_B!$IS9-1,"")</f>
        <v>-1.1236442392926871E-2</v>
      </c>
      <c r="EC9" s="62">
        <f>IFERROR(Inv_SY_B!EC9/Inv_SY_B!$IS9-1,"")</f>
        <v>-1.3476244268438187E-2</v>
      </c>
      <c r="ED9" s="62">
        <f>IFERROR(Inv_SY_B!ED9/Inv_SY_B!$IS9-1,"")</f>
        <v>-1.3334451418171356E-2</v>
      </c>
      <c r="EE9" s="62">
        <f>IFERROR(Inv_SY_B!EE9/Inv_SY_B!$IS9-1,"")</f>
        <v>-1.0002319436900553E-2</v>
      </c>
      <c r="EF9" s="62">
        <f>IFERROR(Inv_SY_B!EF9/Inv_SY_B!$IS9-1,"")</f>
        <v>7.4510914050363031E-3</v>
      </c>
      <c r="EG9" s="62">
        <f>IFERROR(Inv_SY_B!EG9/Inv_SY_B!$IS9-1,"")</f>
        <v>-3.9865966360910221E-3</v>
      </c>
      <c r="EH9" s="62">
        <f>IFERROR(Inv_SY_B!EH9/Inv_SY_B!$IS9-1,"")</f>
        <v>-1.5387225182261766E-2</v>
      </c>
      <c r="EI9" s="62">
        <f>IFERROR(Inv_SY_B!EI9/Inv_SY_B!$IS9-1,"")</f>
        <v>2.5382913997682444E-3</v>
      </c>
      <c r="EJ9" s="62">
        <f>IFERROR(Inv_SY_B!EJ9/Inv_SY_B!$IS9-1,"")</f>
        <v>4.689353389611739E-3</v>
      </c>
      <c r="EK9" s="62">
        <f>IFERROR(Inv_SY_B!EK9/Inv_SY_B!$IS9-1,"")</f>
        <v>-3.7294037410955383E-3</v>
      </c>
      <c r="EL9" s="62">
        <f>IFERROR(Inv_SY_B!EL9/Inv_SY_B!$IS9-1,"")</f>
        <v>-1.3884037831898288E-3</v>
      </c>
      <c r="EM9" s="62">
        <f>IFERROR(Inv_SY_B!EM9/Inv_SY_B!$IS9-1,"")</f>
        <v>-1.6382997698908497E-2</v>
      </c>
      <c r="EN9" s="62">
        <f>IFERROR(Inv_SY_B!EN9/Inv_SY_B!$IS9-1,"")</f>
        <v>-2.0849472482314169E-2</v>
      </c>
      <c r="EO9" s="62">
        <f>IFERROR(Inv_SY_B!EO9/Inv_SY_B!$IS9-1,"")</f>
        <v>4.9095619828292136E-3</v>
      </c>
      <c r="EP9" s="62">
        <f>IFERROR(Inv_SY_B!EP9/Inv_SY_B!$IS9-1,"")</f>
        <v>1.0699436702058307E-2</v>
      </c>
      <c r="EQ9" s="62">
        <f>IFERROR(Inv_SY_B!EQ9/Inv_SY_B!$IS9-1,"")</f>
        <v>-2.3200870582572586E-2</v>
      </c>
      <c r="ER9" s="62">
        <f>IFERROR(Inv_SY_B!ER9/Inv_SY_B!$IS9-1,"")</f>
        <v>-9.8605265866339442E-3</v>
      </c>
      <c r="ES9" s="62">
        <f>IFERROR(Inv_SY_B!ES9/Inv_SY_B!$IS9-1,"")</f>
        <v>-1.6365273592625185E-2</v>
      </c>
      <c r="ET9" s="62">
        <f>IFERROR(Inv_SY_B!ET9/Inv_SY_B!$IS9-1,"")</f>
        <v>9.9951671789511032E-4</v>
      </c>
      <c r="EU9" s="62">
        <f>IFERROR(Inv_SY_B!EU9/Inv_SY_B!$IS9-1,"")</f>
        <v>-1.8438994027777822E-2</v>
      </c>
      <c r="EV9" s="62">
        <f>IFERROR(Inv_SY_B!EV9/Inv_SY_B!$IS9-1,"")</f>
        <v>-4.7559839770273671E-3</v>
      </c>
      <c r="EW9" s="62">
        <f>IFERROR(Inv_SY_B!EW9/Inv_SY_B!$IS9-1,"")</f>
        <v>-5.9234930881446601E-6</v>
      </c>
      <c r="EX9" s="62">
        <f>IFERROR(Inv_SY_B!EX9/Inv_SY_B!$IS9-1,"")</f>
        <v>-1.2985877327932105E-2</v>
      </c>
      <c r="EY9" s="62">
        <f>IFERROR(Inv_SY_B!EY9/Inv_SY_B!$IS9-1,"")</f>
        <v>7.4014400365924882E-3</v>
      </c>
      <c r="EZ9" s="62">
        <f>IFERROR(Inv_SY_B!EZ9/Inv_SY_B!$IS9-1,"")</f>
        <v>-9.2992632209940584E-3</v>
      </c>
      <c r="FA9" s="62">
        <f>IFERROR(Inv_SY_B!FA9/Inv_SY_B!$IS9-1,"")</f>
        <v>-2.5658613320531209E-2</v>
      </c>
      <c r="FB9" s="62">
        <f>IFERROR(Inv_SY_B!FB9/Inv_SY_B!$IS9-1,"")</f>
        <v>-1.8362189567216691E-2</v>
      </c>
      <c r="FC9" s="62">
        <f>IFERROR(Inv_SY_B!FC9/Inv_SY_B!$IS9-1,"")</f>
        <v>-2.6964289150071652E-2</v>
      </c>
      <c r="FD9" s="62">
        <f>IFERROR(Inv_SY_B!FD9/Inv_SY_B!$IS9-1,"")</f>
        <v>-9.1456542998717971E-3</v>
      </c>
      <c r="FE9" s="62">
        <f>IFERROR(Inv_SY_B!FE9/Inv_SY_B!$IS9-1,"")</f>
        <v>1.7256679813826281E-3</v>
      </c>
      <c r="FF9" s="62">
        <f>IFERROR(Inv_SY_B!FF9/Inv_SY_B!$IS9-1,"")</f>
        <v>-1.2644621145211365E-2</v>
      </c>
      <c r="FG9" s="62">
        <f>IFERROR(Inv_SY_B!FG9/Inv_SY_B!$IS9-1,"")</f>
        <v>-1.1876479564270292E-2</v>
      </c>
      <c r="FH9" s="62">
        <f>IFERROR(Inv_SY_B!FH9/Inv_SY_B!$IS9-1,"")</f>
        <v>-1.683919202540618E-2</v>
      </c>
      <c r="FI9" s="62">
        <f>IFERROR(Inv_SY_B!FI9/Inv_SY_B!$IS9-1,"")</f>
        <v>-1.8781122988459686E-2</v>
      </c>
      <c r="FJ9" s="62">
        <f>IFERROR(Inv_SY_B!FJ9/Inv_SY_B!$IS9-1,"")</f>
        <v>-9.7360401027715149E-3</v>
      </c>
      <c r="FK9" s="62">
        <f>IFERROR(Inv_SY_B!FK9/Inv_SY_B!$IS9-1,"")</f>
        <v>-6.3527648249189772E-3</v>
      </c>
      <c r="FL9" s="62">
        <f>IFERROR(Inv_SY_B!FL9/Inv_SY_B!$IS9-1,"")</f>
        <v>-1.485376180878073E-2</v>
      </c>
      <c r="FM9" s="62">
        <f>IFERROR(Inv_SY_B!FM9/Inv_SY_B!$IS9-1,"")</f>
        <v>-1.6994546502450469E-2</v>
      </c>
      <c r="FN9" s="62">
        <f>IFERROR(Inv_SY_B!FN9/Inv_SY_B!$IS9-1,"")</f>
        <v>1.9328072841082733E-3</v>
      </c>
      <c r="FO9" s="62">
        <f>IFERROR(Inv_SY_B!FO9/Inv_SY_B!$IS9-1,"")</f>
        <v>-5.7313469167417086E-3</v>
      </c>
      <c r="FP9" s="62">
        <f>IFERROR(Inv_SY_B!FP9/Inv_SY_B!$IS9-1,"")</f>
        <v>1.042551869586128E-2</v>
      </c>
      <c r="FQ9" s="62">
        <f>IFERROR(Inv_SY_B!FQ9/Inv_SY_B!$IS9-1,"")</f>
        <v>1.4771008181118095E-3</v>
      </c>
      <c r="FR9" s="62">
        <f>IFERROR(Inv_SY_B!FR9/Inv_SY_B!$IS9-1,"")</f>
        <v>-7.1730364637123678E-3</v>
      </c>
      <c r="FS9" s="62">
        <f>IFERROR(Inv_SY_B!FS9/Inv_SY_B!$IS9-1,"")</f>
        <v>-1.8435890817250167E-2</v>
      </c>
      <c r="FT9" s="62">
        <f>IFERROR(Inv_SY_B!FT9/Inv_SY_B!$IS9-1,"")</f>
        <v>6.0267987468165529E-5</v>
      </c>
      <c r="FU9" s="62">
        <f>IFERROR(Inv_SY_B!FU9/Inv_SY_B!$IS9-1,"")</f>
        <v>-1.8850169422701346E-2</v>
      </c>
      <c r="FV9" s="62">
        <f>IFERROR(Inv_SY_B!FV9/Inv_SY_B!$IS9-1,"")</f>
        <v>-1.2644621145211365E-2</v>
      </c>
      <c r="FW9" s="62">
        <f>IFERROR(Inv_SY_B!FW9/Inv_SY_B!$IS9-1,"")</f>
        <v>-1.2100880475556353E-2</v>
      </c>
      <c r="FX9" s="62">
        <f>IFERROR(Inv_SY_B!FX9/Inv_SY_B!$IS9-1,"")</f>
        <v>2.8131493206926539E-3</v>
      </c>
      <c r="FY9" s="62">
        <f>IFERROR(Inv_SY_B!FY9/Inv_SY_B!$IS9-1,"")</f>
        <v>-1.1876479564270292E-2</v>
      </c>
      <c r="FZ9" s="62">
        <f>IFERROR(Inv_SY_B!FZ9/Inv_SY_B!$IS9-1,"")</f>
        <v>1.0580873172905347E-2</v>
      </c>
      <c r="GA9" s="62">
        <f>IFERROR(Inv_SY_B!GA9/Inv_SY_B!$IS9-1,"")</f>
        <v>-7.2848916871843805E-3</v>
      </c>
      <c r="GB9" s="62">
        <f>IFERROR(Inv_SY_B!GB9/Inv_SY_B!$IS9-1,"")</f>
        <v>-1.8504937251491937E-2</v>
      </c>
      <c r="GC9" s="62">
        <f>IFERROR(Inv_SY_B!GC9/Inv_SY_B!$IS9-1,"")</f>
        <v>-2.6100045018100149E-2</v>
      </c>
      <c r="GD9" s="62">
        <f>IFERROR(Inv_SY_B!GD9/Inv_SY_B!$IS9-1,"")</f>
        <v>2.243131268184162E-2</v>
      </c>
      <c r="GE9" s="62">
        <f>IFERROR(Inv_SY_B!GE9/Inv_SY_B!$IS9-1,"")</f>
        <v>2.4665893334399058E-3</v>
      </c>
      <c r="GF9" s="62">
        <f>IFERROR(Inv_SY_B!GF9/Inv_SY_B!$IS9-1,"")</f>
        <v>-9.3908079315621062E-3</v>
      </c>
      <c r="GG9" s="62">
        <f>IFERROR(Inv_SY_B!GG9/Inv_SY_B!$IS9-1,"")</f>
        <v>2.2228023079244874E-3</v>
      </c>
      <c r="GH9" s="62">
        <f>IFERROR(Inv_SY_B!GH9/Inv_SY_B!$IS9-1,"")</f>
        <v>2.2973724569055332E-3</v>
      </c>
      <c r="GI9" s="62">
        <f>IFERROR(Inv_SY_B!GI9/Inv_SY_B!$IS9-1,"")</f>
        <v>-1.2074245452129428E-3</v>
      </c>
      <c r="GJ9" s="62">
        <f>IFERROR(Inv_SY_B!GJ9/Inv_SY_B!$IS9-1,"")</f>
        <v>-1.6892968575152434E-2</v>
      </c>
      <c r="GK9" s="62">
        <f>IFERROR(Inv_SY_B!GK9/Inv_SY_B!$IS9-1,"")</f>
        <v>3.4345672288693674E-3</v>
      </c>
      <c r="GL9" s="62">
        <f>IFERROR(Inv_SY_B!GL9/Inv_SY_B!$IS9-1,"")</f>
        <v>-1.5367760365466721E-3</v>
      </c>
      <c r="GM9" s="62">
        <f>IFERROR(Inv_SY_B!GM9/Inv_SY_B!$IS9-1,"")</f>
        <v>-9.9303536689199223E-4</v>
      </c>
      <c r="GN9" s="62">
        <f>IFERROR(Inv_SY_B!GN9/Inv_SY_B!$IS9-1,"")</f>
        <v>1.6479907428605944E-3</v>
      </c>
      <c r="GO9" s="62">
        <f>IFERROR(Inv_SY_B!GO9/Inv_SY_B!$IS9-1,"")</f>
        <v>2.0363769354712069E-3</v>
      </c>
      <c r="GP9" s="62">
        <f>IFERROR(Inv_SY_B!GP9/Inv_SY_B!$IS9-1,"")</f>
        <v>-7.2848916871843805E-3</v>
      </c>
      <c r="GQ9" s="62">
        <f>IFERROR(Inv_SY_B!GQ9/Inv_SY_B!$IS9-1,"")</f>
        <v>-2.6242573758565868E-3</v>
      </c>
      <c r="GR9" s="62">
        <f>IFERROR(Inv_SY_B!GR9/Inv_SY_B!$IS9-1,"")</f>
        <v>1.0658550411427381E-2</v>
      </c>
      <c r="GS9" s="62" t="str">
        <f>IFERROR(Inv_SY_B!GS9/Inv_SY_B!$IS9-1,"")</f>
        <v/>
      </c>
      <c r="GT9" s="62" t="str">
        <f>IFERROR(Inv_SY_B!GT9/Inv_SY_B!$IS9-1,"")</f>
        <v/>
      </c>
      <c r="GU9" s="62">
        <f>IFERROR(Inv_SY_B!GU9/Inv_SY_B!$IS9-1,"")</f>
        <v>6.5018475610538085E-2</v>
      </c>
      <c r="GV9" s="62">
        <f>IFERROR(Inv_SY_B!GV9/Inv_SY_B!$IS9-1,"")</f>
        <v>-1.3497846541397074E-2</v>
      </c>
      <c r="GW9" s="62">
        <f>IFERROR(Inv_SY_B!GW9/Inv_SY_B!$IS9-1,"")</f>
        <v>-1.2779135387530172E-2</v>
      </c>
      <c r="GX9" s="62" t="str">
        <f>IFERROR(Inv_SY_B!GX9/Inv_SY_B!$IS9-1,"")</f>
        <v/>
      </c>
      <c r="GY9" s="62">
        <f>IFERROR(Inv_SY_B!GY9/Inv_SY_B!$IS9-1,"")</f>
        <v>1.1112349015425238E-2</v>
      </c>
      <c r="GZ9" s="62">
        <f>IFERROR(Inv_SY_B!GZ9/Inv_SY_B!$IS9-1,"")</f>
        <v>-1.2371441643442282E-2</v>
      </c>
      <c r="HA9" s="62">
        <f>IFERROR(Inv_SY_B!HA9/Inv_SY_B!$IS9-1,"")</f>
        <v>-8.1471963125759883E-3</v>
      </c>
      <c r="HB9" s="62">
        <f>IFERROR(Inv_SY_B!HB9/Inv_SY_B!$IS9-1,"")</f>
        <v>-1.5674033447574343E-2</v>
      </c>
      <c r="HC9" s="62">
        <f>IFERROR(Inv_SY_B!HC9/Inv_SY_B!$IS9-1,"")</f>
        <v>-7.7396809870022842E-4</v>
      </c>
      <c r="HD9" s="62">
        <f>IFERROR(Inv_SY_B!HD9/Inv_SY_B!$IS9-1,"")</f>
        <v>-4.7678000478831306E-3</v>
      </c>
      <c r="HE9" s="62">
        <f>IFERROR(Inv_SY_B!HE9/Inv_SY_B!$IS9-1,"")</f>
        <v>2.2344174530223082E-2</v>
      </c>
      <c r="HF9" s="62">
        <f>IFERROR(Inv_SY_B!HF9/Inv_SY_B!$IS9-1,"")</f>
        <v>1.6199817685326412E-2</v>
      </c>
      <c r="HG9" s="62">
        <f>IFERROR(Inv_SY_B!HG9/Inv_SY_B!$IS9-1,"")</f>
        <v>-6.9716363813920879E-4</v>
      </c>
      <c r="HH9" s="62">
        <f>IFERROR(Inv_SY_B!HH9/Inv_SY_B!$IS9-1,"")</f>
        <v>-9.2224587604330388E-3</v>
      </c>
      <c r="HI9" s="62">
        <f>IFERROR(Inv_SY_B!HI9/Inv_SY_B!$IS9-1,"")</f>
        <v>7.6745225630323599E-3</v>
      </c>
      <c r="HJ9" s="62">
        <f>IFERROR(Inv_SY_B!HJ9/Inv_SY_B!$IS9-1,"")</f>
        <v>1.7582297975428318E-2</v>
      </c>
      <c r="HK9" s="62">
        <f>IFERROR(Inv_SY_B!HK9/Inv_SY_B!$IS9-1,"")</f>
        <v>1.2658278670559575E-2</v>
      </c>
      <c r="HL9" s="62">
        <f>IFERROR(Inv_SY_B!HL9/Inv_SY_B!$IS9-1,"")</f>
        <v>3.5597210891506803E-2</v>
      </c>
      <c r="HM9" s="62">
        <f>IFERROR(Inv_SY_B!HM9/Inv_SY_B!$IS9-1,"")</f>
        <v>5.7022678293254581E-2</v>
      </c>
      <c r="HN9" s="62">
        <f>IFERROR(Inv_SY_B!HN9/Inv_SY_B!$IS9-1,"")</f>
        <v>4.1043360654416272E-2</v>
      </c>
      <c r="HO9" s="62">
        <f>IFERROR(Inv_SY_B!HO9/Inv_SY_B!$IS9-1,"")</f>
        <v>4.4089226756072408E-2</v>
      </c>
      <c r="HP9" s="62">
        <f>IFERROR(Inv_SY_B!HP9/Inv_SY_B!$IS9-1,"")</f>
        <v>2.7268086827831883E-2</v>
      </c>
      <c r="HQ9" s="62">
        <f>IFERROR(Inv_SY_B!HQ9/Inv_SY_B!$IS9-1,"")</f>
        <v>-1.4312832315377055E-2</v>
      </c>
      <c r="HR9" s="62">
        <f>IFERROR(Inv_SY_B!HR9/Inv_SY_B!$IS9-1,"")</f>
        <v>5.6708165360477292E-3</v>
      </c>
      <c r="HS9" s="62">
        <f>IFERROR(Inv_SY_B!HS9/Inv_SY_B!$IS9-1,"")</f>
        <v>1.1311981815211203E-2</v>
      </c>
      <c r="HT9" s="62">
        <f>IFERROR(Inv_SY_B!HT9/Inv_SY_B!$IS9-1,"")</f>
        <v>8.1524169843023575E-3</v>
      </c>
      <c r="HU9" s="62">
        <f>IFERROR(Inv_SY_B!HU9/Inv_SY_B!$IS9-1,"")</f>
        <v>3.4855863257887698E-4</v>
      </c>
      <c r="HV9" s="62">
        <f>IFERROR(Inv_SY_B!HV9/Inv_SY_B!$IS9-1,"")</f>
        <v>-7.1488774442229897E-4</v>
      </c>
      <c r="HW9" s="62">
        <f>IFERROR(Inv_SY_B!HW9/Inv_SY_B!$IS9-1,"")</f>
        <v>1.0943320404517287E-2</v>
      </c>
      <c r="HX9" s="62">
        <f>IFERROR(Inv_SY_B!HX9/Inv_SY_B!$IS9-1,"")</f>
        <v>7.9344761218551607E-3</v>
      </c>
      <c r="HY9" s="62">
        <f>IFERROR(Inv_SY_B!HY9/Inv_SY_B!$IS9-1,"")</f>
        <v>2.214789646434423E-2</v>
      </c>
      <c r="HZ9" s="62">
        <f>IFERROR(Inv_SY_B!HZ9/Inv_SY_B!$IS9-1,"")</f>
        <v>1.0268806564210919E-2</v>
      </c>
      <c r="IA9" s="62">
        <f>IFERROR(Inv_SY_B!IA9/Inv_SY_B!$IS9-1,"")</f>
        <v>-1.1148836372643967E-2</v>
      </c>
      <c r="IB9" s="62">
        <f>IFERROR(Inv_SY_B!IB9/Inv_SY_B!$IS9-1,"")</f>
        <v>-2.9941489878667626E-3</v>
      </c>
      <c r="IC9" s="62">
        <f>IFERROR(Inv_SY_B!IC9/Inv_SY_B!$IS9-1,"")</f>
        <v>-1.704433960406726E-2</v>
      </c>
      <c r="ID9" s="62">
        <f>IFERROR(Inv_SY_B!ID9/Inv_SY_B!$IS9-1,"")</f>
        <v>-1.0487879053405536E-2</v>
      </c>
      <c r="IE9" s="62">
        <f>IFERROR(Inv_SY_B!IE9/Inv_SY_B!$IS9-1,"")</f>
        <v>-1.3271217535956392E-2</v>
      </c>
      <c r="IF9" s="62" t="str">
        <f>IFERROR(Inv_SY_B!IF9/Inv_SY_B!$IS9-1,"")</f>
        <v/>
      </c>
      <c r="IG9" s="62">
        <f>IFERROR(Inv_SY_B!IG9/Inv_SY_B!$IS9-1,"")</f>
        <v>4.5364577885247614E-2</v>
      </c>
      <c r="IH9" s="62">
        <f>IFERROR(Inv_SY_B!IH9/Inv_SY_B!$IS9-1,"")</f>
        <v>-1.6731158164933091E-2</v>
      </c>
      <c r="II9" s="62">
        <f>IFERROR(Inv_SY_B!II9/Inv_SY_B!$IS9-1,"")</f>
        <v>4.7172649325673444E-2</v>
      </c>
      <c r="IJ9" s="62">
        <f>IFERROR(Inv_SY_B!IJ9/Inv_SY_B!$IS9-1,"")</f>
        <v>-2.1228435491033371E-2</v>
      </c>
      <c r="IK9" s="62">
        <f>IFERROR(Inv_SY_B!IK9/Inv_SY_B!$IS9-1,"")</f>
        <v>-1.8080036117695597E-2</v>
      </c>
      <c r="IL9" s="62" t="str">
        <f>IFERROR(Inv_SY_B!IL9/Inv_SY_B!$IS9-1,"")</f>
        <v/>
      </c>
      <c r="IM9" s="62" t="str">
        <f>IFERROR(Inv_SY_B!IM9/Inv_SY_B!$IS9-1,"")</f>
        <v/>
      </c>
      <c r="IN9" s="62">
        <f>IFERROR(Inv_SY_B!IN9/Inv_SY_B!$IS9-1,"")</f>
        <v>8.0838596153438358E-2</v>
      </c>
      <c r="IO9" s="62">
        <f>IFERROR(Inv_SY_B!IO9/Inv_SY_B!$IS9-1,"")</f>
        <v>2.7428798355808803E-2</v>
      </c>
      <c r="IP9" s="62">
        <f>IFERROR(Inv_SY_B!IP9/Inv_SY_B!$IS9-1,"")</f>
        <v>0.17712455139076821</v>
      </c>
      <c r="IQ9" s="62">
        <f>IFERROR(Inv_SY_B!IQ9/Inv_SY_B!$IS9-1,"")</f>
        <v>-2.3417856611011145E-2</v>
      </c>
      <c r="IR9" s="62">
        <f>IFERROR(Inv_SY_B!IR9/Inv_SY_B!$IS9-1,"")</f>
        <v>2.5424568355169042E-2</v>
      </c>
    </row>
    <row r="10" spans="2:253" x14ac:dyDescent="0.25">
      <c r="B10" s="85">
        <f t="shared" si="0"/>
        <v>45835</v>
      </c>
      <c r="C10" s="62">
        <f>IFERROR(Inv_SY_B!C10/Inv_SY_B!$IS10-1,"")</f>
        <v>3.0272060237686915E-2</v>
      </c>
      <c r="D10" s="62">
        <f>IFERROR(Inv_SY_B!D10/Inv_SY_B!$IS10-1,"")</f>
        <v>3.2431121525052342E-2</v>
      </c>
      <c r="E10" s="62">
        <f>IFERROR(Inv_SY_B!E10/Inv_SY_B!$IS10-1,"")</f>
        <v>3.0885127022988179E-2</v>
      </c>
      <c r="F10" s="62">
        <f>IFERROR(Inv_SY_B!F10/Inv_SY_B!$IS10-1,"")</f>
        <v>4.0414317272780664E-2</v>
      </c>
      <c r="G10" s="62">
        <f>IFERROR(Inv_SY_B!G10/Inv_SY_B!$IS10-1,"")</f>
        <v>3.9548027250072337E-2</v>
      </c>
      <c r="H10" s="62">
        <f>IFERROR(Inv_SY_B!H10/Inv_SY_B!$IS10-1,"")</f>
        <v>3.7382302193301298E-2</v>
      </c>
      <c r="I10" s="62">
        <f>IFERROR(Inv_SY_B!I10/Inv_SY_B!$IS10-1,"")</f>
        <v>2.3608290832237699E-2</v>
      </c>
      <c r="J10" s="62">
        <f>IFERROR(Inv_SY_B!J10/Inv_SY_B!$IS10-1,"")</f>
        <v>3.7902076206926205E-2</v>
      </c>
      <c r="K10" s="62">
        <f>IFERROR(Inv_SY_B!K10/Inv_SY_B!$IS10-1,"")</f>
        <v>-2.8745315415068529E-4</v>
      </c>
      <c r="L10" s="62">
        <f>IFERROR(Inv_SY_B!L10/Inv_SY_B!$IS10-1,"")</f>
        <v>6.2824903780698271E-3</v>
      </c>
      <c r="M10" s="62">
        <f>IFERROR(Inv_SY_B!M10/Inv_SY_B!$IS10-1,"")</f>
        <v>3.0971756025258923E-2</v>
      </c>
      <c r="N10" s="62">
        <f>IFERROR(Inv_SY_B!N10/Inv_SY_B!$IS10-1,"")</f>
        <v>3.8421850220551335E-2</v>
      </c>
      <c r="O10" s="62">
        <f>IFERROR(Inv_SY_B!O10/Inv_SY_B!$IS10-1,"")</f>
        <v>-8.3578110057018762E-3</v>
      </c>
      <c r="P10" s="62">
        <f>IFERROR(Inv_SY_B!P10/Inv_SY_B!$IS10-1,"")</f>
        <v>1.7462808046151412E-3</v>
      </c>
      <c r="Q10" s="62">
        <f>IFERROR(Inv_SY_B!Q10/Inv_SY_B!$IS10-1,"")</f>
        <v>2.7939740945779556E-2</v>
      </c>
      <c r="R10" s="62">
        <f>IFERROR(Inv_SY_B!R10/Inv_SY_B!$IS10-1,"")</f>
        <v>3.1838046047967472E-2</v>
      </c>
      <c r="S10" s="62">
        <f>IFERROR(Inv_SY_B!S10/Inv_SY_B!$IS10-1,"")</f>
        <v>2.3088516818612792E-2</v>
      </c>
      <c r="T10" s="62">
        <f>IFERROR(Inv_SY_B!T10/Inv_SY_B!$IS10-1,"")</f>
        <v>2.1789081784550079E-2</v>
      </c>
      <c r="U10" s="62">
        <f>IFERROR(Inv_SY_B!U10/Inv_SY_B!$IS10-1,"")</f>
        <v>8.4485454322336118E-4</v>
      </c>
      <c r="V10" s="62">
        <f>IFERROR(Inv_SY_B!V10/Inv_SY_B!$IS10-1,"")</f>
        <v>2.8439853648578595E-3</v>
      </c>
      <c r="W10" s="62">
        <f>IFERROR(Inv_SY_B!W10/Inv_SY_B!$IS10-1,"")</f>
        <v>1.1480230514320011E-2</v>
      </c>
      <c r="X10" s="62">
        <f>IFERROR(Inv_SY_B!X10/Inv_SY_B!$IS10-1,"")</f>
        <v>1.5118648609695473E-2</v>
      </c>
      <c r="Y10" s="62">
        <f>IFERROR(Inv_SY_B!Y10/Inv_SY_B!$IS10-1,"")</f>
        <v>5.8826642137430607E-3</v>
      </c>
      <c r="Z10" s="62">
        <f>IFERROR(Inv_SY_B!Z10/Inv_SY_B!$IS10-1,"")</f>
        <v>1.8932875963473261E-3</v>
      </c>
      <c r="AA10" s="62">
        <f>IFERROR(Inv_SY_B!AA10/Inv_SY_B!$IS10-1,"")</f>
        <v>1.3799222267416589E-2</v>
      </c>
      <c r="AB10" s="62">
        <f>IFERROR(Inv_SY_B!AB10/Inv_SY_B!$IS10-1,"")</f>
        <v>1.2039987144377928E-2</v>
      </c>
      <c r="AC10" s="62">
        <f>IFERROR(Inv_SY_B!AC10/Inv_SY_B!$IS10-1,"")</f>
        <v>-2.322468054925908E-2</v>
      </c>
      <c r="AD10" s="62">
        <f>IFERROR(Inv_SY_B!AD10/Inv_SY_B!$IS10-1,"")</f>
        <v>1.8603059589922477E-2</v>
      </c>
      <c r="AE10" s="62">
        <f>IFERROR(Inv_SY_B!AE10/Inv_SY_B!$IS10-1,"")</f>
        <v>1.4598874596070344E-2</v>
      </c>
      <c r="AF10" s="62">
        <f>IFERROR(Inv_SY_B!AF10/Inv_SY_B!$IS10-1,"")</f>
        <v>-2.2131822366765364E-2</v>
      </c>
      <c r="AG10" s="62">
        <f>IFERROR(Inv_SY_B!AG10/Inv_SY_B!$IS10-1,"")</f>
        <v>-2.5519978900024998E-2</v>
      </c>
      <c r="AH10" s="62">
        <f>IFERROR(Inv_SY_B!AH10/Inv_SY_B!$IS10-1,"")</f>
        <v>-1.658756622143176E-2</v>
      </c>
      <c r="AI10" s="62">
        <f>IFERROR(Inv_SY_B!AI10/Inv_SY_B!$IS10-1,"")</f>
        <v>2.2975562736113897E-3</v>
      </c>
      <c r="AJ10" s="62">
        <f>IFERROR(Inv_SY_B!AJ10/Inv_SY_B!$IS10-1,"")</f>
        <v>7.0565194128568987E-3</v>
      </c>
      <c r="AK10" s="62">
        <f>IFERROR(Inv_SY_B!AK10/Inv_SY_B!$IS10-1,"")</f>
        <v>-1.0003762048847897E-2</v>
      </c>
      <c r="AL10" s="62">
        <f>IFERROR(Inv_SY_B!AL10/Inv_SY_B!$IS10-1,"")</f>
        <v>-1.2972797930624114E-2</v>
      </c>
      <c r="AM10" s="62">
        <f>IFERROR(Inv_SY_B!AM10/Inv_SY_B!$IS10-1,"")</f>
        <v>-2.380409849014109E-3</v>
      </c>
      <c r="AN10" s="62">
        <f>IFERROR(Inv_SY_B!AN10/Inv_SY_B!$IS10-1,"")</f>
        <v>-2.1092274339515327E-2</v>
      </c>
      <c r="AO10" s="62">
        <f>IFERROR(Inv_SY_B!AO10/Inv_SY_B!$IS10-1,"")</f>
        <v>-4.7193929103266363E-3</v>
      </c>
      <c r="AP10" s="62">
        <f>IFERROR(Inv_SY_B!AP10/Inv_SY_B!$IS10-1,"")</f>
        <v>1.5898309630133056E-2</v>
      </c>
      <c r="AQ10" s="62">
        <f>IFERROR(Inv_SY_B!AQ10/Inv_SY_B!$IS10-1,"")</f>
        <v>-1.1909600098806483E-2</v>
      </c>
      <c r="AR10" s="62">
        <f>IFERROR(Inv_SY_B!AR10/Inv_SY_B!$IS10-1,"")</f>
        <v>-1.8406775269119491E-2</v>
      </c>
      <c r="AS10" s="62">
        <f>IFERROR(Inv_SY_B!AS10/Inv_SY_B!$IS10-1,"")</f>
        <v>-3.3333288739932909E-3</v>
      </c>
      <c r="AT10" s="62">
        <f>IFERROR(Inv_SY_B!AT10/Inv_SY_B!$IS10-1,"")</f>
        <v>-1.2169487105618937E-2</v>
      </c>
      <c r="AU10" s="62">
        <f>IFERROR(Inv_SY_B!AU10/Inv_SY_B!$IS10-1,"")</f>
        <v>1.035405348479923E-2</v>
      </c>
      <c r="AV10" s="62">
        <f>IFERROR(Inv_SY_B!AV10/Inv_SY_B!$IS10-1,"")</f>
        <v>1.4079100582445214E-2</v>
      </c>
      <c r="AW10" s="62">
        <f>IFERROR(Inv_SY_B!AW10/Inv_SY_B!$IS10-1,"")</f>
        <v>-3.0821377671471084E-2</v>
      </c>
      <c r="AX10" s="62">
        <f>IFERROR(Inv_SY_B!AX10/Inv_SY_B!$IS10-1,"")</f>
        <v>1.6911532577152943E-3</v>
      </c>
      <c r="AY10" s="62">
        <f>IFERROR(Inv_SY_B!AY10/Inv_SY_B!$IS10-1,"")</f>
        <v>1.4598874596070566E-2</v>
      </c>
      <c r="AZ10" s="62">
        <f>IFERROR(Inv_SY_B!AZ10/Inv_SY_B!$IS10-1,"")</f>
        <v>-2.8812651021892677E-2</v>
      </c>
      <c r="BA10" s="62">
        <f>IFERROR(Inv_SY_B!BA10/Inv_SY_B!$IS10-1,"")</f>
        <v>1.4512245593799378E-2</v>
      </c>
      <c r="BB10" s="62">
        <f>IFERROR(Inv_SY_B!BB10/Inv_SY_B!$IS10-1,"")</f>
        <v>1.615819663694551E-2</v>
      </c>
      <c r="BC10" s="62">
        <f>IFERROR(Inv_SY_B!BC10/Inv_SY_B!$IS10-1,"")</f>
        <v>1.8932875963473261E-3</v>
      </c>
      <c r="BD10" s="62">
        <f>IFERROR(Inv_SY_B!BD10/Inv_SY_B!$IS10-1,"")</f>
        <v>1.1595735850681521E-2</v>
      </c>
      <c r="BE10" s="62">
        <f>IFERROR(Inv_SY_B!BE10/Inv_SY_B!$IS10-1,"")</f>
        <v>-3.0821377671471084E-2</v>
      </c>
      <c r="BF10" s="62">
        <f>IFERROR(Inv_SY_B!BF10/Inv_SY_B!$IS10-1,"")</f>
        <v>1.970291153921444E-3</v>
      </c>
      <c r="BG10" s="62">
        <f>IFERROR(Inv_SY_B!BG10/Inv_SY_B!$IS10-1,"")</f>
        <v>1.0440682487070196E-2</v>
      </c>
      <c r="BH10" s="62">
        <f>IFERROR(Inv_SY_B!BH10/Inv_SY_B!$IS10-1,"")</f>
        <v>2.1355936773195916E-2</v>
      </c>
      <c r="BI10" s="62">
        <f>IFERROR(Inv_SY_B!BI10/Inv_SY_B!$IS10-1,"")</f>
        <v>1.2220577214350214E-4</v>
      </c>
      <c r="BJ10" s="62">
        <f>IFERROR(Inv_SY_B!BJ10/Inv_SY_B!$IS10-1,"")</f>
        <v>5.3584476871808562E-3</v>
      </c>
      <c r="BK10" s="62">
        <f>IFERROR(Inv_SY_B!BK10/Inv_SY_B!$IS10-1,"")</f>
        <v>1.1306972509778523E-2</v>
      </c>
      <c r="BL10" s="62">
        <f>IFERROR(Inv_SY_B!BL10/Inv_SY_B!$IS10-1,"")</f>
        <v>1.4807897133500392E-2</v>
      </c>
      <c r="BM10" s="62">
        <f>IFERROR(Inv_SY_B!BM10/Inv_SY_B!$IS10-1,"")</f>
        <v>4.5499103326531731E-3</v>
      </c>
      <c r="BN10" s="62">
        <f>IFERROR(Inv_SY_B!BN10/Inv_SY_B!$IS10-1,"")</f>
        <v>6.489583625308204E-2</v>
      </c>
      <c r="BO10" s="62">
        <f>IFERROR(Inv_SY_B!BO10/Inv_SY_B!$IS10-1,"")</f>
        <v>6.7622817752621689E-3</v>
      </c>
      <c r="BP10" s="62">
        <f>IFERROR(Inv_SY_B!BP10/Inv_SY_B!$IS10-1,"")</f>
        <v>1.2199917610108635E-2</v>
      </c>
      <c r="BQ10" s="62">
        <f>IFERROR(Inv_SY_B!BQ10/Inv_SY_B!$IS10-1,"")</f>
        <v>1.6997831582032052E-2</v>
      </c>
      <c r="BR10" s="62">
        <f>IFERROR(Inv_SY_B!BR10/Inv_SY_B!$IS10-1,"")</f>
        <v>6.849240774926546E-4</v>
      </c>
      <c r="BS10" s="62">
        <f>IFERROR(Inv_SY_B!BS10/Inv_SY_B!$IS10-1,"")</f>
        <v>-1.6007488285765259E-3</v>
      </c>
      <c r="BT10" s="62">
        <f>IFERROR(Inv_SY_B!BT10/Inv_SY_B!$IS10-1,"")</f>
        <v>2.1846021911087199E-4</v>
      </c>
      <c r="BU10" s="62">
        <f>IFERROR(Inv_SY_B!BU10/Inv_SY_B!$IS10-1,"")</f>
        <v>6.5423773848825029E-3</v>
      </c>
      <c r="BV10" s="62">
        <f>IFERROR(Inv_SY_B!BV10/Inv_SY_B!$IS10-1,"")</f>
        <v>1.5032019607424729E-2</v>
      </c>
      <c r="BW10" s="62">
        <f>IFERROR(Inv_SY_B!BW10/Inv_SY_B!$IS10-1,"")</f>
        <v>9.8342794711743231E-3</v>
      </c>
      <c r="BX10" s="62">
        <f>IFERROR(Inv_SY_B!BX10/Inv_SY_B!$IS10-1,"")</f>
        <v>7.4952964098615737E-3</v>
      </c>
      <c r="BY10" s="62">
        <f>IFERROR(Inv_SY_B!BY10/Inv_SY_B!$IS10-1,"")</f>
        <v>4.665415669014239E-3</v>
      </c>
      <c r="BZ10" s="62">
        <f>IFERROR(Inv_SY_B!BZ10/Inv_SY_B!$IS10-1,"")</f>
        <v>-8.8872104640239646E-3</v>
      </c>
      <c r="CA10" s="62">
        <f>IFERROR(Inv_SY_B!CA10/Inv_SY_B!$IS10-1,"")</f>
        <v>8.9224134788423726E-4</v>
      </c>
      <c r="CB10" s="62">
        <f>IFERROR(Inv_SY_B!CB10/Inv_SY_B!$IS10-1,"")</f>
        <v>1.4252358586986924E-2</v>
      </c>
      <c r="CC10" s="62">
        <f>IFERROR(Inv_SY_B!CC10/Inv_SY_B!$IS10-1,"")</f>
        <v>1.1740117521132687E-2</v>
      </c>
      <c r="CD10" s="62">
        <f>IFERROR(Inv_SY_B!CD10/Inv_SY_B!$IS10-1,"")</f>
        <v>9.800960624146926E-3</v>
      </c>
      <c r="CE10" s="62">
        <f>IFERROR(Inv_SY_B!CE10/Inv_SY_B!$IS10-1,"")</f>
        <v>7.9284414212157373E-3</v>
      </c>
      <c r="CF10" s="62">
        <f>IFERROR(Inv_SY_B!CF10/Inv_SY_B!$IS10-1,"")</f>
        <v>2.8173302872362971E-3</v>
      </c>
      <c r="CG10" s="62">
        <f>IFERROR(Inv_SY_B!CG10/Inv_SY_B!$IS10-1,"")</f>
        <v>1.3386068564278597E-2</v>
      </c>
      <c r="CH10" s="62">
        <f>IFERROR(Inv_SY_B!CH10/Inv_SY_B!$IS10-1,"")</f>
        <v>1.633145464148722E-2</v>
      </c>
      <c r="CI10" s="62">
        <f>IFERROR(Inv_SY_B!CI10/Inv_SY_B!$IS10-1,"")</f>
        <v>1.2952923552924434E-2</v>
      </c>
      <c r="CJ10" s="62">
        <f>IFERROR(Inv_SY_B!CJ10/Inv_SY_B!$IS10-1,"")</f>
        <v>3.8568783144863339E-3</v>
      </c>
      <c r="CK10" s="62">
        <f>IFERROR(Inv_SY_B!CK10/Inv_SY_B!$IS10-1,"")</f>
        <v>3.8568783144863339E-3</v>
      </c>
      <c r="CL10" s="62">
        <f>IFERROR(Inv_SY_B!CL10/Inv_SY_B!$IS10-1,"")</f>
        <v>-3.0131379451381335E-4</v>
      </c>
      <c r="CM10" s="62">
        <f>IFERROR(Inv_SY_B!CM10/Inv_SY_B!$IS10-1,"")</f>
        <v>3.9171822365280384E-4</v>
      </c>
      <c r="CN10" s="62">
        <f>IFERROR(Inv_SY_B!CN10/Inv_SY_B!$IS10-1,"")</f>
        <v>-9.9171330465770424E-3</v>
      </c>
      <c r="CO10" s="62">
        <f>IFERROR(Inv_SY_B!CO10/Inv_SY_B!$IS10-1,"")</f>
        <v>-5.0277921584107599E-3</v>
      </c>
      <c r="CP10" s="62">
        <f>IFERROR(Inv_SY_B!CP10/Inv_SY_B!$IS10-1,"")</f>
        <v>-1.9626245070316628E-2</v>
      </c>
      <c r="CQ10" s="62">
        <f>IFERROR(Inv_SY_B!CQ10/Inv_SY_B!$IS10-1,"")</f>
        <v>1.0960456500695326E-2</v>
      </c>
      <c r="CR10" s="62">
        <f>IFERROR(Inv_SY_B!CR10/Inv_SY_B!$IS10-1,"")</f>
        <v>9.7476504689033572E-3</v>
      </c>
      <c r="CS10" s="62">
        <f>IFERROR(Inv_SY_B!CS10/Inv_SY_B!$IS10-1,"")</f>
        <v>1.3828839020329609E-2</v>
      </c>
      <c r="CT10" s="62">
        <f>IFERROR(Inv_SY_B!CT10/Inv_SY_B!$IS10-1,"")</f>
        <v>1.4425616591528856E-2</v>
      </c>
      <c r="CU10" s="62">
        <f>IFERROR(Inv_SY_B!CU10/Inv_SY_B!$IS10-1,"")</f>
        <v>-0.33754801963489145</v>
      </c>
      <c r="CV10" s="62">
        <f>IFERROR(Inv_SY_B!CV10/Inv_SY_B!$IS10-1,"")</f>
        <v>1.581168062786209E-2</v>
      </c>
      <c r="CW10" s="62">
        <f>IFERROR(Inv_SY_B!CW10/Inv_SY_B!$IS10-1,"")</f>
        <v>1.3819213575632761E-2</v>
      </c>
      <c r="CX10" s="62">
        <f>IFERROR(Inv_SY_B!CX10/Inv_SY_B!$IS10-1,"")</f>
        <v>1.1653488518861943E-2</v>
      </c>
      <c r="CY10" s="62">
        <f>IFERROR(Inv_SY_B!CY10/Inv_SY_B!$IS10-1,"")</f>
        <v>7.0621513985074102E-3</v>
      </c>
      <c r="CZ10" s="62">
        <f>IFERROR(Inv_SY_B!CZ10/Inv_SY_B!$IS10-1,"")</f>
        <v>1.6244825639216254E-2</v>
      </c>
      <c r="DA10" s="62">
        <f>IFERROR(Inv_SY_B!DA10/Inv_SY_B!$IS10-1,"")</f>
        <v>2.326177482315428E-2</v>
      </c>
      <c r="DB10" s="62">
        <f>IFERROR(Inv_SY_B!DB10/Inv_SY_B!$IS10-1,"")</f>
        <v>-2.3084741391744545E-2</v>
      </c>
      <c r="DC10" s="62">
        <f>IFERROR(Inv_SY_B!DC10/Inv_SY_B!$IS10-1,"")</f>
        <v>5.0504334568846065E-3</v>
      </c>
      <c r="DD10" s="62">
        <f>IFERROR(Inv_SY_B!DD10/Inv_SY_B!$IS10-1,"")</f>
        <v>2.1182678768654206E-2</v>
      </c>
      <c r="DE10" s="62">
        <f>IFERROR(Inv_SY_B!DE10/Inv_SY_B!$IS10-1,"")</f>
        <v>1.2442774983996374E-2</v>
      </c>
      <c r="DF10" s="62">
        <f>IFERROR(Inv_SY_B!DF10/Inv_SY_B!$IS10-1,"")</f>
        <v>-2.6669686583409846E-2</v>
      </c>
      <c r="DG10" s="62">
        <f>IFERROR(Inv_SY_B!DG10/Inv_SY_B!$IS10-1,"")</f>
        <v>1.5118648609695473E-2</v>
      </c>
      <c r="DH10" s="62">
        <f>IFERROR(Inv_SY_B!DH10/Inv_SY_B!$IS10-1,"")</f>
        <v>1.3751835462755713E-2</v>
      </c>
      <c r="DI10" s="62">
        <f>IFERROR(Inv_SY_B!DI10/Inv_SY_B!$IS10-1,"")</f>
        <v>1.7877449143551605E-2</v>
      </c>
      <c r="DJ10" s="62">
        <f>IFERROR(Inv_SY_B!DJ10/Inv_SY_B!$IS10-1,"")</f>
        <v>6.6023513095314623E-3</v>
      </c>
      <c r="DK10" s="62">
        <f>IFERROR(Inv_SY_B!DK10/Inv_SY_B!$IS10-1,"")</f>
        <v>5.512454802329092E-3</v>
      </c>
      <c r="DL10" s="62">
        <f>IFERROR(Inv_SY_B!DL10/Inv_SY_B!$IS10-1,"")</f>
        <v>1.7062988438440785E-2</v>
      </c>
      <c r="DM10" s="62">
        <f>IFERROR(Inv_SY_B!DM10/Inv_SY_B!$IS10-1,"")</f>
        <v>-1.8606358353890906E-3</v>
      </c>
      <c r="DN10" s="62">
        <f>IFERROR(Inv_SY_B!DN10/Inv_SY_B!$IS10-1,"")</f>
        <v>-2.7156304498474171E-2</v>
      </c>
      <c r="DO10" s="62">
        <f>IFERROR(Inv_SY_B!DO10/Inv_SY_B!$IS10-1,"")</f>
        <v>-2.9532877996703899E-2</v>
      </c>
      <c r="DP10" s="62">
        <f>IFERROR(Inv_SY_B!DP10/Inv_SY_B!$IS10-1,"")</f>
        <v>-1.7742619585042974E-2</v>
      </c>
      <c r="DQ10" s="62">
        <f>IFERROR(Inv_SY_B!DQ10/Inv_SY_B!$IS10-1,"")</f>
        <v>-1.2814391900301758E-2</v>
      </c>
      <c r="DR10" s="62">
        <f>IFERROR(Inv_SY_B!DR10/Inv_SY_B!$IS10-1,"")</f>
        <v>1.8410550695987293E-2</v>
      </c>
      <c r="DS10" s="62">
        <f>IFERROR(Inv_SY_B!DS10/Inv_SY_B!$IS10-1,"")</f>
        <v>2.8979288973029815E-2</v>
      </c>
      <c r="DT10" s="62">
        <f>IFERROR(Inv_SY_B!DT10/Inv_SY_B!$IS10-1,"")</f>
        <v>-4.8082021269230113E-2</v>
      </c>
      <c r="DU10" s="62">
        <f>IFERROR(Inv_SY_B!DU10/Inv_SY_B!$IS10-1,"")</f>
        <v>-5.4781330778175152E-2</v>
      </c>
      <c r="DV10" s="62">
        <f>IFERROR(Inv_SY_B!DV10/Inv_SY_B!$IS10-1,"")</f>
        <v>4.5202214569606269E-5</v>
      </c>
      <c r="DW10" s="62">
        <f>IFERROR(Inv_SY_B!DW10/Inv_SY_B!$IS10-1,"")</f>
        <v>8.2749574302991569E-3</v>
      </c>
      <c r="DX10" s="62">
        <f>IFERROR(Inv_SY_B!DX10/Inv_SY_B!$IS10-1,"")</f>
        <v>-1.5894534203265032E-2</v>
      </c>
      <c r="DY10" s="62">
        <f>IFERROR(Inv_SY_B!DY10/Inv_SY_B!$IS10-1,"")</f>
        <v>-3.0131379451381335E-4</v>
      </c>
      <c r="DZ10" s="62">
        <f>IFERROR(Inv_SY_B!DZ10/Inv_SY_B!$IS10-1,"")</f>
        <v>-1.1563084089723175E-2</v>
      </c>
      <c r="EA10" s="62">
        <f>IFERROR(Inv_SY_B!EA10/Inv_SY_B!$IS10-1,"")</f>
        <v>-2.4287921978839777E-2</v>
      </c>
      <c r="EB10" s="62">
        <f>IFERROR(Inv_SY_B!EB10/Inv_SY_B!$IS10-1,"")</f>
        <v>-2.2824854384932203E-2</v>
      </c>
      <c r="EC10" s="62">
        <f>IFERROR(Inv_SY_B!EC10/Inv_SY_B!$IS10-1,"")</f>
        <v>-2.5863533233816849E-2</v>
      </c>
      <c r="ED10" s="62">
        <f>IFERROR(Inv_SY_B!ED10/Inv_SY_B!$IS10-1,"")</f>
        <v>-1.5707948659912319E-2</v>
      </c>
      <c r="EE10" s="62">
        <f>IFERROR(Inv_SY_B!EE10/Inv_SY_B!$IS10-1,"")</f>
        <v>-1.3388956906816074E-2</v>
      </c>
      <c r="EF10" s="62">
        <f>IFERROR(Inv_SY_B!EF10/Inv_SY_B!$IS10-1,"")</f>
        <v>3.2583506624332959E-3</v>
      </c>
      <c r="EG10" s="62">
        <f>IFERROR(Inv_SY_B!EG10/Inv_SY_B!$IS10-1,"")</f>
        <v>-5.0889292137197284E-3</v>
      </c>
      <c r="EH10" s="62">
        <f>IFERROR(Inv_SY_B!EH10/Inv_SY_B!$IS10-1,"")</f>
        <v>-1.9807984235919784E-2</v>
      </c>
      <c r="EI10" s="62">
        <f>IFERROR(Inv_SY_B!EI10/Inv_SY_B!$IS10-1,"")</f>
        <v>-8.7282560049229962E-3</v>
      </c>
      <c r="EJ10" s="62">
        <f>IFERROR(Inv_SY_B!EJ10/Inv_SY_B!$IS10-1,"")</f>
        <v>-1.3338069940447173E-2</v>
      </c>
      <c r="EK10" s="62">
        <f>IFERROR(Inv_SY_B!EK10/Inv_SY_B!$IS10-1,"")</f>
        <v>-1.8916153802471802E-2</v>
      </c>
      <c r="EL10" s="62">
        <f>IFERROR(Inv_SY_B!EL10/Inv_SY_B!$IS10-1,"")</f>
        <v>-2.3015438189927906E-2</v>
      </c>
      <c r="EM10" s="62">
        <f>IFERROR(Inv_SY_B!EM10/Inv_SY_B!$IS10-1,"")</f>
        <v>-1.4428504934066111E-2</v>
      </c>
      <c r="EN10" s="62">
        <f>IFERROR(Inv_SY_B!EN10/Inv_SY_B!$IS10-1,"")</f>
        <v>-2.3544541480720604E-2</v>
      </c>
      <c r="EO10" s="62">
        <f>IFERROR(Inv_SY_B!EO10/Inv_SY_B!$IS10-1,"")</f>
        <v>-2.2391709373577817E-2</v>
      </c>
      <c r="EP10" s="62">
        <f>IFERROR(Inv_SY_B!EP10/Inv_SY_B!$IS10-1,"")</f>
        <v>-1.5947844358508712E-2</v>
      </c>
      <c r="EQ10" s="62">
        <f>IFERROR(Inv_SY_B!EQ10/Inv_SY_B!$IS10-1,"")</f>
        <v>-2.0139355314536145E-2</v>
      </c>
      <c r="ER10" s="62">
        <f>IFERROR(Inv_SY_B!ER10/Inv_SY_B!$IS10-1,"")</f>
        <v>-1.5548018194181723E-2</v>
      </c>
      <c r="ES10" s="62">
        <f>IFERROR(Inv_SY_B!ES10/Inv_SY_B!$IS10-1,"")</f>
        <v>-2.0139355314536145E-2</v>
      </c>
      <c r="ET10" s="62">
        <f>IFERROR(Inv_SY_B!ET10/Inv_SY_B!$IS10-1,"")</f>
        <v>-2.2257828188250284E-2</v>
      </c>
      <c r="EU10" s="62">
        <f>IFERROR(Inv_SY_B!EU10/Inv_SY_B!$IS10-1,"")</f>
        <v>-1.5228157262720088E-2</v>
      </c>
      <c r="EV10" s="62">
        <f>IFERROR(Inv_SY_B!EV10/Inv_SY_B!$IS10-1,"")</f>
        <v>-2.3944367645047593E-2</v>
      </c>
      <c r="EW10" s="62">
        <f>IFERROR(Inv_SY_B!EW10/Inv_SY_B!$IS10-1,"")</f>
        <v>-1.946631460458581E-2</v>
      </c>
      <c r="EX10" s="62">
        <f>IFERROR(Inv_SY_B!EX10/Inv_SY_B!$IS10-1,"")</f>
        <v>-2.7069675496203316E-2</v>
      </c>
      <c r="EY10" s="62">
        <f>IFERROR(Inv_SY_B!EY10/Inv_SY_B!$IS10-1,"")</f>
        <v>-1.2121359882135141E-2</v>
      </c>
      <c r="EZ10" s="62">
        <f>IFERROR(Inv_SY_B!EZ10/Inv_SY_B!$IS10-1,"")</f>
        <v>-2.5596982457599116E-2</v>
      </c>
      <c r="FA10" s="62">
        <f>IFERROR(Inv_SY_B!FA10/Inv_SY_B!$IS10-1,"")</f>
        <v>-2.0139355314536145E-2</v>
      </c>
      <c r="FB10" s="62">
        <f>IFERROR(Inv_SY_B!FB10/Inv_SY_B!$IS10-1,"")</f>
        <v>-2.5337095450786662E-2</v>
      </c>
      <c r="FC10" s="62">
        <f>IFERROR(Inv_SY_B!FC10/Inv_SY_B!$IS10-1,"")</f>
        <v>-7.664778987535148E-3</v>
      </c>
      <c r="FD10" s="62">
        <f>IFERROR(Inv_SY_B!FD10/Inv_SY_B!$IS10-1,"")</f>
        <v>-1.1996229101077338E-2</v>
      </c>
      <c r="FE10" s="62">
        <f>IFERROR(Inv_SY_B!FE10/Inv_SY_B!$IS10-1,"")</f>
        <v>-4.1845983167543288E-4</v>
      </c>
      <c r="FF10" s="62">
        <f>IFERROR(Inv_SY_B!FF10/Inv_SY_B!$IS10-1,"")</f>
        <v>-1.9255345723181438E-2</v>
      </c>
      <c r="FG10" s="62">
        <f>IFERROR(Inv_SY_B!FG10/Inv_SY_B!$IS10-1,"")</f>
        <v>-1.6393307246642563E-2</v>
      </c>
      <c r="FH10" s="62">
        <f>IFERROR(Inv_SY_B!FH10/Inv_SY_B!$IS10-1,"")</f>
        <v>-8.7417349930385413E-3</v>
      </c>
      <c r="FI10" s="62">
        <f>IFERROR(Inv_SY_B!FI10/Inv_SY_B!$IS10-1,"")</f>
        <v>-2.4259045644749233E-2</v>
      </c>
      <c r="FJ10" s="62">
        <f>IFERROR(Inv_SY_B!FJ10/Inv_SY_B!$IS10-1,"")</f>
        <v>-2.2779352282729315E-2</v>
      </c>
      <c r="FK10" s="62">
        <f>IFERROR(Inv_SY_B!FK10/Inv_SY_B!$IS10-1,"")</f>
        <v>-2.0636452144480177E-3</v>
      </c>
      <c r="FL10" s="62">
        <f>IFERROR(Inv_SY_B!FL10/Inv_SY_B!$IS10-1,"")</f>
        <v>-1.0795393622326732E-2</v>
      </c>
      <c r="FM10" s="62">
        <f>IFERROR(Inv_SY_B!FM10/Inv_SY_B!$IS10-1,"")</f>
        <v>-1.0318776602560198E-2</v>
      </c>
      <c r="FN10" s="62">
        <f>IFERROR(Inv_SY_B!FN10/Inv_SY_B!$IS10-1,"")</f>
        <v>-2.8542368534807516E-2</v>
      </c>
      <c r="FO10" s="62">
        <f>IFERROR(Inv_SY_B!FO10/Inv_SY_B!$IS10-1,"")</f>
        <v>-7.0770799607660084E-3</v>
      </c>
      <c r="FP10" s="62">
        <f>IFERROR(Inv_SY_B!FP10/Inv_SY_B!$IS10-1,"")</f>
        <v>-1.3907422398448666E-2</v>
      </c>
      <c r="FQ10" s="62">
        <f>IFERROR(Inv_SY_B!FQ10/Inv_SY_B!$IS10-1,"")</f>
        <v>-1.2477571339149507E-2</v>
      </c>
      <c r="FR10" s="62">
        <f>IFERROR(Inv_SY_B!FR10/Inv_SY_B!$IS10-1,"")</f>
        <v>-2.7533061904713829E-2</v>
      </c>
      <c r="FS10" s="62">
        <f>IFERROR(Inv_SY_B!FS10/Inv_SY_B!$IS10-1,"")</f>
        <v>-1.6237550050640315E-2</v>
      </c>
      <c r="FT10" s="62">
        <f>IFERROR(Inv_SY_B!FT10/Inv_SY_B!$IS10-1,"")</f>
        <v>-5.3283160426522702E-3</v>
      </c>
      <c r="FU10" s="62">
        <f>IFERROR(Inv_SY_B!FU10/Inv_SY_B!$IS10-1,"")</f>
        <v>-2.3324502468736852E-2</v>
      </c>
      <c r="FV10" s="62">
        <f>IFERROR(Inv_SY_B!FV10/Inv_SY_B!$IS10-1,"")</f>
        <v>-1.6539329617894505E-2</v>
      </c>
      <c r="FW10" s="62">
        <f>IFERROR(Inv_SY_B!FW10/Inv_SY_B!$IS10-1,"")</f>
        <v>-6.9894665380146881E-3</v>
      </c>
      <c r="FX10" s="62">
        <f>IFERROR(Inv_SY_B!FX10/Inv_SY_B!$IS10-1,"")</f>
        <v>-1.7765917536411324E-2</v>
      </c>
      <c r="FY10" s="62">
        <f>IFERROR(Inv_SY_B!FY10/Inv_SY_B!$IS10-1,"")</f>
        <v>-2.5349346016764196E-2</v>
      </c>
      <c r="FZ10" s="62">
        <f>IFERROR(Inv_SY_B!FZ10/Inv_SY_B!$IS10-1,"")</f>
        <v>-1.0317537909338981E-3</v>
      </c>
      <c r="GA10" s="62">
        <f>IFERROR(Inv_SY_B!GA10/Inv_SY_B!$IS10-1,"")</f>
        <v>-1.9807984235919784E-2</v>
      </c>
      <c r="GB10" s="62">
        <f>IFERROR(Inv_SY_B!GB10/Inv_SY_B!$IS10-1,"")</f>
        <v>-2.3324502468736852E-2</v>
      </c>
      <c r="GC10" s="62">
        <f>IFERROR(Inv_SY_B!GC10/Inv_SY_B!$IS10-1,"")</f>
        <v>-1.5225128276626698E-2</v>
      </c>
      <c r="GD10" s="62">
        <f>IFERROR(Inv_SY_B!GD10/Inv_SY_B!$IS10-1,"")</f>
        <v>2.2595834056606812E-2</v>
      </c>
      <c r="GE10" s="62">
        <f>IFERROR(Inv_SY_B!GE10/Inv_SY_B!$IS10-1,"")</f>
        <v>-7.9195167179889614E-3</v>
      </c>
      <c r="GF10" s="62">
        <f>IFERROR(Inv_SY_B!GF10/Inv_SY_B!$IS10-1,"")</f>
        <v>-1.2966648934595981E-2</v>
      </c>
      <c r="GG10" s="62">
        <f>IFERROR(Inv_SY_B!GG10/Inv_SY_B!$IS10-1,"")</f>
        <v>-5.1600982709700816E-3</v>
      </c>
      <c r="GH10" s="62">
        <f>IFERROR(Inv_SY_B!GH10/Inv_SY_B!$IS10-1,"")</f>
        <v>-4.6554449559229605E-3</v>
      </c>
      <c r="GI10" s="62">
        <f>IFERROR(Inv_SY_B!GI10/Inv_SY_B!$IS10-1,"")</f>
        <v>7.5403434910426004E-3</v>
      </c>
      <c r="GJ10" s="62">
        <f>IFERROR(Inv_SY_B!GJ10/Inv_SY_B!$IS10-1,"")</f>
        <v>-2.1425462809787854E-2</v>
      </c>
      <c r="GK10" s="62">
        <f>IFERROR(Inv_SY_B!GK10/Inv_SY_B!$IS10-1,"")</f>
        <v>-8.1284410337804092E-3</v>
      </c>
      <c r="GL10" s="62">
        <f>IFERROR(Inv_SY_B!GL10/Inv_SY_B!$IS10-1,"")</f>
        <v>-4.8867443919864417E-3</v>
      </c>
      <c r="GM10" s="62">
        <f>IFERROR(Inv_SY_B!GM10/Inv_SY_B!$IS10-1,"")</f>
        <v>-1.7765917536411324E-2</v>
      </c>
      <c r="GN10" s="62">
        <f>IFERROR(Inv_SY_B!GN10/Inv_SY_B!$IS10-1,"")</f>
        <v>-2.696408823206653E-3</v>
      </c>
      <c r="GO10" s="62">
        <f>IFERROR(Inv_SY_B!GO10/Inv_SY_B!$IS10-1,"")</f>
        <v>-9.0045752612922803E-3</v>
      </c>
      <c r="GP10" s="62">
        <f>IFERROR(Inv_SY_B!GP10/Inv_SY_B!$IS10-1,"")</f>
        <v>-2.4774991356506515E-2</v>
      </c>
      <c r="GQ10" s="62">
        <f>IFERROR(Inv_SY_B!GQ10/Inv_SY_B!$IS10-1,"")</f>
        <v>5.2063219089506507E-3</v>
      </c>
      <c r="GR10" s="62">
        <f>IFERROR(Inv_SY_B!GR10/Inv_SY_B!$IS10-1,"")</f>
        <v>-1.5137514853875489E-2</v>
      </c>
      <c r="GS10" s="62" t="str">
        <f>IFERROR(Inv_SY_B!GS10/Inv_SY_B!$IS10-1,"")</f>
        <v/>
      </c>
      <c r="GT10" s="62" t="str">
        <f>IFERROR(Inv_SY_B!GT10/Inv_SY_B!$IS10-1,"")</f>
        <v/>
      </c>
      <c r="GU10" s="62">
        <f>IFERROR(Inv_SY_B!GU10/Inv_SY_B!$IS10-1,"")</f>
        <v>-0.9998982852084155</v>
      </c>
      <c r="GV10" s="62">
        <f>IFERROR(Inv_SY_B!GV10/Inv_SY_B!$IS10-1,"")</f>
        <v>-1.9756999883709381E-2</v>
      </c>
      <c r="GW10" s="62">
        <f>IFERROR(Inv_SY_B!GW10/Inv_SY_B!$IS10-1,"")</f>
        <v>-1.7960376596663719E-2</v>
      </c>
      <c r="GX10" s="62" t="str">
        <f>IFERROR(Inv_SY_B!GX10/Inv_SY_B!$IS10-1,"")</f>
        <v/>
      </c>
      <c r="GY10" s="62">
        <f>IFERROR(Inv_SY_B!GY10/Inv_SY_B!$IS10-1,"")</f>
        <v>1.0334276255299146E-2</v>
      </c>
      <c r="GZ10" s="62">
        <f>IFERROR(Inv_SY_B!GZ10/Inv_SY_B!$IS10-1,"")</f>
        <v>3.9435073167572998E-3</v>
      </c>
      <c r="HA10" s="62">
        <f>IFERROR(Inv_SY_B!HA10/Inv_SY_B!$IS10-1,"")</f>
        <v>1.4512245593799378E-2</v>
      </c>
      <c r="HB10" s="62">
        <f>IFERROR(Inv_SY_B!HB10/Inv_SY_B!$IS10-1,"")</f>
        <v>-2.2564967378119749E-2</v>
      </c>
      <c r="HC10" s="62">
        <f>IFERROR(Inv_SY_B!HC10/Inv_SY_B!$IS10-1,"")</f>
        <v>1.4512245593799378E-2</v>
      </c>
      <c r="HD10" s="62">
        <f>IFERROR(Inv_SY_B!HD10/Inv_SY_B!$IS10-1,"")</f>
        <v>5.1563133485488244E-3</v>
      </c>
      <c r="HE10" s="62">
        <f>IFERROR(Inv_SY_B!HE10/Inv_SY_B!$IS10-1,"")</f>
        <v>1.1566859516591199E-2</v>
      </c>
      <c r="HF10" s="62">
        <f>IFERROR(Inv_SY_B!HF10/Inv_SY_B!$IS10-1,"")</f>
        <v>1.7717518677820454E-2</v>
      </c>
      <c r="HG10" s="62">
        <f>IFERROR(Inv_SY_B!HG10/Inv_SY_B!$IS10-1,"")</f>
        <v>3.9171822365280384E-4</v>
      </c>
      <c r="HH10" s="62">
        <f>IFERROR(Inv_SY_B!HH10/Inv_SY_B!$IS10-1,"")</f>
        <v>-1.9532952298640271E-2</v>
      </c>
      <c r="HI10" s="62">
        <f>IFERROR(Inv_SY_B!HI10/Inv_SY_B!$IS10-1,"")</f>
        <v>-2.7269258580974176E-3</v>
      </c>
      <c r="HJ10" s="62">
        <f>IFERROR(Inv_SY_B!HJ10/Inv_SY_B!$IS10-1,"")</f>
        <v>1.7777822599864823E-3</v>
      </c>
      <c r="HK10" s="62">
        <f>IFERROR(Inv_SY_B!HK10/Inv_SY_B!$IS10-1,"")</f>
        <v>1.8141038244477992E-2</v>
      </c>
      <c r="HL10" s="62">
        <f>IFERROR(Inv_SY_B!HL10/Inv_SY_B!$IS10-1,"")</f>
        <v>4.0010048595516601E-2</v>
      </c>
      <c r="HM10" s="62">
        <f>IFERROR(Inv_SY_B!HM10/Inv_SY_B!$IS10-1,"")</f>
        <v>6.0787068841301917E-2</v>
      </c>
      <c r="HN10" s="62">
        <f>IFERROR(Inv_SY_B!HN10/Inv_SY_B!$IS10-1,"")</f>
        <v>5.6540191600554568E-2</v>
      </c>
      <c r="HO10" s="62">
        <f>IFERROR(Inv_SY_B!HO10/Inv_SY_B!$IS10-1,"")</f>
        <v>5.2811226218435259E-2</v>
      </c>
      <c r="HP10" s="62">
        <f>IFERROR(Inv_SY_B!HP10/Inv_SY_B!$IS10-1,"")</f>
        <v>1.6847426755326245E-2</v>
      </c>
      <c r="HQ10" s="62">
        <f>IFERROR(Inv_SY_B!HQ10/Inv_SY_B!$IS10-1,"")</f>
        <v>-1.3500673606603342E-2</v>
      </c>
      <c r="HR10" s="62">
        <f>IFERROR(Inv_SY_B!HR10/Inv_SY_B!$IS10-1,"")</f>
        <v>4.3874177337313025E-3</v>
      </c>
      <c r="HS10" s="62">
        <f>IFERROR(Inv_SY_B!HS10/Inv_SY_B!$IS10-1,"")</f>
        <v>3.830056961737216E-2</v>
      </c>
      <c r="HT10" s="62">
        <f>IFERROR(Inv_SY_B!HT10/Inv_SY_B!$IS10-1,"")</f>
        <v>2.1298184105015272E-2</v>
      </c>
      <c r="HU10" s="62">
        <f>IFERROR(Inv_SY_B!HU10/Inv_SY_B!$IS10-1,"")</f>
        <v>9.1612387612238777E-3</v>
      </c>
      <c r="HV10" s="62">
        <f>IFERROR(Inv_SY_B!HV10/Inv_SY_B!$IS10-1,"")</f>
        <v>1.3879187500282164E-2</v>
      </c>
      <c r="HW10" s="62">
        <f>IFERROR(Inv_SY_B!HW10/Inv_SY_B!$IS10-1,"")</f>
        <v>4.4122038569972544E-2</v>
      </c>
      <c r="HX10" s="62">
        <f>IFERROR(Inv_SY_B!HX10/Inv_SY_B!$IS10-1,"")</f>
        <v>2.7553242320263793E-2</v>
      </c>
      <c r="HY10" s="62">
        <f>IFERROR(Inv_SY_B!HY10/Inv_SY_B!$IS10-1,"")</f>
        <v>1.6677970650570417E-2</v>
      </c>
      <c r="HZ10" s="62">
        <f>IFERROR(Inv_SY_B!HZ10/Inv_SY_B!$IS10-1,"")</f>
        <v>2.7621288729173799E-4</v>
      </c>
      <c r="IA10" s="62">
        <f>IFERROR(Inv_SY_B!IA10/Inv_SY_B!$IS10-1,"")</f>
        <v>-1.9538404473608328E-2</v>
      </c>
      <c r="IB10" s="62">
        <f>IFERROR(Inv_SY_B!IB10/Inv_SY_B!$IS10-1,"")</f>
        <v>-9.3842334265473726E-3</v>
      </c>
      <c r="IC10" s="62">
        <f>IFERROR(Inv_SY_B!IC10/Inv_SY_B!$IS10-1,"")</f>
        <v>-1.0642272317333501E-2</v>
      </c>
      <c r="ID10" s="62">
        <f>IFERROR(Inv_SY_B!ID10/Inv_SY_B!$IS10-1,"")</f>
        <v>-1.2239782019919487E-2</v>
      </c>
      <c r="IE10" s="62">
        <f>IFERROR(Inv_SY_B!IE10/Inv_SY_B!$IS10-1,"")</f>
        <v>-1.7140941787452735E-2</v>
      </c>
      <c r="IF10" s="62" t="str">
        <f>IFERROR(Inv_SY_B!IF10/Inv_SY_B!$IS10-1,"")</f>
        <v/>
      </c>
      <c r="IG10" s="62">
        <f>IFERROR(Inv_SY_B!IG10/Inv_SY_B!$IS10-1,"")</f>
        <v>6.1568173157042771E-2</v>
      </c>
      <c r="IH10" s="62">
        <f>IFERROR(Inv_SY_B!IH10/Inv_SY_B!$IS10-1,"")</f>
        <v>-1.6232179112847356E-2</v>
      </c>
      <c r="II10" s="62">
        <f>IFERROR(Inv_SY_B!II10/Inv_SY_B!$IS10-1,"")</f>
        <v>2.9880023514117227E-3</v>
      </c>
      <c r="IJ10" s="62">
        <f>IFERROR(Inv_SY_B!IJ10/Inv_SY_B!$IS10-1,"")</f>
        <v>-2.0373768922252289E-2</v>
      </c>
      <c r="IK10" s="62">
        <f>IFERROR(Inv_SY_B!IK10/Inv_SY_B!$IS10-1,"")</f>
        <v>-1.9089104869756013E-2</v>
      </c>
      <c r="IL10" s="62" t="str">
        <f>IFERROR(Inv_SY_B!IL10/Inv_SY_B!$IS10-1,"")</f>
        <v/>
      </c>
      <c r="IM10" s="62" t="str">
        <f>IFERROR(Inv_SY_B!IM10/Inv_SY_B!$IS10-1,"")</f>
        <v/>
      </c>
      <c r="IN10" s="62">
        <f>IFERROR(Inv_SY_B!IN10/Inv_SY_B!$IS10-1,"")</f>
        <v>8.3844504787408347E-2</v>
      </c>
      <c r="IO10" s="62">
        <f>IFERROR(Inv_SY_B!IO10/Inv_SY_B!$IS10-1,"")</f>
        <v>3.5590656919063379E-2</v>
      </c>
      <c r="IP10" s="62">
        <f>IFERROR(Inv_SY_B!IP10/Inv_SY_B!$IS10-1,"")</f>
        <v>0.18760175362074216</v>
      </c>
      <c r="IQ10" s="62">
        <f>IFERROR(Inv_SY_B!IQ10/Inv_SY_B!$IS10-1,"")</f>
        <v>7.3297118367565695E-3</v>
      </c>
      <c r="IR10" s="62">
        <f>IFERROR(Inv_SY_B!IR10/Inv_SY_B!$IS10-1,"")</f>
        <v>1.1791189843366912E-2</v>
      </c>
    </row>
    <row r="11" spans="2:253" x14ac:dyDescent="0.25">
      <c r="B11" s="85">
        <f t="shared" si="0"/>
        <v>45836</v>
      </c>
      <c r="C11" s="62">
        <f>IFERROR(Inv_SY_B!C11/Inv_SY_B!$IS11-1,"")</f>
        <v>8.0356835665498227E-3</v>
      </c>
      <c r="D11" s="62">
        <f>IFERROR(Inv_SY_B!D11/Inv_SY_B!$IS11-1,"")</f>
        <v>2.73470800969422E-2</v>
      </c>
      <c r="E11" s="62">
        <f>IFERROR(Inv_SY_B!E11/Inv_SY_B!$IS11-1,"")</f>
        <v>3.4154921094997626E-4</v>
      </c>
      <c r="F11" s="62">
        <f>IFERROR(Inv_SY_B!F11/Inv_SY_B!$IS11-1,"")</f>
        <v>3.0477067678622571E-3</v>
      </c>
      <c r="G11" s="62">
        <f>IFERROR(Inv_SY_B!G11/Inv_SY_B!$IS11-1,"")</f>
        <v>2.6098084301444224E-2</v>
      </c>
      <c r="H11" s="62">
        <f>IFERROR(Inv_SY_B!H11/Inv_SY_B!$IS11-1,"")</f>
        <v>2.4176552308370347E-2</v>
      </c>
      <c r="I11" s="62">
        <f>IFERROR(Inv_SY_B!I11/Inv_SY_B!$IS11-1,"")</f>
        <v>3.1046029183609436E-2</v>
      </c>
      <c r="J11" s="62">
        <f>IFERROR(Inv_SY_B!J11/Inv_SY_B!$IS11-1,"")</f>
        <v>3.1046029183609436E-2</v>
      </c>
      <c r="K11" s="62">
        <f>IFERROR(Inv_SY_B!K11/Inv_SY_B!$IS11-1,"")</f>
        <v>1.8281292153619733E-2</v>
      </c>
      <c r="L11" s="62">
        <f>IFERROR(Inv_SY_B!L11/Inv_SY_B!$IS11-1,"")</f>
        <v>2.3377194999251616E-2</v>
      </c>
      <c r="M11" s="62">
        <f>IFERROR(Inv_SY_B!M11/Inv_SY_B!$IS11-1,"")</f>
        <v>8.3559388987288763E-3</v>
      </c>
      <c r="N11" s="62">
        <f>IFERROR(Inv_SY_B!N11/Inv_SY_B!$IS11-1,"")</f>
        <v>3.8644086939555677E-2</v>
      </c>
      <c r="O11" s="62">
        <f>IFERROR(Inv_SY_B!O11/Inv_SY_B!$IS11-1,"")</f>
        <v>-2.224445809097253E-2</v>
      </c>
      <c r="P11" s="62">
        <f>IFERROR(Inv_SY_B!P11/Inv_SY_B!$IS11-1,"")</f>
        <v>-2.9607199756318536E-3</v>
      </c>
      <c r="Q11" s="62">
        <f>IFERROR(Inv_SY_B!Q11/Inv_SY_B!$IS11-1,"")</f>
        <v>2.3447971427663195E-2</v>
      </c>
      <c r="R11" s="62">
        <f>IFERROR(Inv_SY_B!R11/Inv_SY_B!$IS11-1,"")</f>
        <v>1.3872336995511825E-2</v>
      </c>
      <c r="S11" s="62">
        <f>IFERROR(Inv_SY_B!S11/Inv_SY_B!$IS11-1,"")</f>
        <v>1.7619324382005752E-2</v>
      </c>
      <c r="T11" s="62">
        <f>IFERROR(Inv_SY_B!T11/Inv_SY_B!$IS11-1,"")</f>
        <v>1.6058079637633282E-2</v>
      </c>
      <c r="U11" s="62">
        <f>IFERROR(Inv_SY_B!U11/Inv_SY_B!$IS11-1,"")</f>
        <v>1.1110134755468071E-2</v>
      </c>
      <c r="V11" s="62">
        <f>IFERROR(Inv_SY_B!V11/Inv_SY_B!$IS11-1,"")</f>
        <v>1.4280662544039924E-2</v>
      </c>
      <c r="W11" s="62">
        <f>IFERROR(Inv_SY_B!W11/Inv_SY_B!$IS11-1,"")</f>
        <v>-1.0066749084866822E-2</v>
      </c>
      <c r="X11" s="62">
        <f>IFERROR(Inv_SY_B!X11/Inv_SY_B!$IS11-1,"")</f>
        <v>-1.0115295675062752E-3</v>
      </c>
      <c r="Y11" s="62">
        <f>IFERROR(Inv_SY_B!Y11/Inv_SY_B!$IS11-1,"")</f>
        <v>-1.3965857754145938E-2</v>
      </c>
      <c r="Z11" s="62">
        <f>IFERROR(Inv_SY_B!Z11/Inv_SY_B!$IS11-1,"")</f>
        <v>1.2056667181685965E-2</v>
      </c>
      <c r="AA11" s="62">
        <f>IFERROR(Inv_SY_B!AA11/Inv_SY_B!$IS11-1,"")</f>
        <v>-5.9914999828895033E-3</v>
      </c>
      <c r="AB11" s="62">
        <f>IFERROR(Inv_SY_B!AB11/Inv_SY_B!$IS11-1,"")</f>
        <v>7.3631473689741433E-3</v>
      </c>
      <c r="AC11" s="62">
        <f>IFERROR(Inv_SY_B!AC11/Inv_SY_B!$IS11-1,"")</f>
        <v>-2.6551892308779634E-2</v>
      </c>
      <c r="AD11" s="62">
        <f>IFERROR(Inv_SY_B!AD11/Inv_SY_B!$IS11-1,"")</f>
        <v>-1.0887848172647985E-2</v>
      </c>
      <c r="AE11" s="62">
        <f>IFERROR(Inv_SY_B!AE11/Inv_SY_B!$IS11-1,"")</f>
        <v>-1.821063879402951E-3</v>
      </c>
      <c r="AF11" s="62">
        <f>IFERROR(Inv_SY_B!AF11/Inv_SY_B!$IS11-1,"")</f>
        <v>-1.6346422390009607E-2</v>
      </c>
      <c r="AG11" s="62">
        <f>IFERROR(Inv_SY_B!AG11/Inv_SY_B!$IS11-1,"")</f>
        <v>-9.0374840311694404E-3</v>
      </c>
      <c r="AH11" s="62">
        <f>IFERROR(Inv_SY_B!AH11/Inv_SY_B!$IS11-1,"")</f>
        <v>-2.7448607238880873E-2</v>
      </c>
      <c r="AI11" s="62">
        <f>IFERROR(Inv_SY_B!AI11/Inv_SY_B!$IS11-1,"")</f>
        <v>-1.4563674001873084E-2</v>
      </c>
      <c r="AJ11" s="62">
        <f>IFERROR(Inv_SY_B!AJ11/Inv_SY_B!$IS11-1,"")</f>
        <v>-2.1959071129358243E-3</v>
      </c>
      <c r="AK11" s="62">
        <f>IFERROR(Inv_SY_B!AK11/Inv_SY_B!$IS11-1,"")</f>
        <v>1.0853930489724828E-2</v>
      </c>
      <c r="AL11" s="62">
        <f>IFERROR(Inv_SY_B!AL11/Inv_SY_B!$IS11-1,"")</f>
        <v>-2.3764995907583741E-2</v>
      </c>
      <c r="AM11" s="62">
        <f>IFERROR(Inv_SY_B!AM11/Inv_SY_B!$IS11-1,"")</f>
        <v>1.0853930489724828E-2</v>
      </c>
      <c r="AN11" s="62">
        <f>IFERROR(Inv_SY_B!AN11/Inv_SY_B!$IS11-1,"")</f>
        <v>5.4416153759000441E-3</v>
      </c>
      <c r="AO11" s="62">
        <f>IFERROR(Inv_SY_B!AO11/Inv_SY_B!$IS11-1,"")</f>
        <v>-9.3437218434359148E-2</v>
      </c>
      <c r="AP11" s="62">
        <f>IFERROR(Inv_SY_B!AP11/Inv_SY_B!$IS11-1,"")</f>
        <v>1.4288668927344483E-2</v>
      </c>
      <c r="AQ11" s="62">
        <f>IFERROR(Inv_SY_B!AQ11/Inv_SY_B!$IS11-1,"")</f>
        <v>1.5849913671716953E-2</v>
      </c>
      <c r="AR11" s="62">
        <f>IFERROR(Inv_SY_B!AR11/Inv_SY_B!$IS11-1,"")</f>
        <v>1.2311092251139133E-2</v>
      </c>
      <c r="AS11" s="62">
        <f>IFERROR(Inv_SY_B!AS11/Inv_SY_B!$IS11-1,"")</f>
        <v>1.0853930489724828E-2</v>
      </c>
      <c r="AT11" s="62">
        <f>IFERROR(Inv_SY_B!AT11/Inv_SY_B!$IS11-1,"")</f>
        <v>5.0252834440676075E-3</v>
      </c>
      <c r="AU11" s="62">
        <f>IFERROR(Inv_SY_B!AU11/Inv_SY_B!$IS11-1,"")</f>
        <v>4.4563219390814091E-4</v>
      </c>
      <c r="AV11" s="62">
        <f>IFERROR(Inv_SY_B!AV11/Inv_SY_B!$IS11-1,"")</f>
        <v>-4.1340190562513257E-3</v>
      </c>
      <c r="AW11" s="62">
        <f>IFERROR(Inv_SY_B!AW11/Inv_SY_B!$IS11-1,"")</f>
        <v>-1.0411023566959221E-2</v>
      </c>
      <c r="AX11" s="62">
        <f>IFERROR(Inv_SY_B!AX11/Inv_SY_B!$IS11-1,"")</f>
        <v>7.3151090691472298E-3</v>
      </c>
      <c r="AY11" s="62">
        <f>IFERROR(Inv_SY_B!AY11/Inv_SY_B!$IS11-1,"")</f>
        <v>-4.0007928380648705E-3</v>
      </c>
      <c r="AZ11" s="62">
        <f>IFERROR(Inv_SY_B!AZ11/Inv_SY_B!$IS11-1,"")</f>
        <v>-2.7881592447986825E-2</v>
      </c>
      <c r="BA11" s="62">
        <f>IFERROR(Inv_SY_B!BA11/Inv_SY_B!$IS11-1,"")</f>
        <v>1.0853930489724828E-2</v>
      </c>
      <c r="BB11" s="62">
        <f>IFERROR(Inv_SY_B!BB11/Inv_SY_B!$IS11-1,"")</f>
        <v>1.4600917876218977E-2</v>
      </c>
      <c r="BC11" s="62">
        <f>IFERROR(Inv_SY_B!BC11/Inv_SY_B!$IS11-1,"")</f>
        <v>1.1409039732168447E-2</v>
      </c>
      <c r="BD11" s="62">
        <f>IFERROR(Inv_SY_B!BD11/Inv_SY_B!$IS11-1,"")</f>
        <v>1.6497541121234471E-2</v>
      </c>
      <c r="BE11" s="62">
        <f>IFERROR(Inv_SY_B!BE11/Inv_SY_B!$IS11-1,"")</f>
        <v>-1.7136385542717791E-2</v>
      </c>
      <c r="BF11" s="62">
        <f>IFERROR(Inv_SY_B!BF11/Inv_SY_B!$IS11-1,"")</f>
        <v>1.7792796020269286E-2</v>
      </c>
      <c r="BG11" s="62">
        <f>IFERROR(Inv_SY_B!BG11/Inv_SY_B!$IS11-1,"")</f>
        <v>2.1030933267856655E-2</v>
      </c>
      <c r="BH11" s="62">
        <f>IFERROR(Inv_SY_B!BH11/Inv_SY_B!$IS11-1,"")</f>
        <v>-9.2188222638861061E-2</v>
      </c>
      <c r="BI11" s="62">
        <f>IFERROR(Inv_SY_B!BI11/Inv_SY_B!$IS11-1,"")</f>
        <v>-3.8564644350294053E-3</v>
      </c>
      <c r="BJ11" s="62">
        <f>IFERROR(Inv_SY_B!BJ11/Inv_SY_B!$IS11-1,"")</f>
        <v>9.5586755906900134E-3</v>
      </c>
      <c r="BK11" s="62">
        <f>IFERROR(Inv_SY_B!BK11/Inv_SY_B!$IS11-1,"")</f>
        <v>3.2190941996149247E-2</v>
      </c>
      <c r="BL11" s="62">
        <f>IFERROR(Inv_SY_B!BL11/Inv_SY_B!$IS11-1,"")</f>
        <v>-1.911625779285786E-2</v>
      </c>
      <c r="BM11" s="62">
        <f>IFERROR(Inv_SY_B!BM11/Inv_SY_B!$IS11-1,"")</f>
        <v>2.5841880035701204E-2</v>
      </c>
      <c r="BN11" s="62">
        <f>IFERROR(Inv_SY_B!BN11/Inv_SY_B!$IS11-1,"")</f>
        <v>4.7720840867183423E-2</v>
      </c>
      <c r="BO11" s="62">
        <f>IFERROR(Inv_SY_B!BO11/Inv_SY_B!$IS11-1,"")</f>
        <v>1.8892339327417185E-2</v>
      </c>
      <c r="BP11" s="62">
        <f>IFERROR(Inv_SY_B!BP11/Inv_SY_B!$IS11-1,"")</f>
        <v>3.4955559425453586E-4</v>
      </c>
      <c r="BQ11" s="62">
        <f>IFERROR(Inv_SY_B!BQ11/Inv_SY_B!$IS11-1,"")</f>
        <v>1.4761045542308393E-2</v>
      </c>
      <c r="BR11" s="62">
        <f>IFERROR(Inv_SY_B!BR11/Inv_SY_B!$IS11-1,"")</f>
        <v>1.6946279894061167E-3</v>
      </c>
      <c r="BS11" s="62">
        <f>IFERROR(Inv_SY_B!BS11/Inv_SY_B!$IS11-1,"")</f>
        <v>1.3351922080721002E-2</v>
      </c>
      <c r="BT11" s="62">
        <f>IFERROR(Inv_SY_B!BT11/Inv_SY_B!$IS11-1,"")</f>
        <v>3.0477067678622571E-3</v>
      </c>
      <c r="BU11" s="62">
        <f>IFERROR(Inv_SY_B!BU11/Inv_SY_B!$IS11-1,"")</f>
        <v>6.4824452054819126E-3</v>
      </c>
      <c r="BV11" s="62">
        <f>IFERROR(Inv_SY_B!BV11/Inv_SY_B!$IS11-1,"")</f>
        <v>2.1158145802583572E-2</v>
      </c>
      <c r="BW11" s="62">
        <f>IFERROR(Inv_SY_B!BW11/Inv_SY_B!$IS11-1,"")</f>
        <v>8.9804367964778642E-3</v>
      </c>
      <c r="BX11" s="62">
        <f>IFERROR(Inv_SY_B!BX11/Inv_SY_B!$IS11-1,"")</f>
        <v>-5.2789318687910258E-3</v>
      </c>
      <c r="BY11" s="62">
        <f>IFERROR(Inv_SY_B!BY11/Inv_SY_B!$IS11-1,"")</f>
        <v>-7.5571927179864939E-3</v>
      </c>
      <c r="BZ11" s="62">
        <f>IFERROR(Inv_SY_B!BZ11/Inv_SY_B!$IS11-1,"")</f>
        <v>2.1433667622328123E-4</v>
      </c>
      <c r="CA11" s="62">
        <f>IFERROR(Inv_SY_B!CA11/Inv_SY_B!$IS11-1,"")</f>
        <v>9.096084555320294E-3</v>
      </c>
      <c r="CB11" s="62">
        <f>IFERROR(Inv_SY_B!CB11/Inv_SY_B!$IS11-1,"")</f>
        <v>9.3967687283105228E-3</v>
      </c>
      <c r="CC11" s="62">
        <f>IFERROR(Inv_SY_B!CC11/Inv_SY_B!$IS11-1,"")</f>
        <v>1.3039673131846286E-2</v>
      </c>
      <c r="CD11" s="62">
        <f>IFERROR(Inv_SY_B!CD11/Inv_SY_B!$IS11-1,"")</f>
        <v>1.9372722325685654E-2</v>
      </c>
      <c r="CE11" s="62">
        <f>IFERROR(Inv_SY_B!CE11/Inv_SY_B!$IS11-1,"")</f>
        <v>-3.0931892266695682E-3</v>
      </c>
      <c r="CF11" s="62">
        <f>IFERROR(Inv_SY_B!CF11/Inv_SY_B!$IS11-1,"")</f>
        <v>1.0853930489724828E-2</v>
      </c>
      <c r="CG11" s="62">
        <f>IFERROR(Inv_SY_B!CG11/Inv_SY_B!$IS11-1,"")</f>
        <v>1.9180569126378444E-2</v>
      </c>
      <c r="CH11" s="62">
        <f>IFERROR(Inv_SY_B!CH11/Inv_SY_B!$IS11-1,"")</f>
        <v>6.3783622225235259E-3</v>
      </c>
      <c r="CI11" s="62">
        <f>IFERROR(Inv_SY_B!CI11/Inv_SY_B!$IS11-1,"")</f>
        <v>2.022139895596009E-2</v>
      </c>
      <c r="CJ11" s="62">
        <f>IFERROR(Inv_SY_B!CJ11/Inv_SY_B!$IS11-1,"")</f>
        <v>5.6497813418165954E-3</v>
      </c>
      <c r="CK11" s="62">
        <f>IFERROR(Inv_SY_B!CK11/Inv_SY_B!$IS11-1,"")</f>
        <v>-4.7585169540002026E-3</v>
      </c>
      <c r="CL11" s="62">
        <f>IFERROR(Inv_SY_B!CL11/Inv_SY_B!$IS11-1,"")</f>
        <v>1.824382227975474E-2</v>
      </c>
      <c r="CM11" s="62">
        <f>IFERROR(Inv_SY_B!CM11/Inv_SY_B!$IS11-1,"")</f>
        <v>1.0021266626059511E-2</v>
      </c>
      <c r="CN11" s="62">
        <f>IFERROR(Inv_SY_B!CN11/Inv_SY_B!$IS11-1,"")</f>
        <v>-3.7176871244185561E-3</v>
      </c>
      <c r="CO11" s="62">
        <f>IFERROR(Inv_SY_B!CO11/Inv_SY_B!$IS11-1,"")</f>
        <v>-3.8009535107851322E-3</v>
      </c>
      <c r="CP11" s="62">
        <f>IFERROR(Inv_SY_B!CP11/Inv_SY_B!$IS11-1,"")</f>
        <v>-2.1363755927480188E-2</v>
      </c>
      <c r="CQ11" s="62">
        <f>IFERROR(Inv_SY_B!CQ11/Inv_SY_B!$IS11-1,"")</f>
        <v>4.4563219390814091E-4</v>
      </c>
      <c r="CR11" s="62">
        <f>IFERROR(Inv_SY_B!CR11/Inv_SY_B!$IS11-1,"")</f>
        <v>-0.11113132553724769</v>
      </c>
      <c r="CS11" s="62">
        <f>IFERROR(Inv_SY_B!CS11/Inv_SY_B!$IS11-1,"")</f>
        <v>1.8440423469786804E-2</v>
      </c>
      <c r="CT11" s="62">
        <f>IFERROR(Inv_SY_B!CT11/Inv_SY_B!$IS11-1,"")</f>
        <v>1.4496834893260813E-2</v>
      </c>
      <c r="CU11" s="62">
        <f>IFERROR(Inv_SY_B!CU11/Inv_SY_B!$IS11-1,"")</f>
        <v>-1</v>
      </c>
      <c r="CV11" s="62">
        <f>IFERROR(Inv_SY_B!CV11/Inv_SY_B!$IS11-1,"")</f>
        <v>1.179067733634831E-2</v>
      </c>
      <c r="CW11" s="62">
        <f>IFERROR(Inv_SY_B!CW11/Inv_SY_B!$IS11-1,"")</f>
        <v>-2.8850232607532389E-3</v>
      </c>
      <c r="CX11" s="62">
        <f>IFERROR(Inv_SY_B!CX11/Inv_SY_B!$IS11-1,"")</f>
        <v>-6.8401766131636066E-3</v>
      </c>
      <c r="CY11" s="62">
        <f>IFERROR(Inv_SY_B!CY11/Inv_SY_B!$IS11-1,"")</f>
        <v>3.984453614485961E-3</v>
      </c>
      <c r="CZ11" s="62">
        <f>IFERROR(Inv_SY_B!CZ11/Inv_SY_B!$IS11-1,"")</f>
        <v>-9.5463341700759985E-3</v>
      </c>
      <c r="DA11" s="62">
        <f>IFERROR(Inv_SY_B!DA11/Inv_SY_B!$IS11-1,"")</f>
        <v>-1.4278614993389338E-3</v>
      </c>
      <c r="DB11" s="62">
        <f>IFERROR(Inv_SY_B!DB11/Inv_SY_B!$IS11-1,"")</f>
        <v>-1.089941294853225E-2</v>
      </c>
      <c r="DC11" s="62">
        <f>IFERROR(Inv_SY_B!DC11/Inv_SY_B!$IS11-1,"")</f>
        <v>-9.1300022382433399E-3</v>
      </c>
      <c r="DD11" s="62">
        <f>IFERROR(Inv_SY_B!DD11/Inv_SY_B!$IS11-1,"")</f>
        <v>6.4824452054819126E-3</v>
      </c>
      <c r="DE11" s="62">
        <f>IFERROR(Inv_SY_B!DE11/Inv_SY_B!$IS11-1,"")</f>
        <v>2.6198100601453334E-3</v>
      </c>
      <c r="DF11" s="62">
        <f>IFERROR(Inv_SY_B!DF11/Inv_SY_B!$IS11-1,"")</f>
        <v>-2.255632399775509E-2</v>
      </c>
      <c r="DG11" s="62">
        <f>IFERROR(Inv_SY_B!DG11/Inv_SY_B!$IS11-1,"")</f>
        <v>-2.1724043176181707E-2</v>
      </c>
      <c r="DH11" s="62">
        <f>IFERROR(Inv_SY_B!DH11/Inv_SY_B!$IS11-1,"")</f>
        <v>2.2326188166891914E-2</v>
      </c>
      <c r="DI11" s="62">
        <f>IFERROR(Inv_SY_B!DI11/Inv_SY_B!$IS11-1,"")</f>
        <v>-8.4894915738853438E-3</v>
      </c>
      <c r="DJ11" s="62">
        <f>IFERROR(Inv_SY_B!DJ11/Inv_SY_B!$IS11-1,"")</f>
        <v>-2.0787296329558114E-2</v>
      </c>
      <c r="DK11" s="62">
        <f>IFERROR(Inv_SY_B!DK11/Inv_SY_B!$IS11-1,"")</f>
        <v>-2.1249887364927611E-2</v>
      </c>
      <c r="DL11" s="62">
        <f>IFERROR(Inv_SY_B!DL11/Inv_SY_B!$IS11-1,"")</f>
        <v>-8.6674112028737316E-3</v>
      </c>
      <c r="DM11" s="62">
        <f>IFERROR(Inv_SY_B!DM11/Inv_SY_B!$IS11-1,"")</f>
        <v>6.3783622225235259E-3</v>
      </c>
      <c r="DN11" s="62">
        <f>IFERROR(Inv_SY_B!DN11/Inv_SY_B!$IS11-1,"")</f>
        <v>-4.8625999369583672E-3</v>
      </c>
      <c r="DO11" s="62">
        <f>IFERROR(Inv_SY_B!DO11/Inv_SY_B!$IS11-1,"")</f>
        <v>-1.3351822530597968E-2</v>
      </c>
      <c r="DP11" s="62">
        <f>IFERROR(Inv_SY_B!DP11/Inv_SY_B!$IS11-1,"")</f>
        <v>-2.4858097440810911E-2</v>
      </c>
      <c r="DQ11" s="62">
        <f>IFERROR(Inv_SY_B!DQ11/Inv_SY_B!$IS11-1,"")</f>
        <v>-1.0147702516056456E-2</v>
      </c>
      <c r="DR11" s="62">
        <f>IFERROR(Inv_SY_B!DR11/Inv_SY_B!$IS11-1,"")</f>
        <v>-6.8401766131636066E-3</v>
      </c>
      <c r="DS11" s="62">
        <f>IFERROR(Inv_SY_B!DS11/Inv_SY_B!$IS11-1,"")</f>
        <v>6.6906111713982419E-3</v>
      </c>
      <c r="DT11" s="62">
        <f>IFERROR(Inv_SY_B!DT11/Inv_SY_B!$IS11-1,"")</f>
        <v>-7.5743111331470603E-2</v>
      </c>
      <c r="DU11" s="62">
        <f>IFERROR(Inv_SY_B!DU11/Inv_SY_B!$IS11-1,"")</f>
        <v>-7.019201890703497E-2</v>
      </c>
      <c r="DV11" s="62">
        <f>IFERROR(Inv_SY_B!DV11/Inv_SY_B!$IS11-1,"")</f>
        <v>-4.9666829199166429E-3</v>
      </c>
      <c r="DW11" s="62">
        <f>IFERROR(Inv_SY_B!DW11/Inv_SY_B!$IS11-1,"")</f>
        <v>-2.0579130363641784E-2</v>
      </c>
      <c r="DX11" s="62">
        <f>IFERROR(Inv_SY_B!DX11/Inv_SY_B!$IS11-1,"")</f>
        <v>-2.0232187087114495E-2</v>
      </c>
      <c r="DY11" s="62">
        <f>IFERROR(Inv_SY_B!DY11/Inv_SY_B!$IS11-1,"")</f>
        <v>-4.9666829199166429E-3</v>
      </c>
      <c r="DZ11" s="62">
        <f>IFERROR(Inv_SY_B!DZ11/Inv_SY_B!$IS11-1,"")</f>
        <v>-1.537498121573333E-2</v>
      </c>
      <c r="EA11" s="62">
        <f>IFERROR(Inv_SY_B!EA11/Inv_SY_B!$IS11-1,"")</f>
        <v>8.4484571058027758E-3</v>
      </c>
      <c r="EB11" s="62">
        <f>IFERROR(Inv_SY_B!EB11/Inv_SY_B!$IS11-1,"")</f>
        <v>-4.33290773294015E-4</v>
      </c>
      <c r="EC11" s="62">
        <f>IFERROR(Inv_SY_B!EC11/Inv_SY_B!$IS11-1,"")</f>
        <v>-8.0450864714501691E-2</v>
      </c>
      <c r="ED11" s="62">
        <f>IFERROR(Inv_SY_B!ED11/Inv_SY_B!$IS11-1,"")</f>
        <v>6.1141515734761676E-3</v>
      </c>
      <c r="EE11" s="62">
        <f>IFERROR(Inv_SY_B!EE11/Inv_SY_B!$IS11-1,"")</f>
        <v>2.0333488322222593E-2</v>
      </c>
      <c r="EF11" s="62">
        <f>IFERROR(Inv_SY_B!EF11/Inv_SY_B!$IS11-1,"")</f>
        <v>2.7582904477910342E-2</v>
      </c>
      <c r="EG11" s="62">
        <f>IFERROR(Inv_SY_B!EG11/Inv_SY_B!$IS11-1,"")</f>
        <v>3.6300764116941497E-2</v>
      </c>
      <c r="EH11" s="62">
        <f>IFERROR(Inv_SY_B!EH11/Inv_SY_B!$IS11-1,"")</f>
        <v>-9.3683741048083968E-3</v>
      </c>
      <c r="EI11" s="62">
        <f>IFERROR(Inv_SY_B!EI11/Inv_SY_B!$IS11-1,"")</f>
        <v>3.5134743566598958E-2</v>
      </c>
      <c r="EJ11" s="62">
        <f>IFERROR(Inv_SY_B!EJ11/Inv_SY_B!$IS11-1,"")</f>
        <v>3.0276324606838267E-2</v>
      </c>
      <c r="EK11" s="62">
        <f>IFERROR(Inv_SY_B!EK11/Inv_SY_B!$IS11-1,"")</f>
        <v>2.5875186590247568E-2</v>
      </c>
      <c r="EL11" s="62">
        <f>IFERROR(Inv_SY_B!EL11/Inv_SY_B!$IS11-1,"")</f>
        <v>-8.812898630349264E-2</v>
      </c>
      <c r="EM11" s="62">
        <f>IFERROR(Inv_SY_B!EM11/Inv_SY_B!$IS11-1,"")</f>
        <v>8.323913365511082E-3</v>
      </c>
      <c r="EN11" s="62">
        <f>IFERROR(Inv_SY_B!EN11/Inv_SY_B!$IS11-1,"")</f>
        <v>-1.3581551355531074E-2</v>
      </c>
      <c r="EO11" s="62">
        <f>IFERROR(Inv_SY_B!EO11/Inv_SY_B!$IS11-1,"")</f>
        <v>2.0013232990043761E-2</v>
      </c>
      <c r="EP11" s="62">
        <f>IFERROR(Inv_SY_B!EP11/Inv_SY_B!$IS11-1,"")</f>
        <v>3.1958756880319461E-2</v>
      </c>
      <c r="EQ11" s="62">
        <f>IFERROR(Inv_SY_B!EQ11/Inv_SY_B!$IS11-1,"")</f>
        <v>-9.0259192552850642E-3</v>
      </c>
      <c r="ER11" s="62">
        <f>IFERROR(Inv_SY_B!ER11/Inv_SY_B!$IS11-1,"")</f>
        <v>1.1014058155814244E-2</v>
      </c>
      <c r="ES11" s="62">
        <f>IFERROR(Inv_SY_B!ES11/Inv_SY_B!$IS11-1,"")</f>
        <v>3.3599557167367511E-3</v>
      </c>
      <c r="ET11" s="62">
        <f>IFERROR(Inv_SY_B!ET11/Inv_SY_B!$IS11-1,"")</f>
        <v>2.5539093176186523E-2</v>
      </c>
      <c r="EU11" s="62">
        <f>IFERROR(Inv_SY_B!EU11/Inv_SY_B!$IS11-1,"")</f>
        <v>4.4808493793631055E-3</v>
      </c>
      <c r="EV11" s="62">
        <f>IFERROR(Inv_SY_B!EV11/Inv_SY_B!$IS11-1,"")</f>
        <v>1.5913964738152764E-2</v>
      </c>
      <c r="EW11" s="62">
        <f>IFERROR(Inv_SY_B!EW11/Inv_SY_B!$IS11-1,"")</f>
        <v>1.5337505140230467E-2</v>
      </c>
      <c r="EX11" s="62">
        <f>IFERROR(Inv_SY_B!EX11/Inv_SY_B!$IS11-1,"")</f>
        <v>-3.0931892266695682E-3</v>
      </c>
      <c r="EY11" s="62">
        <f>IFERROR(Inv_SY_B!EY11/Inv_SY_B!$IS11-1,"")</f>
        <v>-6.1694196118775579E-3</v>
      </c>
      <c r="EZ11" s="62">
        <f>IFERROR(Inv_SY_B!EZ11/Inv_SY_B!$IS11-1,"")</f>
        <v>-1.2564740675862773E-2</v>
      </c>
      <c r="FA11" s="62">
        <f>IFERROR(Inv_SY_B!FA11/Inv_SY_B!$IS11-1,"")</f>
        <v>-1.5687230164607824E-2</v>
      </c>
      <c r="FB11" s="62">
        <f>IFERROR(Inv_SY_B!FB11/Inv_SY_B!$IS11-1,"")</f>
        <v>-1.1211661897406744E-2</v>
      </c>
      <c r="FC11" s="62">
        <f>IFERROR(Inv_SY_B!FC11/Inv_SY_B!$IS11-1,"")</f>
        <v>7.1069431032309005E-3</v>
      </c>
      <c r="FD11" s="62">
        <f>IFERROR(Inv_SY_B!FD11/Inv_SY_B!$IS11-1,"")</f>
        <v>2.781945671190611E-2</v>
      </c>
      <c r="FE11" s="62">
        <f>IFERROR(Inv_SY_B!FE11/Inv_SY_B!$IS11-1,"")</f>
        <v>1.8867137416333835E-2</v>
      </c>
      <c r="FF11" s="62">
        <f>IFERROR(Inv_SY_B!FF11/Inv_SY_B!$IS11-1,"")</f>
        <v>-9.9756764747784832E-3</v>
      </c>
      <c r="FG11" s="62">
        <f>IFERROR(Inv_SY_B!FG11/Inv_SY_B!$IS11-1,"")</f>
        <v>1.3264660589958011E-2</v>
      </c>
      <c r="FH11" s="62">
        <f>IFERROR(Inv_SY_B!FH11/Inv_SY_B!$IS11-1,"")</f>
        <v>-2.3133894490796836E-2</v>
      </c>
      <c r="FI11" s="62">
        <f>IFERROR(Inv_SY_B!FI11/Inv_SY_B!$IS11-1,"")</f>
        <v>-1.7051873718948229E-2</v>
      </c>
      <c r="FJ11" s="62">
        <f>IFERROR(Inv_SY_B!FJ11/Inv_SY_B!$IS11-1,"")</f>
        <v>-2.2666046739116097E-2</v>
      </c>
      <c r="FK11" s="62">
        <f>IFERROR(Inv_SY_B!FK11/Inv_SY_B!$IS11-1,"")</f>
        <v>1.1393269583235499E-2</v>
      </c>
      <c r="FL11" s="62">
        <f>IFERROR(Inv_SY_B!FL11/Inv_SY_B!$IS11-1,"")</f>
        <v>-5.7187297822361982E-3</v>
      </c>
      <c r="FM11" s="62">
        <f>IFERROR(Inv_SY_B!FM11/Inv_SY_B!$IS11-1,"")</f>
        <v>-7.5545643598311507E-3</v>
      </c>
      <c r="FN11" s="62">
        <f>IFERROR(Inv_SY_B!FN11/Inv_SY_B!$IS11-1,"")</f>
        <v>-2.2104629437099454E-2</v>
      </c>
      <c r="FO11" s="62">
        <f>IFERROR(Inv_SY_B!FO11/Inv_SY_B!$IS11-1,"")</f>
        <v>-1.6502152610723519E-2</v>
      </c>
      <c r="FP11" s="62">
        <f>IFERROR(Inv_SY_B!FP11/Inv_SY_B!$IS11-1,"")</f>
        <v>-2.987090211499821E-2</v>
      </c>
      <c r="FQ11" s="62">
        <f>IFERROR(Inv_SY_B!FQ11/Inv_SY_B!$IS11-1,"")</f>
        <v>-3.628087209960329E-4</v>
      </c>
      <c r="FR11" s="62">
        <f>IFERROR(Inv_SY_B!FR11/Inv_SY_B!$IS11-1,"")</f>
        <v>-2.0371721364874307E-2</v>
      </c>
      <c r="FS11" s="62">
        <f>IFERROR(Inv_SY_B!FS11/Inv_SY_B!$IS11-1,"")</f>
        <v>-1.5086913161889703E-2</v>
      </c>
      <c r="FT11" s="62">
        <f>IFERROR(Inv_SY_B!FT11/Inv_SY_B!$IS11-1,"")</f>
        <v>-9.7375718509496223E-2</v>
      </c>
      <c r="FU11" s="62">
        <f>IFERROR(Inv_SY_B!FU11/Inv_SY_B!$IS11-1,"")</f>
        <v>-4.9006330945322585E-4</v>
      </c>
      <c r="FV11" s="62">
        <f>IFERROR(Inv_SY_B!FV11/Inv_SY_B!$IS11-1,"")</f>
        <v>9.7090176771850167E-3</v>
      </c>
      <c r="FW11" s="62">
        <f>IFERROR(Inv_SY_B!FW11/Inv_SY_B!$IS11-1,"")</f>
        <v>2.6341005249432392E-2</v>
      </c>
      <c r="FX11" s="62">
        <f>IFERROR(Inv_SY_B!FX11/Inv_SY_B!$IS11-1,"")</f>
        <v>1.560389934836115E-2</v>
      </c>
      <c r="FY11" s="62">
        <f>IFERROR(Inv_SY_B!FY11/Inv_SY_B!$IS11-1,"")</f>
        <v>2.5041623013031256E-3</v>
      </c>
      <c r="FZ11" s="62">
        <f>IFERROR(Inv_SY_B!FZ11/Inv_SY_B!$IS11-1,"")</f>
        <v>6.3405138650842741E-3</v>
      </c>
      <c r="GA11" s="62">
        <f>IFERROR(Inv_SY_B!GA11/Inv_SY_B!$IS11-1,"")</f>
        <v>-1.6656002544449322E-2</v>
      </c>
      <c r="GB11" s="62">
        <f>IFERROR(Inv_SY_B!GB11/Inv_SY_B!$IS11-1,"")</f>
        <v>-1.171840934978885E-2</v>
      </c>
      <c r="GC11" s="62">
        <f>IFERROR(Inv_SY_B!GC11/Inv_SY_B!$IS11-1,"")</f>
        <v>-1.7332582369956717E-2</v>
      </c>
      <c r="GD11" s="62">
        <f>IFERROR(Inv_SY_B!GD11/Inv_SY_B!$IS11-1,"")</f>
        <v>2.0656655066512375E-2</v>
      </c>
      <c r="GE11" s="62">
        <f>IFERROR(Inv_SY_B!GE11/Inv_SY_B!$IS11-1,"")</f>
        <v>-7.8136800376849003E-3</v>
      </c>
      <c r="GF11" s="62">
        <f>IFERROR(Inv_SY_B!GF11/Inv_SY_B!$IS11-1,"")</f>
        <v>1.2048256435588156E-2</v>
      </c>
      <c r="GG11" s="62">
        <f>IFERROR(Inv_SY_B!GG11/Inv_SY_B!$IS11-1,"")</f>
        <v>-1.1680981529654466E-2</v>
      </c>
      <c r="GH11" s="62">
        <f>IFERROR(Inv_SY_B!GH11/Inv_SY_B!$IS11-1,"")</f>
        <v>4.4563219390814091E-4</v>
      </c>
      <c r="GI11" s="62">
        <f>IFERROR(Inv_SY_B!GI11/Inv_SY_B!$IS11-1,"")</f>
        <v>-2.6940303798470566E-2</v>
      </c>
      <c r="GJ11" s="62">
        <f>IFERROR(Inv_SY_B!GJ11/Inv_SY_B!$IS11-1,"")</f>
        <v>-9.3904864004643263E-2</v>
      </c>
      <c r="GK11" s="62">
        <f>IFERROR(Inv_SY_B!GK11/Inv_SY_B!$IS11-1,"")</f>
        <v>-4.8176550124992001E-3</v>
      </c>
      <c r="GL11" s="62">
        <f>IFERROR(Inv_SY_B!GL11/Inv_SY_B!$IS11-1,"")</f>
        <v>1.8025011463308704E-2</v>
      </c>
      <c r="GM11" s="62">
        <f>IFERROR(Inv_SY_B!GM11/Inv_SY_B!$IS11-1,"")</f>
        <v>9.7090176771850167E-3</v>
      </c>
      <c r="GN11" s="62">
        <f>IFERROR(Inv_SY_B!GN11/Inv_SY_B!$IS11-1,"")</f>
        <v>2.2656704204947031E-2</v>
      </c>
      <c r="GO11" s="62">
        <f>IFERROR(Inv_SY_B!GO11/Inv_SY_B!$IS11-1,"")</f>
        <v>6.2352481209562161E-3</v>
      </c>
      <c r="GP11" s="62">
        <f>IFERROR(Inv_SY_B!GP11/Inv_SY_B!$IS11-1,"")</f>
        <v>-5.2387179890117652E-3</v>
      </c>
      <c r="GQ11" s="62">
        <f>IFERROR(Inv_SY_B!GQ11/Inv_SY_B!$IS11-1,"")</f>
        <v>4.8667934472901297E-3</v>
      </c>
      <c r="GR11" s="62">
        <f>IFERROR(Inv_SY_B!GR11/Inv_SY_B!$IS11-1,"")</f>
        <v>-5.0175950324515828E-4</v>
      </c>
      <c r="GS11" s="62" t="str">
        <f>IFERROR(Inv_SY_B!GS11/Inv_SY_B!$IS11-1,"")</f>
        <v/>
      </c>
      <c r="GT11" s="62" t="str">
        <f>IFERROR(Inv_SY_B!GT11/Inv_SY_B!$IS11-1,"")</f>
        <v/>
      </c>
      <c r="GU11" s="62">
        <f>IFERROR(Inv_SY_B!GU11/Inv_SY_B!$IS11-1,"")</f>
        <v>-1</v>
      </c>
      <c r="GV11" s="62">
        <f>IFERROR(Inv_SY_B!GV11/Inv_SY_B!$IS11-1,"")</f>
        <v>-5.4817665550445094E-3</v>
      </c>
      <c r="GW11" s="62">
        <f>IFERROR(Inv_SY_B!GW11/Inv_SY_B!$IS11-1,"")</f>
        <v>-1.5328824682270814E-2</v>
      </c>
      <c r="GX11" s="62" t="str">
        <f>IFERROR(Inv_SY_B!GX11/Inv_SY_B!$IS11-1,"")</f>
        <v/>
      </c>
      <c r="GY11" s="62">
        <f>IFERROR(Inv_SY_B!GY11/Inv_SY_B!$IS11-1,"")</f>
        <v>-1.7941839742822152E-2</v>
      </c>
      <c r="GZ11" s="62">
        <f>IFERROR(Inv_SY_B!GZ11/Inv_SY_B!$IS11-1,"")</f>
        <v>1.0749847506766663E-2</v>
      </c>
      <c r="HA11" s="62">
        <f>IFERROR(Inv_SY_B!HA11/Inv_SY_B!$IS11-1,"")</f>
        <v>-4.9666829199166429E-3</v>
      </c>
      <c r="HB11" s="62">
        <f>IFERROR(Inv_SY_B!HB11/Inv_SY_B!$IS11-1,"")</f>
        <v>-1.7401104482134278E-3</v>
      </c>
      <c r="HC11" s="62">
        <f>IFERROR(Inv_SY_B!HC11/Inv_SY_B!$IS11-1,"")</f>
        <v>-0.10717617218483733</v>
      </c>
      <c r="HD11" s="62">
        <f>IFERROR(Inv_SY_B!HD11/Inv_SY_B!$IS11-1,"")</f>
        <v>2.1262228785541737E-2</v>
      </c>
      <c r="HE11" s="62">
        <f>IFERROR(Inv_SY_B!HE11/Inv_SY_B!$IS11-1,"")</f>
        <v>5.753864324774538E-3</v>
      </c>
      <c r="HF11" s="62">
        <f>IFERROR(Inv_SY_B!HF11/Inv_SY_B!$IS11-1,"")</f>
        <v>1.3872336995511825E-2</v>
      </c>
      <c r="HG11" s="62">
        <f>IFERROR(Inv_SY_B!HG11/Inv_SY_B!$IS11-1,"")</f>
        <v>-1.4542317352068013E-2</v>
      </c>
      <c r="HH11" s="62">
        <f>IFERROR(Inv_SY_B!HH11/Inv_SY_B!$IS11-1,"")</f>
        <v>-4.1340190562513257E-3</v>
      </c>
      <c r="HI11" s="62">
        <f>IFERROR(Inv_SY_B!HI11/Inv_SY_B!$IS11-1,"")</f>
        <v>-1.2981072607695543E-2</v>
      </c>
      <c r="HJ11" s="62">
        <f>IFERROR(Inv_SY_B!HJ11/Inv_SY_B!$IS11-1,"")</f>
        <v>-1.225249172698839E-2</v>
      </c>
      <c r="HK11" s="62">
        <f>IFERROR(Inv_SY_B!HK11/Inv_SY_B!$IS11-1,"")</f>
        <v>-1.6994049839527126E-2</v>
      </c>
      <c r="HL11" s="62">
        <f>IFERROR(Inv_SY_B!HL11/Inv_SY_B!$IS11-1,"")</f>
        <v>5.7483106854983923E-2</v>
      </c>
      <c r="HM11" s="62">
        <f>IFERROR(Inv_SY_B!HM11/Inv_SY_B!$IS11-1,"")</f>
        <v>5.9087467031168517E-2</v>
      </c>
      <c r="HN11" s="62">
        <f>IFERROR(Inv_SY_B!HN11/Inv_SY_B!$IS11-1,"")</f>
        <v>4.6642255902717533E-2</v>
      </c>
      <c r="HO11" s="62">
        <f>IFERROR(Inv_SY_B!HO11/Inv_SY_B!$IS11-1,"")</f>
        <v>4.6849676088191794E-2</v>
      </c>
      <c r="HP11" s="62">
        <f>IFERROR(Inv_SY_B!HP11/Inv_SY_B!$IS11-1,"")</f>
        <v>2.7974439210041391E-2</v>
      </c>
      <c r="HQ11" s="62">
        <f>IFERROR(Inv_SY_B!HQ11/Inv_SY_B!$IS11-1,"")</f>
        <v>-8.5637787955992195E-3</v>
      </c>
      <c r="HR11" s="62">
        <f>IFERROR(Inv_SY_B!HR11/Inv_SY_B!$IS11-1,"")</f>
        <v>-1.5407968316253906E-2</v>
      </c>
      <c r="HS11" s="62">
        <f>IFERROR(Inv_SY_B!HS11/Inv_SY_B!$IS11-1,"")</f>
        <v>5.5914948713600143E-3</v>
      </c>
      <c r="HT11" s="62">
        <f>IFERROR(Inv_SY_B!HT11/Inv_SY_B!$IS11-1,"")</f>
        <v>-3.208836985511887E-3</v>
      </c>
      <c r="HU11" s="62">
        <f>IFERROR(Inv_SY_B!HU11/Inv_SY_B!$IS11-1,"")</f>
        <v>-2.5302896513281659E-2</v>
      </c>
      <c r="HV11" s="62">
        <f>IFERROR(Inv_SY_B!HV11/Inv_SY_B!$IS11-1,"")</f>
        <v>-2.4246053917091004E-2</v>
      </c>
      <c r="HW11" s="62">
        <f>IFERROR(Inv_SY_B!HW11/Inv_SY_B!$IS11-1,"")</f>
        <v>2.0679364080975926E-2</v>
      </c>
      <c r="HX11" s="62">
        <f>IFERROR(Inv_SY_B!HX11/Inv_SY_B!$IS11-1,"")</f>
        <v>-6.0875765825431083E-3</v>
      </c>
      <c r="HY11" s="62">
        <f>IFERROR(Inv_SY_B!HY11/Inv_SY_B!$IS11-1,"")</f>
        <v>-1.1720512036313191E-2</v>
      </c>
      <c r="HZ11" s="62">
        <f>IFERROR(Inv_SY_B!HZ11/Inv_SY_B!$IS11-1,"")</f>
        <v>-2.5612095359945908E-3</v>
      </c>
      <c r="IA11" s="62">
        <f>IFERROR(Inv_SY_B!IA11/Inv_SY_B!$IS11-1,"")</f>
        <v>5.2608652073597995E-3</v>
      </c>
      <c r="IB11" s="62">
        <f>IFERROR(Inv_SY_B!IB11/Inv_SY_B!$IS11-1,"")</f>
        <v>1.4761773395336242E-2</v>
      </c>
      <c r="IC11" s="62">
        <f>IFERROR(Inv_SY_B!IC11/Inv_SY_B!$IS11-1,"")</f>
        <v>-1.8599370128353443E-2</v>
      </c>
      <c r="ID11" s="62">
        <f>IFERROR(Inv_SY_B!ID11/Inv_SY_B!$IS11-1,"")</f>
        <v>-1.3776939457183723E-2</v>
      </c>
      <c r="IE11" s="62">
        <f>IFERROR(Inv_SY_B!IE11/Inv_SY_B!$IS11-1,"")</f>
        <v>-1.3140666514898092E-2</v>
      </c>
      <c r="IF11" s="62" t="str">
        <f>IFERROR(Inv_SY_B!IF11/Inv_SY_B!$IS11-1,"")</f>
        <v/>
      </c>
      <c r="IG11" s="62">
        <f>IFERROR(Inv_SY_B!IG11/Inv_SY_B!$IS11-1,"")</f>
        <v>5.7960951741364175E-2</v>
      </c>
      <c r="IH11" s="62">
        <f>IFERROR(Inv_SY_B!IH11/Inv_SY_B!$IS11-1,"")</f>
        <v>-1.1711956277351887E-2</v>
      </c>
      <c r="II11" s="62">
        <f>IFERROR(Inv_SY_B!II11/Inv_SY_B!$IS11-1,"")</f>
        <v>2.3812649814585196E-3</v>
      </c>
      <c r="IJ11" s="62">
        <f>IFERROR(Inv_SY_B!IJ11/Inv_SY_B!$IS11-1,"")</f>
        <v>-2.8955999845045044E-2</v>
      </c>
      <c r="IK11" s="62">
        <f>IFERROR(Inv_SY_B!IK11/Inv_SY_B!$IS11-1,"")</f>
        <v>-1.5360424155179686E-2</v>
      </c>
      <c r="IL11" s="62" t="str">
        <f>IFERROR(Inv_SY_B!IL11/Inv_SY_B!$IS11-1,"")</f>
        <v/>
      </c>
      <c r="IM11" s="62" t="str">
        <f>IFERROR(Inv_SY_B!IM11/Inv_SY_B!$IS11-1,"")</f>
        <v/>
      </c>
      <c r="IN11" s="62">
        <f>IFERROR(Inv_SY_B!IN11/Inv_SY_B!$IS11-1,"")</f>
        <v>4.655928782852814E-2</v>
      </c>
      <c r="IO11" s="62">
        <f>IFERROR(Inv_SY_B!IO11/Inv_SY_B!$IS11-1,"")</f>
        <v>4.1041910894914935E-2</v>
      </c>
      <c r="IP11" s="62">
        <f>IFERROR(Inv_SY_B!IP11/Inv_SY_B!$IS11-1,"")</f>
        <v>0.18091562059241806</v>
      </c>
      <c r="IQ11" s="62">
        <f>IFERROR(Inv_SY_B!IQ11/Inv_SY_B!$IS11-1,"")</f>
        <v>-2.0002913383395327E-2</v>
      </c>
      <c r="IR11" s="62">
        <f>IFERROR(Inv_SY_B!IR11/Inv_SY_B!$IS11-1,"")</f>
        <v>3.5334273550005069E-3</v>
      </c>
    </row>
    <row r="12" spans="2:253" x14ac:dyDescent="0.25">
      <c r="B12" s="85">
        <f t="shared" si="0"/>
        <v>45837</v>
      </c>
      <c r="C12" s="62">
        <f>IFERROR(Inv_SY_B!C12/Inv_SY_B!$IS12-1,"")</f>
        <v>-5.0875554420343194E-3</v>
      </c>
      <c r="D12" s="62">
        <f>IFERROR(Inv_SY_B!D12/Inv_SY_B!$IS12-1,"")</f>
        <v>1.5617084696631034E-2</v>
      </c>
      <c r="E12" s="62">
        <f>IFERROR(Inv_SY_B!E12/Inv_SY_B!$IS12-1,"")</f>
        <v>1.7614900850361881E-2</v>
      </c>
      <c r="F12" s="62">
        <f>IFERROR(Inv_SY_B!F12/Inv_SY_B!$IS12-1,"")</f>
        <v>1.4073317668748198E-2</v>
      </c>
      <c r="G12" s="62">
        <f>IFERROR(Inv_SY_B!G12/Inv_SY_B!$IS12-1,"")</f>
        <v>1.1258213088490843E-2</v>
      </c>
      <c r="H12" s="62">
        <f>IFERROR(Inv_SY_B!H12/Inv_SY_B!$IS12-1,"")</f>
        <v>1.1712262214338853E-2</v>
      </c>
      <c r="I12" s="62">
        <f>IFERROR(Inv_SY_B!I12/Inv_SY_B!$IS12-1,"")</f>
        <v>1.643437312315732E-2</v>
      </c>
      <c r="J12" s="62">
        <f>IFERROR(Inv_SY_B!J12/Inv_SY_B!$IS12-1,"")</f>
        <v>1.9975956304771003E-2</v>
      </c>
      <c r="K12" s="62">
        <f>IFERROR(Inv_SY_B!K12/Inv_SY_B!$IS12-1,"")</f>
        <v>1.0909503359839867E-2</v>
      </c>
      <c r="L12" s="62">
        <f>IFERROR(Inv_SY_B!L12/Inv_SY_B!$IS12-1,"")</f>
        <v>1.5442729832305435E-2</v>
      </c>
      <c r="M12" s="62">
        <f>IFERROR(Inv_SY_B!M12/Inv_SY_B!$IS12-1,"")</f>
        <v>1.0531734487134292E-2</v>
      </c>
      <c r="N12" s="62">
        <f>IFERROR(Inv_SY_B!N12/Inv_SY_B!$IS12-1,"")</f>
        <v>-8.5928146935803085E-3</v>
      </c>
      <c r="O12" s="62">
        <f>IFERROR(Inv_SY_B!O12/Inv_SY_B!$IS12-1,"")</f>
        <v>-9.537236875343913E-3</v>
      </c>
      <c r="P12" s="62">
        <f>IFERROR(Inv_SY_B!P12/Inv_SY_B!$IS12-1,"")</f>
        <v>3.9293682749937275E-2</v>
      </c>
      <c r="Q12" s="62">
        <f>IFERROR(Inv_SY_B!Q12/Inv_SY_B!$IS12-1,"")</f>
        <v>1.4073317668748198E-2</v>
      </c>
      <c r="R12" s="62">
        <f>IFERROR(Inv_SY_B!R12/Inv_SY_B!$IS12-1,"")</f>
        <v>4.8652013965522212E-3</v>
      </c>
      <c r="S12" s="62">
        <f>IFERROR(Inv_SY_B!S12/Inv_SY_B!$IS12-1,"")</f>
        <v>5.8096235783158257E-3</v>
      </c>
      <c r="T12" s="62">
        <f>IFERROR(Inv_SY_B!T12/Inv_SY_B!$IS12-1,"")</f>
        <v>4.6290958511112645E-3</v>
      </c>
      <c r="U12" s="62">
        <f>IFERROR(Inv_SY_B!U12/Inv_SY_B!$IS12-1,"")</f>
        <v>7.9890593823859213E-3</v>
      </c>
      <c r="V12" s="62">
        <f>IFERROR(Inv_SY_B!V12/Inv_SY_B!$IS12-1,"")</f>
        <v>1.1258213088490843E-2</v>
      </c>
      <c r="W12" s="62">
        <f>IFERROR(Inv_SY_B!W12/Inv_SY_B!$IS12-1,"")</f>
        <v>2.2680403967021423E-3</v>
      </c>
      <c r="X12" s="62">
        <f>IFERROR(Inv_SY_B!X12/Inv_SY_B!$IS12-1,"")</f>
        <v>1.7614900850361881E-2</v>
      </c>
      <c r="Y12" s="62">
        <f>IFERROR(Inv_SY_B!Y12/Inv_SY_B!$IS12-1,"")</f>
        <v>-1.0536144952209225E-2</v>
      </c>
      <c r="Z12" s="62">
        <f>IFERROR(Inv_SY_B!Z12/Inv_SY_B!$IS12-1,"")</f>
        <v>1.6827882365558766E-2</v>
      </c>
      <c r="AA12" s="62">
        <f>IFERROR(Inv_SY_B!AA12/Inv_SY_B!$IS12-1,"")</f>
        <v>-1.8164170266454338E-2</v>
      </c>
      <c r="AB12" s="62">
        <f>IFERROR(Inv_SY_B!AB12/Inv_SY_B!$IS12-1,"")</f>
        <v>1.234793099052589E-2</v>
      </c>
      <c r="AC12" s="62">
        <f>IFERROR(Inv_SY_B!AC12/Inv_SY_B!$IS12-1,"")</f>
        <v>-1.7074452364419401E-2</v>
      </c>
      <c r="AD12" s="62">
        <f>IFERROR(Inv_SY_B!AD12/Inv_SY_B!$IS12-1,"")</f>
        <v>5.2849445884473045E-3</v>
      </c>
      <c r="AE12" s="62">
        <f>IFERROR(Inv_SY_B!AE12/Inv_SY_B!$IS12-1,"")</f>
        <v>1.3679808426346529E-2</v>
      </c>
      <c r="AF12" s="62">
        <f>IFERROR(Inv_SY_B!AF12/Inv_SY_B!$IS12-1,"")</f>
        <v>-9.1961955319290745E-3</v>
      </c>
      <c r="AG12" s="62">
        <f>IFERROR(Inv_SY_B!AG12/Inv_SY_B!$IS12-1,"")</f>
        <v>-1.0112032899772805E-3</v>
      </c>
      <c r="AH12" s="62">
        <f>IFERROR(Inv_SY_B!AH12/Inv_SY_B!$IS12-1,"")</f>
        <v>-3.7528860984839429E-2</v>
      </c>
      <c r="AI12" s="62">
        <f>IFERROR(Inv_SY_B!AI12/Inv_SY_B!$IS12-1,"")</f>
        <v>-7.5631940484852667E-3</v>
      </c>
      <c r="AJ12" s="62">
        <f>IFERROR(Inv_SY_B!AJ12/Inv_SY_B!$IS12-1,"")</f>
        <v>1.0188038774595842E-2</v>
      </c>
      <c r="AK12" s="62">
        <f>IFERROR(Inv_SY_B!AK12/Inv_SY_B!$IS12-1,"")</f>
        <v>2.2680403967021423E-3</v>
      </c>
      <c r="AL12" s="62">
        <f>IFERROR(Inv_SY_B!AL12/Inv_SY_B!$IS12-1,"")</f>
        <v>1.024578531533904E-2</v>
      </c>
      <c r="AM12" s="62">
        <f>IFERROR(Inv_SY_B!AM12/Inv_SY_B!$IS12-1,"")</f>
        <v>1.0531734487134292E-2</v>
      </c>
      <c r="AN12" s="62">
        <f>IFERROR(Inv_SY_B!AN12/Inv_SY_B!$IS12-1,"")</f>
        <v>-2.1342514147389857E-2</v>
      </c>
      <c r="AO12" s="62">
        <f>IFERROR(Inv_SY_B!AO12/Inv_SY_B!$IS12-1,"")</f>
        <v>-3.6345982393207743E-3</v>
      </c>
      <c r="AP12" s="62">
        <f>IFERROR(Inv_SY_B!AP12/Inv_SY_B!$IS12-1,"")</f>
        <v>1.5253845395952537E-2</v>
      </c>
      <c r="AQ12" s="62">
        <f>IFERROR(Inv_SY_B!AQ12/Inv_SY_B!$IS12-1,"")</f>
        <v>-1.3078820056957596E-2</v>
      </c>
      <c r="AR12" s="62">
        <f>IFERROR(Inv_SY_B!AR12/Inv_SY_B!$IS12-1,"")</f>
        <v>-1.5321822738646351E-2</v>
      </c>
      <c r="AS12" s="62">
        <f>IFERROR(Inv_SY_B!AS12/Inv_SY_B!$IS12-1,"")</f>
        <v>-1.2735427849116521E-3</v>
      </c>
      <c r="AT12" s="62">
        <f>IFERROR(Inv_SY_B!AT12/Inv_SY_B!$IS12-1,"")</f>
        <v>-3.2911685873994845E-2</v>
      </c>
      <c r="AU12" s="62">
        <f>IFERROR(Inv_SY_B!AU12/Inv_SY_B!$IS12-1,"")</f>
        <v>6.9901513055203868E-3</v>
      </c>
      <c r="AV12" s="62">
        <f>IFERROR(Inv_SY_B!AV12/Inv_SY_B!$IS12-1,"")</f>
        <v>1.0531734487134292E-2</v>
      </c>
      <c r="AW12" s="62">
        <f>IFERROR(Inv_SY_B!AW12/Inv_SY_B!$IS12-1,"")</f>
        <v>-1.8164170266454338E-2</v>
      </c>
      <c r="AX12" s="62">
        <f>IFERROR(Inv_SY_B!AX12/Inv_SY_B!$IS12-1,"")</f>
        <v>-1.2735427849116521E-3</v>
      </c>
      <c r="AY12" s="62">
        <f>IFERROR(Inv_SY_B!AY12/Inv_SY_B!$IS12-1,"")</f>
        <v>-4.2356282132438583E-4</v>
      </c>
      <c r="AZ12" s="62">
        <f>IFERROR(Inv_SY_B!AZ12/Inv_SY_B!$IS12-1,"")</f>
        <v>-2.3996340478145806E-2</v>
      </c>
      <c r="BA12" s="62">
        <f>IFERROR(Inv_SY_B!BA12/Inv_SY_B!$IS12-1,"")</f>
        <v>3.4485681239067034E-3</v>
      </c>
      <c r="BB12" s="62">
        <f>IFERROR(Inv_SY_B!BB12/Inv_SY_B!$IS12-1,"")</f>
        <v>8.1706790327249479E-3</v>
      </c>
      <c r="BC12" s="62">
        <f>IFERROR(Inv_SY_B!BC12/Inv_SY_B!$IS12-1,"")</f>
        <v>2.1025314284508489E-2</v>
      </c>
      <c r="BD12" s="62">
        <f>IFERROR(Inv_SY_B!BD12/Inv_SY_B!$IS12-1,"")</f>
        <v>8.4330185276595415E-3</v>
      </c>
      <c r="BE12" s="62">
        <f>IFERROR(Inv_SY_B!BE12/Inv_SY_B!$IS12-1,"")</f>
        <v>-3.2350350085746937E-3</v>
      </c>
      <c r="BF12" s="62">
        <f>IFERROR(Inv_SY_B!BF12/Inv_SY_B!$IS12-1,"")</f>
        <v>1.6121916593661023E-3</v>
      </c>
      <c r="BG12" s="62">
        <f>IFERROR(Inv_SY_B!BG12/Inv_SY_B!$IS12-1,"")</f>
        <v>8.6428901236070832E-3</v>
      </c>
      <c r="BH12" s="62">
        <f>IFERROR(Inv_SY_B!BH12/Inv_SY_B!$IS12-1,"")</f>
        <v>-4.4717337586841488E-4</v>
      </c>
      <c r="BI12" s="62">
        <f>IFERROR(Inv_SY_B!BI12/Inv_SY_B!$IS12-1,"")</f>
        <v>7.3836605479220552E-3</v>
      </c>
      <c r="BJ12" s="62">
        <f>IFERROR(Inv_SY_B!BJ12/Inv_SY_B!$IS12-1,"")</f>
        <v>-2.0529261713093439E-2</v>
      </c>
      <c r="BK12" s="62">
        <f>IFERROR(Inv_SY_B!BK12/Inv_SY_B!$IS12-1,"")</f>
        <v>1.0531734487134292E-2</v>
      </c>
      <c r="BL12" s="62">
        <f>IFERROR(Inv_SY_B!BL12/Inv_SY_B!$IS12-1,"")</f>
        <v>2.5009293660239518E-2</v>
      </c>
      <c r="BM12" s="62">
        <f>IFERROR(Inv_SY_B!BM12/Inv_SY_B!$IS12-1,"")</f>
        <v>2.1156484031975786E-2</v>
      </c>
      <c r="BN12" s="62">
        <f>IFERROR(Inv_SY_B!BN12/Inv_SY_B!$IS12-1,"")</f>
        <v>3.8153862875394795E-2</v>
      </c>
      <c r="BO12" s="62">
        <f>IFERROR(Inv_SY_B!BO12/Inv_SY_B!$IS12-1,"")</f>
        <v>5.8096235783158257E-3</v>
      </c>
      <c r="BP12" s="62">
        <f>IFERROR(Inv_SY_B!BP12/Inv_SY_B!$IS12-1,"")</f>
        <v>1.4507519701758564E-3</v>
      </c>
      <c r="BQ12" s="62">
        <f>IFERROR(Inv_SY_B!BQ12/Inv_SY_B!$IS12-1,"")</f>
        <v>1.1258213088490843E-2</v>
      </c>
      <c r="BR12" s="62">
        <f>IFERROR(Inv_SY_B!BR12/Inv_SY_B!$IS12-1,"")</f>
        <v>-2.5792195580699451E-2</v>
      </c>
      <c r="BS12" s="62">
        <f>IFERROR(Inv_SY_B!BS12/Inv_SY_B!$IS12-1,"")</f>
        <v>-2.4540705121163242E-3</v>
      </c>
      <c r="BT12" s="62">
        <f>IFERROR(Inv_SY_B!BT12/Inv_SY_B!$IS12-1,"")</f>
        <v>1.0875126694975812E-3</v>
      </c>
      <c r="BU12" s="62">
        <f>IFERROR(Inv_SY_B!BU12/Inv_SY_B!$IS12-1,"")</f>
        <v>5.8096235783158257E-3</v>
      </c>
      <c r="BV12" s="62">
        <f>IFERROR(Inv_SY_B!BV12/Inv_SY_B!$IS12-1,"")</f>
        <v>-1.0717764602548474E-2</v>
      </c>
      <c r="BW12" s="62">
        <f>IFERROR(Inv_SY_B!BW12/Inv_SY_B!$IS12-1,"")</f>
        <v>-9.537236875343913E-3</v>
      </c>
      <c r="BX12" s="62">
        <f>IFERROR(Inv_SY_B!BX12/Inv_SY_B!$IS12-1,"")</f>
        <v>-9.3015057707090953E-5</v>
      </c>
      <c r="BY12" s="62">
        <f>IFERROR(Inv_SY_B!BY12/Inv_SY_B!$IS12-1,"")</f>
        <v>1.2630450446609043E-2</v>
      </c>
      <c r="BZ12" s="62">
        <f>IFERROR(Inv_SY_B!BZ12/Inv_SY_B!$IS12-1,"")</f>
        <v>3.815468976009484E-5</v>
      </c>
      <c r="CA12" s="62">
        <f>IFERROR(Inv_SY_B!CA12/Inv_SY_B!$IS12-1,"")</f>
        <v>1.4729166406084016E-2</v>
      </c>
      <c r="CB12" s="62">
        <f>IFERROR(Inv_SY_B!CB12/Inv_SY_B!$IS12-1,"")</f>
        <v>2.2680403967021423E-3</v>
      </c>
      <c r="CC12" s="62">
        <f>IFERROR(Inv_SY_B!CC12/Inv_SY_B!$IS12-1,"")</f>
        <v>-2.4540705121163242E-3</v>
      </c>
      <c r="CD12" s="62">
        <f>IFERROR(Inv_SY_B!CD12/Inv_SY_B!$IS12-1,"")</f>
        <v>1.3437648892560938E-2</v>
      </c>
      <c r="CE12" s="62">
        <f>IFERROR(Inv_SY_B!CE12/Inv_SY_B!$IS12-1,"")</f>
        <v>8.1706790327249479E-3</v>
      </c>
      <c r="CF12" s="62">
        <f>IFERROR(Inv_SY_B!CF12/Inv_SY_B!$IS12-1,"")</f>
        <v>1.5253845395952537E-2</v>
      </c>
      <c r="CG12" s="62">
        <f>IFERROR(Inv_SY_B!CG12/Inv_SY_B!$IS12-1,"")</f>
        <v>-1.2735427849116521E-3</v>
      </c>
      <c r="CH12" s="62">
        <f>IFERROR(Inv_SY_B!CH12/Inv_SY_B!$IS12-1,"")</f>
        <v>5.8096235783158257E-3</v>
      </c>
      <c r="CI12" s="62">
        <f>IFERROR(Inv_SY_B!CI12/Inv_SY_B!$IS12-1,"")</f>
        <v>-1.0717764602548474E-2</v>
      </c>
      <c r="CJ12" s="62">
        <f>IFERROR(Inv_SY_B!CJ12/Inv_SY_B!$IS12-1,"")</f>
        <v>1.0875126694975812E-3</v>
      </c>
      <c r="CK12" s="62">
        <f>IFERROR(Inv_SY_B!CK12/Inv_SY_B!$IS12-1,"")</f>
        <v>-8.3567091481392408E-3</v>
      </c>
      <c r="CL12" s="62">
        <f>IFERROR(Inv_SY_B!CL12/Inv_SY_B!$IS12-1,"")</f>
        <v>-4.8151259665254464E-3</v>
      </c>
      <c r="CM12" s="62">
        <f>IFERROR(Inv_SY_B!CM12/Inv_SY_B!$IS12-1,"")</f>
        <v>-8.5928146935803085E-3</v>
      </c>
      <c r="CN12" s="62">
        <f>IFERROR(Inv_SY_B!CN12/Inv_SY_B!$IS12-1,"")</f>
        <v>-1.5203769965925873E-2</v>
      </c>
      <c r="CO12" s="62">
        <f>IFERROR(Inv_SY_B!CO12/Inv_SY_B!$IS12-1,"")</f>
        <v>-3.5968213520501946E-3</v>
      </c>
      <c r="CP12" s="62">
        <f>IFERROR(Inv_SY_B!CP12/Inv_SY_B!$IS12-1,"")</f>
        <v>-1.8164170266454338E-2</v>
      </c>
      <c r="CQ12" s="62">
        <f>IFERROR(Inv_SY_B!CQ12/Inv_SY_B!$IS12-1,"")</f>
        <v>1.2892789941543414E-2</v>
      </c>
      <c r="CR12" s="62">
        <f>IFERROR(Inv_SY_B!CR12/Inv_SY_B!$IS12-1,"")</f>
        <v>-1.8745353147539667E-2</v>
      </c>
      <c r="CS12" s="62">
        <f>IFERROR(Inv_SY_B!CS12/Inv_SY_B!$IS12-1,"")</f>
        <v>-5.2086352089270038E-3</v>
      </c>
      <c r="CT12" s="62">
        <f>IFERROR(Inv_SY_B!CT12/Inv_SY_B!$IS12-1,"")</f>
        <v>-3.6345982393207743E-3</v>
      </c>
      <c r="CU12" s="62">
        <f>IFERROR(Inv_SY_B!CU12/Inv_SY_B!$IS12-1,"")</f>
        <v>-1</v>
      </c>
      <c r="CV12" s="62">
        <f>IFERROR(Inv_SY_B!CV12/Inv_SY_B!$IS12-1,"")</f>
        <v>-9.3015057707090953E-5</v>
      </c>
      <c r="CW12" s="62">
        <f>IFERROR(Inv_SY_B!CW12/Inv_SY_B!$IS12-1,"")</f>
        <v>5.8096235783158257E-3</v>
      </c>
      <c r="CX12" s="62">
        <f>IFERROR(Inv_SY_B!CX12/Inv_SY_B!$IS12-1,"")</f>
        <v>-9.537236875343913E-3</v>
      </c>
      <c r="CY12" s="62">
        <f>IFERROR(Inv_SY_B!CY12/Inv_SY_B!$IS12-1,"")</f>
        <v>-1.6620403238571502E-2</v>
      </c>
      <c r="CZ12" s="62">
        <f>IFERROR(Inv_SY_B!CZ12/Inv_SY_B!$IS12-1,"")</f>
        <v>9.351206759929731E-3</v>
      </c>
      <c r="DA12" s="62">
        <f>IFERROR(Inv_SY_B!DA12/Inv_SY_B!$IS12-1,"")</f>
        <v>-1.3078820056957596E-2</v>
      </c>
      <c r="DB12" s="62">
        <f>IFERROR(Inv_SY_B!DB12/Inv_SY_B!$IS12-1,"")</f>
        <v>5.8096235783158257E-3</v>
      </c>
      <c r="DC12" s="62">
        <f>IFERROR(Inv_SY_B!DC12/Inv_SY_B!$IS12-1,"")</f>
        <v>1.2630450446609043E-2</v>
      </c>
      <c r="DD12" s="62">
        <f>IFERROR(Inv_SY_B!DD12/Inv_SY_B!$IS12-1,"")</f>
        <v>-7.1761814209346797E-3</v>
      </c>
      <c r="DE12" s="62">
        <f>IFERROR(Inv_SY_B!DE12/Inv_SY_B!$IS12-1,"")</f>
        <v>3.1518894081882687E-2</v>
      </c>
      <c r="DF12" s="62">
        <f>IFERROR(Inv_SY_B!DF12/Inv_SY_B!$IS12-1,"")</f>
        <v>4.551289239448808E-3</v>
      </c>
      <c r="DG12" s="62">
        <f>IFERROR(Inv_SY_B!DG12/Inv_SY_B!$IS12-1,"")</f>
        <v>-4.8151259665254464E-3</v>
      </c>
      <c r="DH12" s="62">
        <f>IFERROR(Inv_SY_B!DH12/Inv_SY_B!$IS12-1,"")</f>
        <v>4.2355866087095961E-3</v>
      </c>
      <c r="DI12" s="62">
        <f>IFERROR(Inv_SY_B!DI12/Inv_SY_B!$IS12-1,"")</f>
        <v>3.6301877742459521E-3</v>
      </c>
      <c r="DJ12" s="62">
        <f>IFERROR(Inv_SY_B!DJ12/Inv_SY_B!$IS12-1,"")</f>
        <v>3.6301877742459521E-3</v>
      </c>
      <c r="DK12" s="62">
        <f>IFERROR(Inv_SY_B!DK12/Inv_SY_B!$IS12-1,"")</f>
        <v>-1.9584839531329612E-2</v>
      </c>
      <c r="DL12" s="62">
        <f>IFERROR(Inv_SY_B!DL12/Inv_SY_B!$IS12-1,"")</f>
        <v>-2.65106021975966E-2</v>
      </c>
      <c r="DM12" s="62">
        <f>IFERROR(Inv_SY_B!DM12/Inv_SY_B!$IS12-1,"")</f>
        <v>1.5253845395952537E-2</v>
      </c>
      <c r="DN12" s="62">
        <f>IFERROR(Inv_SY_B!DN12/Inv_SY_B!$IS12-1,"")</f>
        <v>-1.2134397875193992E-2</v>
      </c>
      <c r="DO12" s="62">
        <f>IFERROR(Inv_SY_B!DO12/Inv_SY_B!$IS12-1,"")</f>
        <v>-3.2522794571414604E-3</v>
      </c>
      <c r="DP12" s="62">
        <f>IFERROR(Inv_SY_B!DP12/Inv_SY_B!$IS12-1,"")</f>
        <v>-2.3047720864463161E-2</v>
      </c>
      <c r="DQ12" s="62">
        <f>IFERROR(Inv_SY_B!DQ12/Inv_SY_B!$IS12-1,"")</f>
        <v>-2.0605612697146558E-3</v>
      </c>
      <c r="DR12" s="62">
        <f>IFERROR(Inv_SY_B!DR12/Inv_SY_B!$IS12-1,"")</f>
        <v>6.9901513055203868E-3</v>
      </c>
      <c r="DS12" s="62">
        <f>IFERROR(Inv_SY_B!DS12/Inv_SY_B!$IS12-1,"")</f>
        <v>-1.4613506102323481E-2</v>
      </c>
      <c r="DT12" s="62">
        <f>IFERROR(Inv_SY_B!DT12/Inv_SY_B!$IS12-1,"")</f>
        <v>-5.6627176216060504E-2</v>
      </c>
      <c r="DU12" s="62">
        <f>IFERROR(Inv_SY_B!DU12/Inv_SY_B!$IS12-1,"")</f>
        <v>-7.3416903891859286E-2</v>
      </c>
      <c r="DV12" s="62">
        <f>IFERROR(Inv_SY_B!DV12/Inv_SY_B!$IS12-1,"")</f>
        <v>8.1706790327249479E-3</v>
      </c>
      <c r="DW12" s="62">
        <f>IFERROR(Inv_SY_B!DW12/Inv_SY_B!$IS12-1,"")</f>
        <v>-2.1578619692830814E-2</v>
      </c>
      <c r="DX12" s="62">
        <f>IFERROR(Inv_SY_B!DX12/Inv_SY_B!$IS12-1,"")</f>
        <v>5.2849445884473045E-3</v>
      </c>
      <c r="DY12" s="62">
        <f>IFERROR(Inv_SY_B!DY12/Inv_SY_B!$IS12-1,"")</f>
        <v>-1.7446772647614628E-2</v>
      </c>
      <c r="DZ12" s="62">
        <f>IFERROR(Inv_SY_B!DZ12/Inv_SY_B!$IS12-1,"")</f>
        <v>-8.7108674663005647E-3</v>
      </c>
      <c r="EA12" s="62">
        <f>IFERROR(Inv_SY_B!EA12/Inv_SY_B!$IS12-1,"")</f>
        <v>-2.1473683894857043E-2</v>
      </c>
      <c r="EB12" s="62">
        <f>IFERROR(Inv_SY_B!EB12/Inv_SY_B!$IS12-1,"")</f>
        <v>2.8714212350511303E-3</v>
      </c>
      <c r="EC12" s="62">
        <f>IFERROR(Inv_SY_B!EC12/Inv_SY_B!$IS12-1,"")</f>
        <v>-1.6311649832994823E-2</v>
      </c>
      <c r="ED12" s="62">
        <f>IFERROR(Inv_SY_B!ED12/Inv_SY_B!$IS12-1,"")</f>
        <v>-1.1645709947081251E-3</v>
      </c>
      <c r="EE12" s="62">
        <f>IFERROR(Inv_SY_B!EE12/Inv_SY_B!$IS12-1,"")</f>
        <v>5.3737364175019398E-3</v>
      </c>
      <c r="EF12" s="62">
        <f>IFERROR(Inv_SY_B!EF12/Inv_SY_B!$IS12-1,"")</f>
        <v>-1.3508102866850225E-2</v>
      </c>
      <c r="EG12" s="62">
        <f>IFERROR(Inv_SY_B!EG12/Inv_SY_B!$IS12-1,"")</f>
        <v>-9.2111470485986002E-3</v>
      </c>
      <c r="EH12" s="62">
        <f>IFERROR(Inv_SY_B!EH12/Inv_SY_B!$IS12-1,"")</f>
        <v>-7.7784156705821283E-3</v>
      </c>
      <c r="EI12" s="62">
        <f>IFERROR(Inv_SY_B!EI12/Inv_SY_B!$IS12-1,"")</f>
        <v>-1.6044173620677227E-2</v>
      </c>
      <c r="EJ12" s="62">
        <f>IFERROR(Inv_SY_B!EJ12/Inv_SY_B!$IS12-1,"")</f>
        <v>-4.8027428085477553E-3</v>
      </c>
      <c r="EK12" s="62">
        <f>IFERROR(Inv_SY_B!EK12/Inv_SY_B!$IS12-1,"")</f>
        <v>-1.2889935620605031E-2</v>
      </c>
      <c r="EL12" s="62">
        <f>IFERROR(Inv_SY_B!EL12/Inv_SY_B!$IS12-1,"")</f>
        <v>1.643437312315732E-2</v>
      </c>
      <c r="EM12" s="62">
        <f>IFERROR(Inv_SY_B!EM12/Inv_SY_B!$IS12-1,"")</f>
        <v>1.5597237603792724E-3</v>
      </c>
      <c r="EN12" s="62">
        <f>IFERROR(Inv_SY_B!EN12/Inv_SY_B!$IS12-1,"")</f>
        <v>-1.3805298658314369E-2</v>
      </c>
      <c r="EO12" s="62">
        <f>IFERROR(Inv_SY_B!EO12/Inv_SY_B!$IS12-1,"")</f>
        <v>-1.2735427849116521E-3</v>
      </c>
      <c r="EP12" s="62">
        <f>IFERROR(Inv_SY_B!EP12/Inv_SY_B!$IS12-1,"")</f>
        <v>2.6623235507184706E-2</v>
      </c>
      <c r="EQ12" s="62">
        <f>IFERROR(Inv_SY_B!EQ12/Inv_SY_B!$IS12-1,"")</f>
        <v>-1.8863405920260146E-2</v>
      </c>
      <c r="ER12" s="62">
        <f>IFERROR(Inv_SY_B!ER12/Inv_SY_B!$IS12-1,"")</f>
        <v>8.5339183334034452E-3</v>
      </c>
      <c r="ES12" s="62">
        <f>IFERROR(Inv_SY_B!ES12/Inv_SY_B!$IS12-1,"")</f>
        <v>1.2055654422180595E-3</v>
      </c>
      <c r="ET12" s="62">
        <f>IFERROR(Inv_SY_B!ET12/Inv_SY_B!$IS12-1,"")</f>
        <v>1.482456258606013E-2</v>
      </c>
      <c r="EU12" s="62">
        <f>IFERROR(Inv_SY_B!EU12/Inv_SY_B!$IS12-1,"")</f>
        <v>3.6301877742459521E-3</v>
      </c>
      <c r="EV12" s="62">
        <f>IFERROR(Inv_SY_B!EV12/Inv_SY_B!$IS12-1,"")</f>
        <v>2.8911643101458218E-2</v>
      </c>
      <c r="EW12" s="62">
        <f>IFERROR(Inv_SY_B!EW12/Inv_SY_B!$IS12-1,"")</f>
        <v>1.7905492290904546E-2</v>
      </c>
      <c r="EX12" s="62">
        <f>IFERROR(Inv_SY_B!EX12/Inv_SY_B!$IS12-1,"")</f>
        <v>2.1156484031975786E-2</v>
      </c>
      <c r="EY12" s="62">
        <f>IFERROR(Inv_SY_B!EY12/Inv_SY_B!$IS12-1,"")</f>
        <v>-1.8506896737672252E-3</v>
      </c>
      <c r="EZ12" s="62">
        <f>IFERROR(Inv_SY_B!EZ12/Inv_SY_B!$IS12-1,"")</f>
        <v>-2.4540705121163242E-3</v>
      </c>
      <c r="FA12" s="62">
        <f>IFERROR(Inv_SY_B!FA12/Inv_SY_B!$IS12-1,"")</f>
        <v>6.1637818964772606E-3</v>
      </c>
      <c r="FB12" s="62">
        <f>IFERROR(Inv_SY_B!FB12/Inv_SY_B!$IS12-1,"")</f>
        <v>-7.4122869663756363E-3</v>
      </c>
      <c r="FC12" s="62">
        <f>IFERROR(Inv_SY_B!FC12/Inv_SY_B!$IS12-1,"")</f>
        <v>1.0531734487134292E-2</v>
      </c>
      <c r="FD12" s="62">
        <f>IFERROR(Inv_SY_B!FD12/Inv_SY_B!$IS12-1,"")</f>
        <v>2.847575594064411E-2</v>
      </c>
      <c r="FE12" s="62">
        <f>IFERROR(Inv_SY_B!FE12/Inv_SY_B!$IS12-1,"")</f>
        <v>1.2463507131650786E-2</v>
      </c>
      <c r="FF12" s="62">
        <f>IFERROR(Inv_SY_B!FF12/Inv_SY_B!$IS12-1,"")</f>
        <v>-1.1415349168623967E-2</v>
      </c>
      <c r="FG12" s="62">
        <f>IFERROR(Inv_SY_B!FG12/Inv_SY_B!$IS12-1,"")</f>
        <v>1.8506821093065007E-3</v>
      </c>
      <c r="FH12" s="62">
        <f>IFERROR(Inv_SY_B!FH12/Inv_SY_B!$IS12-1,"")</f>
        <v>-2.3354777318761233E-2</v>
      </c>
      <c r="FI12" s="62">
        <f>IFERROR(Inv_SY_B!FI12/Inv_SY_B!$IS12-1,"")</f>
        <v>-7.7008604108033119E-3</v>
      </c>
      <c r="FJ12" s="62">
        <f>IFERROR(Inv_SY_B!FJ12/Inv_SY_B!$IS12-1,"")</f>
        <v>-2.1497532939851127E-2</v>
      </c>
      <c r="FK12" s="62">
        <f>IFERROR(Inv_SY_B!FK12/Inv_SY_B!$IS12-1,"")</f>
        <v>1.0340942127182062E-2</v>
      </c>
      <c r="FL12" s="62">
        <f>IFERROR(Inv_SY_B!FL12/Inv_SY_B!$IS12-1,"")</f>
        <v>-3.9651460029380692E-3</v>
      </c>
      <c r="FM12" s="62">
        <f>IFERROR(Inv_SY_B!FM12/Inv_SY_B!$IS12-1,"")</f>
        <v>-1.3803234798651309E-2</v>
      </c>
      <c r="FN12" s="62">
        <f>IFERROR(Inv_SY_B!FN12/Inv_SY_B!$IS12-1,"")</f>
        <v>-4.9090877997946314E-2</v>
      </c>
      <c r="FO12" s="62">
        <f>IFERROR(Inv_SY_B!FO12/Inv_SY_B!$IS12-1,"")</f>
        <v>-2.5801723375222796E-3</v>
      </c>
      <c r="FP12" s="62">
        <f>IFERROR(Inv_SY_B!FP12/Inv_SY_B!$IS12-1,"")</f>
        <v>-2.4367240825892922E-2</v>
      </c>
      <c r="FQ12" s="62">
        <f>IFERROR(Inv_SY_B!FQ12/Inv_SY_B!$IS12-1,"")</f>
        <v>-9.6960715150041787E-3</v>
      </c>
      <c r="FR12" s="62">
        <f>IFERROR(Inv_SY_B!FR12/Inv_SY_B!$IS12-1,"")</f>
        <v>-7.5183198204190615E-3</v>
      </c>
      <c r="FS12" s="62">
        <f>IFERROR(Inv_SY_B!FS12/Inv_SY_B!$IS12-1,"")</f>
        <v>-3.4557304018656421E-3</v>
      </c>
      <c r="FT12" s="62">
        <f>IFERROR(Inv_SY_B!FT12/Inv_SY_B!$IS12-1,"")</f>
        <v>-6.0128216021184455E-2</v>
      </c>
      <c r="FU12" s="62">
        <f>IFERROR(Inv_SY_B!FU12/Inv_SY_B!$IS12-1,"")</f>
        <v>-1.3325657672645819E-2</v>
      </c>
      <c r="FV12" s="62">
        <f>IFERROR(Inv_SY_B!FV12/Inv_SY_B!$IS12-1,"")</f>
        <v>-4.2516922785413858E-3</v>
      </c>
      <c r="FW12" s="62">
        <f>IFERROR(Inv_SY_B!FW12/Inv_SY_B!$IS12-1,"")</f>
        <v>1.0075621501623333E-2</v>
      </c>
      <c r="FX12" s="62">
        <f>IFERROR(Inv_SY_B!FX12/Inv_SY_B!$IS12-1,"")</f>
        <v>-1.6191120428678873E-2</v>
      </c>
      <c r="FY12" s="62">
        <f>IFERROR(Inv_SY_B!FY12/Inv_SY_B!$IS12-1,"")</f>
        <v>-1.7252402930913346E-2</v>
      </c>
      <c r="FZ12" s="62">
        <f>IFERROR(Inv_SY_B!FZ12/Inv_SY_B!$IS12-1,"")</f>
        <v>8.8816786866097175E-3</v>
      </c>
      <c r="GA12" s="62">
        <f>IFERROR(Inv_SY_B!GA12/Inv_SY_B!$IS12-1,"")</f>
        <v>5.8876374735752357E-3</v>
      </c>
      <c r="GB12" s="62">
        <f>IFERROR(Inv_SY_B!GB12/Inv_SY_B!$IS12-1,"")</f>
        <v>-1.1945990419741204E-2</v>
      </c>
      <c r="GC12" s="62">
        <f>IFERROR(Inv_SY_B!GC12/Inv_SY_B!$IS12-1,"")</f>
        <v>-1.6191120428678873E-2</v>
      </c>
      <c r="GD12" s="62">
        <f>IFERROR(Inv_SY_B!GD12/Inv_SY_B!$IS12-1,"")</f>
        <v>-5.2659069569860328E-4</v>
      </c>
      <c r="GE12" s="62">
        <f>IFERROR(Inv_SY_B!GE12/Inv_SY_B!$IS12-1,"")</f>
        <v>-1.6154383726678434E-2</v>
      </c>
      <c r="GF12" s="62">
        <f>IFERROR(Inv_SY_B!GF12/Inv_SY_B!$IS12-1,"")</f>
        <v>1.0340942127182062E-2</v>
      </c>
      <c r="GG12" s="62">
        <f>IFERROR(Inv_SY_B!GG12/Inv_SY_B!$IS12-1,"")</f>
        <v>-1.4435387776291497E-3</v>
      </c>
      <c r="GH12" s="62">
        <f>IFERROR(Inv_SY_B!GH12/Inv_SY_B!$IS12-1,"")</f>
        <v>-7.7475568409016704E-3</v>
      </c>
      <c r="GI12" s="62">
        <f>IFERROR(Inv_SY_B!GI12/Inv_SY_B!$IS12-1,"")</f>
        <v>-9.4668344945214589E-3</v>
      </c>
      <c r="GJ12" s="62">
        <f>IFERROR(Inv_SY_B!GJ12/Inv_SY_B!$IS12-1,"")</f>
        <v>-5.9048438685604943E-3</v>
      </c>
      <c r="GK12" s="62">
        <f>IFERROR(Inv_SY_B!GK12/Inv_SY_B!$IS12-1,"")</f>
        <v>-1.9772948873720053E-2</v>
      </c>
      <c r="GL12" s="62">
        <f>IFERROR(Inv_SY_B!GL12/Inv_SY_B!$IS12-1,"")</f>
        <v>-4.0129037155386404E-3</v>
      </c>
      <c r="GM12" s="62">
        <f>IFERROR(Inv_SY_B!GM12/Inv_SY_B!$IS12-1,"")</f>
        <v>6.1356102120782019E-3</v>
      </c>
      <c r="GN12" s="62">
        <f>IFERROR(Inv_SY_B!GN12/Inv_SY_B!$IS12-1,"")</f>
        <v>-3.0577494635276592E-3</v>
      </c>
      <c r="GO12" s="62">
        <f>IFERROR(Inv_SY_B!GO12/Inv_SY_B!$IS12-1,"")</f>
        <v>-4.2516922785413858E-3</v>
      </c>
      <c r="GP12" s="62">
        <f>IFERROR(Inv_SY_B!GP12/Inv_SY_B!$IS12-1,"")</f>
        <v>-1.022140635361013E-2</v>
      </c>
      <c r="GQ12" s="62">
        <f>IFERROR(Inv_SY_B!GQ12/Inv_SY_B!$IS12-1,"")</f>
        <v>-1.2848080546640439E-2</v>
      </c>
      <c r="GR12" s="62">
        <f>IFERROR(Inv_SY_B!GR12/Inv_SY_B!$IS12-1,"")</f>
        <v>-1.7385063243692711E-2</v>
      </c>
      <c r="GS12" s="62" t="str">
        <f>IFERROR(Inv_SY_B!GS12/Inv_SY_B!$IS12-1,"")</f>
        <v/>
      </c>
      <c r="GT12" s="62" t="str">
        <f>IFERROR(Inv_SY_B!GT12/Inv_SY_B!$IS12-1,"")</f>
        <v/>
      </c>
      <c r="GU12" s="62">
        <f>IFERROR(Inv_SY_B!GU12/Inv_SY_B!$IS12-1,"")</f>
        <v>-1</v>
      </c>
      <c r="GV12" s="62">
        <f>IFERROR(Inv_SY_B!GV12/Inv_SY_B!$IS12-1,"")</f>
        <v>-4.8030323018652954E-3</v>
      </c>
      <c r="GW12" s="62">
        <f>IFERROR(Inv_SY_B!GW12/Inv_SY_B!$IS12-1,"")</f>
        <v>-2.9121466812090935E-3</v>
      </c>
      <c r="GX12" s="62" t="str">
        <f>IFERROR(Inv_SY_B!GX12/Inv_SY_B!$IS12-1,"")</f>
        <v/>
      </c>
      <c r="GY12" s="62">
        <f>IFERROR(Inv_SY_B!GY12/Inv_SY_B!$IS12-1,"")</f>
        <v>-1.9356227576878826E-3</v>
      </c>
      <c r="GZ12" s="62">
        <f>IFERROR(Inv_SY_B!GZ12/Inv_SY_B!$IS12-1,"")</f>
        <v>2.2680403967021423E-3</v>
      </c>
      <c r="HA12" s="62">
        <f>IFERROR(Inv_SY_B!HA12/Inv_SY_B!$IS12-1,"")</f>
        <v>-1.627701103072976E-3</v>
      </c>
      <c r="HB12" s="62">
        <f>IFERROR(Inv_SY_B!HB12/Inv_SY_B!$IS12-1,"")</f>
        <v>-8.7108674663005647E-3</v>
      </c>
      <c r="HC12" s="62">
        <f>IFERROR(Inv_SY_B!HC12/Inv_SY_B!$IS12-1,"")</f>
        <v>-7.294234193655158E-3</v>
      </c>
      <c r="HD12" s="62">
        <f>IFERROR(Inv_SY_B!HD12/Inv_SY_B!$IS12-1,"")</f>
        <v>-3.9887565574822093E-3</v>
      </c>
      <c r="HE12" s="62">
        <f>IFERROR(Inv_SY_B!HE12/Inv_SY_B!$IS12-1,"")</f>
        <v>-1.3078820056957596E-2</v>
      </c>
      <c r="HF12" s="62">
        <f>IFERROR(Inv_SY_B!HF12/Inv_SY_B!$IS12-1,"")</f>
        <v>1.9138820785407074E-3</v>
      </c>
      <c r="HG12" s="62">
        <f>IFERROR(Inv_SY_B!HG12/Inv_SY_B!$IS12-1,"")</f>
        <v>-8.7108674663005647E-3</v>
      </c>
      <c r="HH12" s="62">
        <f>IFERROR(Inv_SY_B!HH12/Inv_SY_B!$IS12-1,"")</f>
        <v>-6.8327892130937151E-4</v>
      </c>
      <c r="HI12" s="62">
        <f>IFERROR(Inv_SY_B!HI12/Inv_SY_B!$IS12-1,"")</f>
        <v>5.8096235783158257E-3</v>
      </c>
      <c r="HJ12" s="62">
        <f>IFERROR(Inv_SY_B!HJ12/Inv_SY_B!$IS12-1,"")</f>
        <v>-1.7564825420335106E-2</v>
      </c>
      <c r="HK12" s="62">
        <f>IFERROR(Inv_SY_B!HK12/Inv_SY_B!$IS12-1,"")</f>
        <v>8.5379543256332013E-3</v>
      </c>
      <c r="HL12" s="62">
        <f>IFERROR(Inv_SY_B!HL12/Inv_SY_B!$IS12-1,"")</f>
        <v>5.0407337717156109E-2</v>
      </c>
      <c r="HM12" s="62">
        <f>IFERROR(Inv_SY_B!HM12/Inv_SY_B!$IS12-1,"")</f>
        <v>6.1773933540888448E-2</v>
      </c>
      <c r="HN12" s="62">
        <f>IFERROR(Inv_SY_B!HN12/Inv_SY_B!$IS12-1,"")</f>
        <v>4.3141367836634359E-2</v>
      </c>
      <c r="HO12" s="62">
        <f>IFERROR(Inv_SY_B!HO12/Inv_SY_B!$IS12-1,"")</f>
        <v>3.5848318129161338E-2</v>
      </c>
      <c r="HP12" s="62">
        <f>IFERROR(Inv_SY_B!HP12/Inv_SY_B!$IS12-1,"")</f>
        <v>5.5280766704557394E-2</v>
      </c>
      <c r="HQ12" s="62">
        <f>IFERROR(Inv_SY_B!HQ12/Inv_SY_B!$IS12-1,"")</f>
        <v>-2.2103980083984953E-2</v>
      </c>
      <c r="HR12" s="62">
        <f>IFERROR(Inv_SY_B!HR12/Inv_SY_B!$IS12-1,"")</f>
        <v>-1.4175657328105329E-2</v>
      </c>
      <c r="HS12" s="62">
        <f>IFERROR(Inv_SY_B!HS12/Inv_SY_B!$IS12-1,"")</f>
        <v>-1.9689775329303383E-2</v>
      </c>
      <c r="HT12" s="62">
        <f>IFERROR(Inv_SY_B!HT12/Inv_SY_B!$IS12-1,"")</f>
        <v>5.2849445884473045E-3</v>
      </c>
      <c r="HU12" s="62">
        <f>IFERROR(Inv_SY_B!HU12/Inv_SY_B!$IS12-1,"")</f>
        <v>-1.8164170266454338E-2</v>
      </c>
      <c r="HV12" s="62">
        <f>IFERROR(Inv_SY_B!HV12/Inv_SY_B!$IS12-1,"")</f>
        <v>-1.9253888168489386E-2</v>
      </c>
      <c r="HW12" s="62">
        <f>IFERROR(Inv_SY_B!HW12/Inv_SY_B!$IS12-1,"")</f>
        <v>1.7709343068538219E-2</v>
      </c>
      <c r="HX12" s="62">
        <f>IFERROR(Inv_SY_B!HX12/Inv_SY_B!$IS12-1,"")</f>
        <v>1.7796520500700908E-2</v>
      </c>
      <c r="HY12" s="62">
        <f>IFERROR(Inv_SY_B!HY12/Inv_SY_B!$IS12-1,"")</f>
        <v>2.1368706492348455E-3</v>
      </c>
      <c r="HZ12" s="62">
        <f>IFERROR(Inv_SY_B!HZ12/Inv_SY_B!$IS12-1,"")</f>
        <v>-1.6331829794143604E-2</v>
      </c>
      <c r="IA12" s="62">
        <f>IFERROR(Inv_SY_B!IA12/Inv_SY_B!$IS12-1,"")</f>
        <v>-1.9130056588712585E-2</v>
      </c>
      <c r="IB12" s="62">
        <f>IFERROR(Inv_SY_B!IB12/Inv_SY_B!$IS12-1,"")</f>
        <v>-1.5281449712477913E-2</v>
      </c>
      <c r="IC12" s="62">
        <f>IFERROR(Inv_SY_B!IC12/Inv_SY_B!$IS12-1,"")</f>
        <v>-9.3336027219331763E-3</v>
      </c>
      <c r="ID12" s="62">
        <f>IFERROR(Inv_SY_B!ID12/Inv_SY_B!$IS12-1,"")</f>
        <v>-6.7574981865951012E-3</v>
      </c>
      <c r="IE12" s="62">
        <f>IFERROR(Inv_SY_B!IE12/Inv_SY_B!$IS12-1,"")</f>
        <v>-3.8377921026698791E-3</v>
      </c>
      <c r="IF12" s="62" t="str">
        <f>IFERROR(Inv_SY_B!IF12/Inv_SY_B!$IS12-1,"")</f>
        <v/>
      </c>
      <c r="IG12" s="62">
        <f>IFERROR(Inv_SY_B!IG12/Inv_SY_B!$IS12-1,"")</f>
        <v>4.4900361690461743E-2</v>
      </c>
      <c r="IH12" s="62">
        <f>IFERROR(Inv_SY_B!IH12/Inv_SY_B!$IS12-1,"")</f>
        <v>-1.3697613457497315E-3</v>
      </c>
      <c r="II12" s="62">
        <f>IFERROR(Inv_SY_B!II12/Inv_SY_B!$IS12-1,"")</f>
        <v>9.8974210814721797E-3</v>
      </c>
      <c r="IJ12" s="62">
        <f>IFERROR(Inv_SY_B!IJ12/Inv_SY_B!$IS12-1,"")</f>
        <v>-1.5365678482496592E-2</v>
      </c>
      <c r="IK12" s="62">
        <f>IFERROR(Inv_SY_B!IK12/Inv_SY_B!$IS12-1,"")</f>
        <v>-1.6680943122017733E-2</v>
      </c>
      <c r="IL12" s="62" t="str">
        <f>IFERROR(Inv_SY_B!IL12/Inv_SY_B!$IS12-1,"")</f>
        <v/>
      </c>
      <c r="IM12" s="62" t="str">
        <f>IFERROR(Inv_SY_B!IM12/Inv_SY_B!$IS12-1,"")</f>
        <v/>
      </c>
      <c r="IN12" s="62">
        <f>IFERROR(Inv_SY_B!IN12/Inv_SY_B!$IS12-1,"")</f>
        <v>3.8153862875394795E-2</v>
      </c>
      <c r="IO12" s="62">
        <f>IFERROR(Inv_SY_B!IO12/Inv_SY_B!$IS12-1,"")</f>
        <v>5.1081381631060907E-2</v>
      </c>
      <c r="IP12" s="62">
        <f>IFERROR(Inv_SY_B!IP12/Inv_SY_B!$IS12-1,"")</f>
        <v>0.15726597077238735</v>
      </c>
      <c r="IQ12" s="62">
        <f>IFERROR(Inv_SY_B!IQ12/Inv_SY_B!$IS12-1,"")</f>
        <v>-9.3336027219331763E-3</v>
      </c>
      <c r="IR12" s="62">
        <f>IFERROR(Inv_SY_B!IR12/Inv_SY_B!$IS12-1,"")</f>
        <v>-7.2216992810630876E-3</v>
      </c>
    </row>
    <row r="13" spans="2:253" x14ac:dyDescent="0.25">
      <c r="B13" s="85">
        <f t="shared" si="0"/>
        <v>45838</v>
      </c>
      <c r="C13" s="62">
        <f>IFERROR(Inv_SY_B!C13/Inv_SY_B!$IS13-1,"")</f>
        <v>2.1952642007517342E-2</v>
      </c>
      <c r="D13" s="62">
        <f>IFERROR(Inv_SY_B!D13/Inv_SY_B!$IS13-1,"")</f>
        <v>1.2272441068339246E-2</v>
      </c>
      <c r="E13" s="62">
        <f>IFERROR(Inv_SY_B!E13/Inv_SY_B!$IS13-1,"")</f>
        <v>1.4231529353649242E-2</v>
      </c>
      <c r="F13" s="62">
        <f>IFERROR(Inv_SY_B!F13/Inv_SY_B!$IS13-1,"")</f>
        <v>8.2390240103484835E-3</v>
      </c>
      <c r="G13" s="62">
        <f>IFERROR(Inv_SY_B!G13/Inv_SY_B!$IS13-1,"")</f>
        <v>6.7408976745231275E-3</v>
      </c>
      <c r="H13" s="62">
        <f>IFERROR(Inv_SY_B!H13/Inv_SY_B!$IS13-1,"")</f>
        <v>9.7371503461736175E-3</v>
      </c>
      <c r="I13" s="62">
        <f>IFERROR(Inv_SY_B!I13/Inv_SY_B!$IS13-1,"")</f>
        <v>1.4231529353649242E-2</v>
      </c>
      <c r="J13" s="62">
        <f>IFERROR(Inv_SY_B!J13/Inv_SY_B!$IS13-1,"")</f>
        <v>1.722778202529951E-2</v>
      </c>
      <c r="K13" s="62">
        <f>IFERROR(Inv_SY_B!K13/Inv_SY_B!$IS13-1,"")</f>
        <v>8.179098956915265E-3</v>
      </c>
      <c r="L13" s="62">
        <f>IFERROR(Inv_SY_B!L13/Inv_SY_B!$IS13-1,"")</f>
        <v>1.24937028040919E-2</v>
      </c>
      <c r="M13" s="62">
        <f>IFERROR(Inv_SY_B!M13/Inv_SY_B!$IS13-1,"")</f>
        <v>3.5205298055201562E-2</v>
      </c>
      <c r="N13" s="62">
        <f>IFERROR(Inv_SY_B!N13/Inv_SY_B!$IS13-1,"")</f>
        <v>2.7714666376075892E-2</v>
      </c>
      <c r="O13" s="62">
        <f>IFERROR(Inv_SY_B!O13/Inv_SY_B!$IS13-1,"")</f>
        <v>2.0224034696949778E-2</v>
      </c>
      <c r="P13" s="62">
        <f>IFERROR(Inv_SY_B!P13/Inv_SY_B!$IS13-1,"")</f>
        <v>3.6158651177999657E-2</v>
      </c>
      <c r="Q13" s="62">
        <f>IFERROR(Inv_SY_B!Q13/Inv_SY_B!$IS13-1,"")</f>
        <v>9.7371503461736175E-3</v>
      </c>
      <c r="R13" s="62">
        <f>IFERROR(Inv_SY_B!R13/Inv_SY_B!$IS13-1,"")</f>
        <v>8.2390240103484835E-3</v>
      </c>
      <c r="S13" s="62">
        <f>IFERROR(Inv_SY_B!S13/Inv_SY_B!$IS13-1,"")</f>
        <v>3.7446450028728595E-3</v>
      </c>
      <c r="T13" s="62">
        <f>IFERROR(Inv_SY_B!T13/Inv_SY_B!$IS13-1,"")</f>
        <v>-2.2478603404278985E-3</v>
      </c>
      <c r="U13" s="62">
        <f>IFERROR(Inv_SY_B!U13/Inv_SY_B!$IS13-1,"")</f>
        <v>9.5066693714311867E-3</v>
      </c>
      <c r="V13" s="62">
        <f>IFERROR(Inv_SY_B!V13/Inv_SY_B!$IS13-1,"")</f>
        <v>5.3580118260692089E-3</v>
      </c>
      <c r="W13" s="62">
        <f>IFERROR(Inv_SY_B!W13/Inv_SY_B!$IS13-1,"")</f>
        <v>9.7371503461736175E-3</v>
      </c>
      <c r="X13" s="62">
        <f>IFERROR(Inv_SY_B!X13/Inv_SY_B!$IS13-1,"")</f>
        <v>1.2733403017823886E-2</v>
      </c>
      <c r="Y13" s="62">
        <f>IFERROR(Inv_SY_B!Y13/Inv_SY_B!$IS13-1,"")</f>
        <v>8.1237835229772681E-3</v>
      </c>
      <c r="Z13" s="62">
        <f>IFERROR(Inv_SY_B!Z13/Inv_SY_B!$IS13-1,"")</f>
        <v>1.6062572652991047E-2</v>
      </c>
      <c r="AA13" s="62">
        <f>IFERROR(Inv_SY_B!AA13/Inv_SY_B!$IS13-1,"")</f>
        <v>1.3655326916793387E-2</v>
      </c>
      <c r="AB13" s="62">
        <f>IFERROR(Inv_SY_B!AB13/Inv_SY_B!$IS13-1,"")</f>
        <v>3.9751259776150683E-3</v>
      </c>
      <c r="AC13" s="62">
        <f>IFERROR(Inv_SY_B!AC13/Inv_SY_B!$IS13-1,"")</f>
        <v>1.6421098613701224E-2</v>
      </c>
      <c r="AD13" s="62">
        <f>IFERROR(Inv_SY_B!AD13/Inv_SY_B!$IS13-1,"")</f>
        <v>5.4092298204564404E-3</v>
      </c>
      <c r="AE13" s="62">
        <f>IFERROR(Inv_SY_B!AE13/Inv_SY_B!$IS13-1,"")</f>
        <v>9.4042333826569457E-3</v>
      </c>
      <c r="AF13" s="62">
        <f>IFERROR(Inv_SY_B!AF13/Inv_SY_B!$IS13-1,"")</f>
        <v>1.3399236944857451E-2</v>
      </c>
      <c r="AG13" s="62">
        <f>IFERROR(Inv_SY_B!AG13/Inv_SY_B!$IS13-1,"")</f>
        <v>1.0735901236723633E-2</v>
      </c>
      <c r="AH13" s="62">
        <f>IFERROR(Inv_SY_B!AH13/Inv_SY_B!$IS13-1,"")</f>
        <v>2.7458941123226221E-3</v>
      </c>
      <c r="AI13" s="62">
        <f>IFERROR(Inv_SY_B!AI13/Inv_SY_B!$IS13-1,"")</f>
        <v>2.0439567023566196E-2</v>
      </c>
      <c r="AJ13" s="62">
        <f>IFERROR(Inv_SY_B!AJ13/Inv_SY_B!$IS13-1,"")</f>
        <v>3.3028749540696234E-2</v>
      </c>
      <c r="AK13" s="62">
        <f>IFERROR(Inv_SY_B!AK13/Inv_SY_B!$IS13-1,"")</f>
        <v>-8.2403656837286565E-3</v>
      </c>
      <c r="AL13" s="62">
        <f>IFERROR(Inv_SY_B!AL13/Inv_SY_B!$IS13-1,"")</f>
        <v>-4.3499486149178868E-3</v>
      </c>
      <c r="AM13" s="62">
        <f>IFERROR(Inv_SY_B!AM13/Inv_SY_B!$IS13-1,"")</f>
        <v>8.2390240103484835E-3</v>
      </c>
      <c r="AN13" s="62">
        <f>IFERROR(Inv_SY_B!AN13/Inv_SY_B!$IS13-1,"")</f>
        <v>-5.2441130120782775E-3</v>
      </c>
      <c r="AO13" s="62">
        <f>IFERROR(Inv_SY_B!AO13/Inv_SY_B!$IS13-1,"")</f>
        <v>-2.3221629041980441E-2</v>
      </c>
      <c r="AP13" s="62">
        <f>IFERROR(Inv_SY_B!AP13/Inv_SY_B!$IS13-1,"")</f>
        <v>6.7408976745231275E-3</v>
      </c>
      <c r="AQ13" s="62">
        <f>IFERROR(Inv_SY_B!AQ13/Inv_SY_B!$IS13-1,"")</f>
        <v>8.2390240103484835E-3</v>
      </c>
      <c r="AR13" s="62">
        <f>IFERROR(Inv_SY_B!AR13/Inv_SY_B!$IS13-1,"")</f>
        <v>-1.7229123698679794E-2</v>
      </c>
      <c r="AS13" s="62">
        <f>IFERROR(Inv_SY_B!AS13/Inv_SY_B!$IS13-1,"")</f>
        <v>2.9212792711900804E-2</v>
      </c>
      <c r="AT13" s="62">
        <f>IFERROR(Inv_SY_B!AT13/Inv_SY_B!$IS13-1,"")</f>
        <v>1.2733403017823886E-2</v>
      </c>
      <c r="AU13" s="62">
        <f>IFERROR(Inv_SY_B!AU13/Inv_SY_B!$IS13-1,"")</f>
        <v>2.4718413704425402E-2</v>
      </c>
      <c r="AV13" s="62">
        <f>IFERROR(Inv_SY_B!AV13/Inv_SY_B!$IS13-1,"")</f>
        <v>8.2390240103484835E-3</v>
      </c>
      <c r="AW13" s="62">
        <f>IFERROR(Inv_SY_B!AW13/Inv_SY_B!$IS13-1,"")</f>
        <v>-5.6871851354361458E-2</v>
      </c>
      <c r="AX13" s="62">
        <f>IFERROR(Inv_SY_B!AX13/Inv_SY_B!$IS13-1,"")</f>
        <v>1.2433777750658903E-2</v>
      </c>
      <c r="AY13" s="62">
        <f>IFERROR(Inv_SY_B!AY13/Inv_SY_B!$IS13-1,"")</f>
        <v>-4.9348952338771679E-2</v>
      </c>
      <c r="AZ13" s="62">
        <f>IFERROR(Inv_SY_B!AZ13/Inv_SY_B!$IS13-1,"")</f>
        <v>-5.2225354903555954E-2</v>
      </c>
      <c r="BA13" s="62">
        <f>IFERROR(Inv_SY_B!BA13/Inv_SY_B!$IS13-1,"")</f>
        <v>-5.2441130120782775E-3</v>
      </c>
      <c r="BB13" s="62">
        <f>IFERROR(Inv_SY_B!BB13/Inv_SY_B!$IS13-1,"")</f>
        <v>1.5729655689474376E-2</v>
      </c>
      <c r="BC13" s="62">
        <f>IFERROR(Inv_SY_B!BC13/Inv_SY_B!$IS13-1,"")</f>
        <v>8.2558404189025936E-5</v>
      </c>
      <c r="BD13" s="62">
        <f>IFERROR(Inv_SY_B!BD13/Inv_SY_B!$IS13-1,"")</f>
        <v>1.7394240507057956E-2</v>
      </c>
      <c r="BE13" s="62">
        <f>IFERROR(Inv_SY_B!BE13/Inv_SY_B!$IS13-1,"")</f>
        <v>-1.7353156774679857E-4</v>
      </c>
      <c r="BF13" s="62">
        <f>IFERROR(Inv_SY_B!BF13/Inv_SY_B!$IS13-1,"")</f>
        <v>1.6062572652991047E-2</v>
      </c>
      <c r="BG13" s="62">
        <f>IFERROR(Inv_SY_B!BG13/Inv_SY_B!$IS13-1,"")</f>
        <v>1.8725908361124644E-2</v>
      </c>
      <c r="BH13" s="62">
        <f>IFERROR(Inv_SY_B!BH13/Inv_SY_B!$IS13-1,"")</f>
        <v>1.8725908361124644E-2</v>
      </c>
      <c r="BI13" s="62">
        <f>IFERROR(Inv_SY_B!BI13/Inv_SY_B!$IS13-1,"")</f>
        <v>6.7408976745231275E-3</v>
      </c>
      <c r="BJ13" s="62">
        <f>IFERROR(Inv_SY_B!BJ13/Inv_SY_B!$IS13-1,"")</f>
        <v>2.0057576215191331E-2</v>
      </c>
      <c r="BK13" s="62">
        <f>IFERROR(Inv_SY_B!BK13/Inv_SY_B!$IS13-1,"")</f>
        <v>3.7446450028728595E-3</v>
      </c>
      <c r="BL13" s="62">
        <f>IFERROR(Inv_SY_B!BL13/Inv_SY_B!$IS13-1,"")</f>
        <v>2.7767794978149185E-2</v>
      </c>
      <c r="BM13" s="62">
        <f>IFERROR(Inv_SY_B!BM13/Inv_SY_B!$IS13-1,"")</f>
        <v>8.2390240103484835E-3</v>
      </c>
      <c r="BN13" s="62">
        <f>IFERROR(Inv_SY_B!BN13/Inv_SY_B!$IS13-1,"")</f>
        <v>4.3259488230562804E-2</v>
      </c>
      <c r="BO13" s="62">
        <f>IFERROR(Inv_SY_B!BO13/Inv_SY_B!$IS13-1,"")</f>
        <v>5.3580118260692089E-3</v>
      </c>
      <c r="BP13" s="62">
        <f>IFERROR(Inv_SY_B!BP13/Inv_SY_B!$IS13-1,"")</f>
        <v>1.2093542807072311E-3</v>
      </c>
      <c r="BQ13" s="62">
        <f>IFERROR(Inv_SY_B!BQ13/Inv_SY_B!$IS13-1,"")</f>
        <v>6.7408976745231275E-3</v>
      </c>
      <c r="BR13" s="62">
        <f>IFERROR(Inv_SY_B!BR13/Inv_SY_B!$IS13-1,"")</f>
        <v>1.5038212765247305E-2</v>
      </c>
      <c r="BS13" s="62">
        <f>IFERROR(Inv_SY_B!BS13/Inv_SY_B!$IS13-1,"")</f>
        <v>-8.2403656837286565E-3</v>
      </c>
      <c r="BT13" s="62">
        <f>IFERROR(Inv_SY_B!BT13/Inv_SY_B!$IS13-1,"")</f>
        <v>-5.2441130120782775E-3</v>
      </c>
      <c r="BU13" s="62">
        <f>IFERROR(Inv_SY_B!BU13/Inv_SY_B!$IS13-1,"")</f>
        <v>9.7371503461736175E-3</v>
      </c>
      <c r="BV13" s="62">
        <f>IFERROR(Inv_SY_B!BV13/Inv_SY_B!$IS13-1,"")</f>
        <v>5.2427713386979935E-3</v>
      </c>
      <c r="BW13" s="62">
        <f>IFERROR(Inv_SY_B!BW13/Inv_SY_B!$IS13-1,"")</f>
        <v>2.3220287368600045E-2</v>
      </c>
      <c r="BX13" s="62">
        <f>IFERROR(Inv_SY_B!BX13/Inv_SY_B!$IS13-1,"")</f>
        <v>1.722778202529951E-2</v>
      </c>
      <c r="BY13" s="62">
        <f>IFERROR(Inv_SY_B!BY13/Inv_SY_B!$IS13-1,"")</f>
        <v>2.2454578352511856E-2</v>
      </c>
      <c r="BZ13" s="62">
        <f>IFERROR(Inv_SY_B!BZ13/Inv_SY_B!$IS13-1,"")</f>
        <v>8.2558404189025936E-5</v>
      </c>
      <c r="CA13" s="62">
        <f>IFERROR(Inv_SY_B!CA13/Inv_SY_B!$IS13-1,"")</f>
        <v>1.4730904798924138E-2</v>
      </c>
      <c r="CB13" s="62">
        <f>IFERROR(Inv_SY_B!CB13/Inv_SY_B!$IS13-1,"")</f>
        <v>2.2465186670477255E-3</v>
      </c>
      <c r="CC13" s="62">
        <f>IFERROR(Inv_SY_B!CC13/Inv_SY_B!$IS13-1,"")</f>
        <v>1.0785838781251389E-2</v>
      </c>
      <c r="CD13" s="62">
        <f>IFERROR(Inv_SY_B!CD13/Inv_SY_B!$IS13-1,"")</f>
        <v>1.0889555219885327E-2</v>
      </c>
      <c r="CE13" s="62">
        <f>IFERROR(Inv_SY_B!CE13/Inv_SY_B!$IS13-1,"")</f>
        <v>7.4839233122236948E-4</v>
      </c>
      <c r="CF13" s="62">
        <f>IFERROR(Inv_SY_B!CF13/Inv_SY_B!$IS13-1,"")</f>
        <v>8.2390240103484835E-3</v>
      </c>
      <c r="CG13" s="62">
        <f>IFERROR(Inv_SY_B!CG13/Inv_SY_B!$IS13-1,"")</f>
        <v>-6.7422393479034115E-3</v>
      </c>
      <c r="CH13" s="62">
        <f>IFERROR(Inv_SY_B!CH13/Inv_SY_B!$IS13-1,"")</f>
        <v>2.2465186670477255E-3</v>
      </c>
      <c r="CI13" s="62">
        <f>IFERROR(Inv_SY_B!CI13/Inv_SY_B!$IS13-1,"")</f>
        <v>9.7371503461736175E-3</v>
      </c>
      <c r="CJ13" s="62">
        <f>IFERROR(Inv_SY_B!CJ13/Inv_SY_B!$IS13-1,"")</f>
        <v>-1.8727250034504928E-2</v>
      </c>
      <c r="CK13" s="62">
        <f>IFERROR(Inv_SY_B!CK13/Inv_SY_B!$IS13-1,"")</f>
        <v>2.0224034696949778E-2</v>
      </c>
      <c r="CL13" s="62">
        <f>IFERROR(Inv_SY_B!CL13/Inv_SY_B!$IS13-1,"")</f>
        <v>-1.8727250034504928E-2</v>
      </c>
      <c r="CM13" s="62">
        <f>IFERROR(Inv_SY_B!CM13/Inv_SY_B!$IS13-1,"")</f>
        <v>-1.7229123698679794E-2</v>
      </c>
      <c r="CN13" s="62">
        <f>IFERROR(Inv_SY_B!CN13/Inv_SY_B!$IS13-1,"")</f>
        <v>-2.2478603404278985E-3</v>
      </c>
      <c r="CO13" s="62">
        <f>IFERROR(Inv_SY_B!CO13/Inv_SY_B!$IS13-1,"")</f>
        <v>-2.0297286434449613E-2</v>
      </c>
      <c r="CP13" s="62">
        <f>IFERROR(Inv_SY_B!CP13/Inv_SY_B!$IS13-1,"")</f>
        <v>-1.7353156774679857E-4</v>
      </c>
      <c r="CQ13" s="62">
        <f>IFERROR(Inv_SY_B!CQ13/Inv_SY_B!$IS13-1,"")</f>
        <v>-7.4973400460265349E-4</v>
      </c>
      <c r="CR13" s="62">
        <f>IFERROR(Inv_SY_B!CR13/Inv_SY_B!$IS13-1,"")</f>
        <v>-5.0187903086833741E-2</v>
      </c>
      <c r="CS13" s="62">
        <f>IFERROR(Inv_SY_B!CS13/Inv_SY_B!$IS13-1,"")</f>
        <v>6.7408976745231275E-3</v>
      </c>
      <c r="CT13" s="62">
        <f>IFERROR(Inv_SY_B!CT13/Inv_SY_B!$IS13-1,"")</f>
        <v>-8.2403656837286565E-3</v>
      </c>
      <c r="CU13" s="62">
        <f>IFERROR(Inv_SY_B!CU13/Inv_SY_B!$IS13-1,"")</f>
        <v>-0.9288389990483038</v>
      </c>
      <c r="CV13" s="62">
        <f>IFERROR(Inv_SY_B!CV13/Inv_SY_B!$IS13-1,"")</f>
        <v>1.2733403017823886E-2</v>
      </c>
      <c r="CW13" s="62">
        <f>IFERROR(Inv_SY_B!CW13/Inv_SY_B!$IS13-1,"")</f>
        <v>2.3220287368600045E-2</v>
      </c>
      <c r="CX13" s="62">
        <f>IFERROR(Inv_SY_B!CX13/Inv_SY_B!$IS13-1,"")</f>
        <v>6.7408976745231275E-3</v>
      </c>
      <c r="CY13" s="62">
        <f>IFERROR(Inv_SY_B!CY13/Inv_SY_B!$IS13-1,"")</f>
        <v>-1.4532496294194508E-2</v>
      </c>
      <c r="CZ13" s="62">
        <f>IFERROR(Inv_SY_B!CZ13/Inv_SY_B!$IS13-1,"")</f>
        <v>2.5767102139503173E-2</v>
      </c>
      <c r="DA13" s="62">
        <f>IFERROR(Inv_SY_B!DA13/Inv_SY_B!$IS13-1,"")</f>
        <v>-1.4382683660611906E-2</v>
      </c>
      <c r="DB13" s="62">
        <f>IFERROR(Inv_SY_B!DB13/Inv_SY_B!$IS13-1,"")</f>
        <v>-7.4973400460265349E-4</v>
      </c>
      <c r="DC13" s="62">
        <f>IFERROR(Inv_SY_B!DC13/Inv_SY_B!$IS13-1,"")</f>
        <v>5.4092298204564404E-3</v>
      </c>
      <c r="DD13" s="62">
        <f>IFERROR(Inv_SY_B!DD13/Inv_SY_B!$IS13-1,"")</f>
        <v>-2.9214134385281088E-2</v>
      </c>
      <c r="DE13" s="62">
        <f>IFERROR(Inv_SY_B!DE13/Inv_SY_B!$IS13-1,"")</f>
        <v>1.6462073009211098E-2</v>
      </c>
      <c r="DF13" s="62">
        <f>IFERROR(Inv_SY_B!DF13/Inv_SY_B!$IS13-1,"")</f>
        <v>-1.1041145196806879E-2</v>
      </c>
      <c r="DG13" s="62">
        <f>IFERROR(Inv_SY_B!DG13/Inv_SY_B!$IS13-1,"")</f>
        <v>5.2427713386979935E-3</v>
      </c>
      <c r="DH13" s="62">
        <f>IFERROR(Inv_SY_B!DH13/Inv_SY_B!$IS13-1,"")</f>
        <v>6.7408976745231275E-3</v>
      </c>
      <c r="DI13" s="62">
        <f>IFERROR(Inv_SY_B!DI13/Inv_SY_B!$IS13-1,"")</f>
        <v>5.3580118260692089E-3</v>
      </c>
      <c r="DJ13" s="62">
        <f>IFERROR(Inv_SY_B!DJ13/Inv_SY_B!$IS13-1,"")</f>
        <v>2.7484185401333461E-2</v>
      </c>
      <c r="DK13" s="62">
        <f>IFERROR(Inv_SY_B!DK13/Inv_SY_B!$IS13-1,"")</f>
        <v>6.7408976745231275E-3</v>
      </c>
      <c r="DL13" s="62">
        <f>IFERROR(Inv_SY_B!DL13/Inv_SY_B!$IS13-1,"")</f>
        <v>9.4042333826569457E-3</v>
      </c>
      <c r="DM13" s="62">
        <f>IFERROR(Inv_SY_B!DM13/Inv_SY_B!$IS13-1,"")</f>
        <v>6.7408976745231275E-3</v>
      </c>
      <c r="DN13" s="62">
        <f>IFERROR(Inv_SY_B!DN13/Inv_SY_B!$IS13-1,"")</f>
        <v>8.2390240103484835E-3</v>
      </c>
      <c r="DO13" s="62">
        <f>IFERROR(Inv_SY_B!DO13/Inv_SY_B!$IS13-1,"")</f>
        <v>6.3559659161045445E-3</v>
      </c>
      <c r="DP13" s="62">
        <f>IFERROR(Inv_SY_B!DP13/Inv_SY_B!$IS13-1,"")</f>
        <v>-2.5219130823080693E-2</v>
      </c>
      <c r="DQ13" s="62">
        <f>IFERROR(Inv_SY_B!DQ13/Inv_SY_B!$IS13-1,"")</f>
        <v>5.4092298204564404E-3</v>
      </c>
      <c r="DR13" s="62">
        <f>IFERROR(Inv_SY_B!DR13/Inv_SY_B!$IS13-1,"")</f>
        <v>8.2390240103484835E-3</v>
      </c>
      <c r="DS13" s="62">
        <f>IFERROR(Inv_SY_B!DS13/Inv_SY_B!$IS13-1,"")</f>
        <v>-1.9326500568835003E-2</v>
      </c>
      <c r="DT13" s="62">
        <f>IFERROR(Inv_SY_B!DT13/Inv_SY_B!$IS13-1,"")</f>
        <v>-5.7179159320684625E-2</v>
      </c>
      <c r="DU13" s="62">
        <f>IFERROR(Inv_SY_B!DU13/Inv_SY_B!$IS13-1,"")</f>
        <v>-3.1877470093414906E-2</v>
      </c>
      <c r="DV13" s="62">
        <f>IFERROR(Inv_SY_B!DV13/Inv_SY_B!$IS13-1,"")</f>
        <v>7.4839233122236948E-4</v>
      </c>
      <c r="DW13" s="62">
        <f>IFERROR(Inv_SY_B!DW13/Inv_SY_B!$IS13-1,"")</f>
        <v>2.2465186670477255E-3</v>
      </c>
      <c r="DX13" s="62">
        <f>IFERROR(Inv_SY_B!DX13/Inv_SY_B!$IS13-1,"")</f>
        <v>4.0775619663895313E-3</v>
      </c>
      <c r="DY13" s="62">
        <f>IFERROR(Inv_SY_B!DY13/Inv_SY_B!$IS13-1,"")</f>
        <v>9.7371503461736175E-3</v>
      </c>
      <c r="DZ13" s="62">
        <f>IFERROR(Inv_SY_B!DZ13/Inv_SY_B!$IS13-1,"")</f>
        <v>2.4718413704425402E-2</v>
      </c>
      <c r="EA13" s="62">
        <f>IFERROR(Inv_SY_B!EA13/Inv_SY_B!$IS13-1,"")</f>
        <v>-3.9867477217815916E-2</v>
      </c>
      <c r="EB13" s="62">
        <f>IFERROR(Inv_SY_B!EB13/Inv_SY_B!$IS13-1,"")</f>
        <v>2.6715915485525654E-2</v>
      </c>
      <c r="EC13" s="62">
        <f>IFERROR(Inv_SY_B!EC13/Inv_SY_B!$IS13-1,"")</f>
        <v>2.1952642007517342E-2</v>
      </c>
      <c r="ED13" s="62">
        <f>IFERROR(Inv_SY_B!ED13/Inv_SY_B!$IS13-1,"")</f>
        <v>3.024995709824152E-2</v>
      </c>
      <c r="EE13" s="62">
        <f>IFERROR(Inv_SY_B!EE13/Inv_SY_B!$IS13-1,"")</f>
        <v>2.1952642007517342E-2</v>
      </c>
      <c r="EF13" s="62">
        <f>IFERROR(Inv_SY_B!EF13/Inv_SY_B!$IS13-1,"")</f>
        <v>2.0361911819510858E-4</v>
      </c>
      <c r="EG13" s="62">
        <f>IFERROR(Inv_SY_B!EG13/Inv_SY_B!$IS13-1,"")</f>
        <v>9.7895323858878669E-3</v>
      </c>
      <c r="EH13" s="62">
        <f>IFERROR(Inv_SY_B!EH13/Inv_SY_B!$IS13-1,"")</f>
        <v>8.3909319255193182E-3</v>
      </c>
      <c r="EI13" s="62">
        <f>IFERROR(Inv_SY_B!EI13/Inv_SY_B!$IS13-1,"")</f>
        <v>-5.595072678163282E-3</v>
      </c>
      <c r="EJ13" s="62">
        <f>IFERROR(Inv_SY_B!EJ13/Inv_SY_B!$IS13-1,"")</f>
        <v>1.9579735608465487E-2</v>
      </c>
      <c r="EK13" s="62">
        <f>IFERROR(Inv_SY_B!EK13/Inv_SY_B!$IS13-1,"")</f>
        <v>1.1055501521699762E-2</v>
      </c>
      <c r="EL13" s="62">
        <f>IFERROR(Inv_SY_B!EL13/Inv_SY_B!$IS13-1,"")</f>
        <v>2.1722161032775134E-2</v>
      </c>
      <c r="EM13" s="62">
        <f>IFERROR(Inv_SY_B!EM13/Inv_SY_B!$IS13-1,"")</f>
        <v>-6.2582293009444401E-3</v>
      </c>
      <c r="EN13" s="62">
        <f>IFERROR(Inv_SY_B!EN13/Inv_SY_B!$IS13-1,"")</f>
        <v>-1.1236618355379036E-2</v>
      </c>
      <c r="EO13" s="62">
        <f>IFERROR(Inv_SY_B!EO13/Inv_SY_B!$IS13-1,"")</f>
        <v>2.3220287368600045E-2</v>
      </c>
      <c r="EP13" s="62">
        <f>IFERROR(Inv_SY_B!EP13/Inv_SY_B!$IS13-1,"")</f>
        <v>-1.9533933446103102E-2</v>
      </c>
      <c r="EQ13" s="62">
        <f>IFERROR(Inv_SY_B!EQ13/Inv_SY_B!$IS13-1,"")</f>
        <v>2.1722161032775134E-2</v>
      </c>
      <c r="ER13" s="62">
        <f>IFERROR(Inv_SY_B!ER13/Inv_SY_B!$IS13-1,"")</f>
        <v>-1.649158457950417E-2</v>
      </c>
      <c r="ES13" s="62">
        <f>IFERROR(Inv_SY_B!ES13/Inv_SY_B!$IS13-1,"")</f>
        <v>-3.5961740426705413E-3</v>
      </c>
      <c r="ET13" s="62">
        <f>IFERROR(Inv_SY_B!ET13/Inv_SY_B!$IS13-1,"")</f>
        <v>1.2134152483493699E-2</v>
      </c>
      <c r="EU13" s="62">
        <f>IFERROR(Inv_SY_B!EU13/Inv_SY_B!$IS13-1,"")</f>
        <v>2.1952642007517342E-2</v>
      </c>
      <c r="EV13" s="62">
        <f>IFERROR(Inv_SY_B!EV13/Inv_SY_B!$IS13-1,"")</f>
        <v>1.5038212765247305E-2</v>
      </c>
      <c r="EW13" s="62">
        <f>IFERROR(Inv_SY_B!EW13/Inv_SY_B!$IS13-1,"")</f>
        <v>2.1814353422672017E-2</v>
      </c>
      <c r="EX13" s="62">
        <f>IFERROR(Inv_SY_B!EX13/Inv_SY_B!$IS13-1,"")</f>
        <v>1.602928095663958E-2</v>
      </c>
      <c r="EY13" s="62">
        <f>IFERROR(Inv_SY_B!EY13/Inv_SY_B!$IS13-1,"")</f>
        <v>1.3665570515670744E-2</v>
      </c>
      <c r="EZ13" s="62">
        <f>IFERROR(Inv_SY_B!EZ13/Inv_SY_B!$IS13-1,"")</f>
        <v>1.7677219926046872E-2</v>
      </c>
      <c r="FA13" s="62">
        <f>IFERROR(Inv_SY_B!FA13/Inv_SY_B!$IS13-1,"")</f>
        <v>1.7970807663001409E-3</v>
      </c>
      <c r="FB13" s="62">
        <f>IFERROR(Inv_SY_B!FB13/Inv_SY_B!$IS13-1,"")</f>
        <v>2.4718413704425402E-2</v>
      </c>
      <c r="FC13" s="62">
        <f>IFERROR(Inv_SY_B!FC13/Inv_SY_B!$IS13-1,"")</f>
        <v>3.7446450028728595E-3</v>
      </c>
      <c r="FD13" s="62">
        <f>IFERROR(Inv_SY_B!FD13/Inv_SY_B!$IS13-1,"")</f>
        <v>2.6216540040250536E-2</v>
      </c>
      <c r="FE13" s="62">
        <f>IFERROR(Inv_SY_B!FE13/Inv_SY_B!$IS13-1,"")</f>
        <v>1.5144796620421008E-3</v>
      </c>
      <c r="FF13" s="62">
        <f>IFERROR(Inv_SY_B!FF13/Inv_SY_B!$IS13-1,"")</f>
        <v>1.4696289001013163E-2</v>
      </c>
      <c r="FG13" s="62">
        <f>IFERROR(Inv_SY_B!FG13/Inv_SY_B!$IS13-1,"")</f>
        <v>-7.4080732749368661E-3</v>
      </c>
      <c r="FH13" s="62">
        <f>IFERROR(Inv_SY_B!FH13/Inv_SY_B!$IS13-1,"")</f>
        <v>-1.6667326322745257E-2</v>
      </c>
      <c r="FI13" s="62">
        <f>IFERROR(Inv_SY_B!FI13/Inv_SY_B!$IS13-1,"")</f>
        <v>1.548753426146221E-2</v>
      </c>
      <c r="FJ13" s="62">
        <f>IFERROR(Inv_SY_B!FJ13/Inv_SY_B!$IS13-1,"")</f>
        <v>-2.0876077708112839E-2</v>
      </c>
      <c r="FK13" s="62">
        <f>IFERROR(Inv_SY_B!FK13/Inv_SY_B!$IS13-1,"")</f>
        <v>-1.5488875934842494E-2</v>
      </c>
      <c r="FL13" s="62">
        <f>IFERROR(Inv_SY_B!FL13/Inv_SY_B!$IS13-1,"")</f>
        <v>-1.6727932342694651E-2</v>
      </c>
      <c r="FM13" s="62">
        <f>IFERROR(Inv_SY_B!FM13/Inv_SY_B!$IS13-1,"")</f>
        <v>2.1211436145561979E-2</v>
      </c>
      <c r="FN13" s="62">
        <f>IFERROR(Inv_SY_B!FN13/Inv_SY_B!$IS13-1,"")</f>
        <v>-5.589288923437008E-2</v>
      </c>
      <c r="FO13" s="62">
        <f>IFERROR(Inv_SY_B!FO13/Inv_SY_B!$IS13-1,"")</f>
        <v>-1.3637025325280772E-2</v>
      </c>
      <c r="FP13" s="62">
        <f>IFERROR(Inv_SY_B!FP13/Inv_SY_B!$IS13-1,"")</f>
        <v>-9.4552099487795749E-3</v>
      </c>
      <c r="FQ13" s="62">
        <f>IFERROR(Inv_SY_B!FQ13/Inv_SY_B!$IS13-1,"")</f>
        <v>1.5272046190531352E-2</v>
      </c>
      <c r="FR13" s="62">
        <f>IFERROR(Inv_SY_B!FR13/Inv_SY_B!$IS13-1,"")</f>
        <v>-1.2364298906345494E-2</v>
      </c>
      <c r="FS13" s="62">
        <f>IFERROR(Inv_SY_B!FS13/Inv_SY_B!$IS13-1,"")</f>
        <v>-4.7144723883016937E-3</v>
      </c>
      <c r="FT13" s="62">
        <f>IFERROR(Inv_SY_B!FT13/Inv_SY_B!$IS13-1,"")</f>
        <v>-2.8364288172958552E-2</v>
      </c>
      <c r="FU13" s="62">
        <f>IFERROR(Inv_SY_B!FU13/Inv_SY_B!$IS13-1,"")</f>
        <v>-4.7144723883016937E-3</v>
      </c>
      <c r="FV13" s="62">
        <f>IFERROR(Inv_SY_B!FV13/Inv_SY_B!$IS13-1,"")</f>
        <v>-1.1212784527309005E-2</v>
      </c>
      <c r="FW13" s="62">
        <f>IFERROR(Inv_SY_B!FW13/Inv_SY_B!$IS13-1,"")</f>
        <v>-9.0915738290839876E-3</v>
      </c>
      <c r="FX13" s="62">
        <f>IFERROR(Inv_SY_B!FX13/Inv_SY_B!$IS13-1,"")</f>
        <v>-7.8794534300981045E-3</v>
      </c>
      <c r="FY13" s="62">
        <f>IFERROR(Inv_SY_B!FY13/Inv_SY_B!$IS13-1,"")</f>
        <v>-2.4916479038065487E-2</v>
      </c>
      <c r="FZ13" s="62">
        <f>IFERROR(Inv_SY_B!FZ13/Inv_SY_B!$IS13-1,"")</f>
        <v>-1.3637025325280772E-2</v>
      </c>
      <c r="GA13" s="62">
        <f>IFERROR(Inv_SY_B!GA13/Inv_SY_B!$IS13-1,"")</f>
        <v>1.2586733306624298E-2</v>
      </c>
      <c r="GB13" s="62">
        <f>IFERROR(Inv_SY_B!GB13/Inv_SY_B!$IS13-1,"")</f>
        <v>-1.5488875934842494E-2</v>
      </c>
      <c r="GC13" s="62">
        <f>IFERROR(Inv_SY_B!GC13/Inv_SY_B!$IS13-1,"")</f>
        <v>-2.4916479038065487E-2</v>
      </c>
      <c r="GD13" s="62">
        <f>IFERROR(Inv_SY_B!GD13/Inv_SY_B!$IS13-1,"")</f>
        <v>-2.1237020226921977E-2</v>
      </c>
      <c r="GE13" s="62">
        <f>IFERROR(Inv_SY_B!GE13/Inv_SY_B!$IS13-1,"")</f>
        <v>-5.595072678163282E-3</v>
      </c>
      <c r="GF13" s="62">
        <f>IFERROR(Inv_SY_B!GF13/Inv_SY_B!$IS13-1,"")</f>
        <v>-8.7548737182545633E-3</v>
      </c>
      <c r="GG13" s="62">
        <f>IFERROR(Inv_SY_B!GG13/Inv_SY_B!$IS13-1,"")</f>
        <v>6.5447793178334823E-3</v>
      </c>
      <c r="GH13" s="62">
        <f>IFERROR(Inv_SY_B!GH13/Inv_SY_B!$IS13-1,"")</f>
        <v>9.4538682753992909E-3</v>
      </c>
      <c r="GI13" s="62">
        <f>IFERROR(Inv_SY_B!GI13/Inv_SY_B!$IS13-1,"")</f>
        <v>-6.181881118496757E-2</v>
      </c>
      <c r="GJ13" s="62">
        <f>IFERROR(Inv_SY_B!GJ13/Inv_SY_B!$IS13-1,"")</f>
        <v>-1.9581077281845771E-2</v>
      </c>
      <c r="GK13" s="62">
        <f>IFERROR(Inv_SY_B!GK13/Inv_SY_B!$IS13-1,"")</f>
        <v>-4.8491524326335078E-3</v>
      </c>
      <c r="GL13" s="62">
        <f>IFERROR(Inv_SY_B!GL13/Inv_SY_B!$IS13-1,"")</f>
        <v>-2.272792831767434E-2</v>
      </c>
      <c r="GM13" s="62">
        <f>IFERROR(Inv_SY_B!GM13/Inv_SY_B!$IS13-1,"")</f>
        <v>-6.0612728316192799E-3</v>
      </c>
      <c r="GN13" s="62">
        <f>IFERROR(Inv_SY_B!GN13/Inv_SY_B!$IS13-1,"")</f>
        <v>-1.2121874826548362E-2</v>
      </c>
      <c r="GO13" s="62">
        <f>IFERROR(Inv_SY_B!GO13/Inv_SY_B!$IS13-1,"")</f>
        <v>-7.5764233303515782E-3</v>
      </c>
      <c r="GP13" s="62">
        <f>IFERROR(Inv_SY_B!GP13/Inv_SY_B!$IS13-1,"")</f>
        <v>-2.4249116346618527E-3</v>
      </c>
      <c r="GQ13" s="62">
        <f>IFERROR(Inv_SY_B!GQ13/Inv_SY_B!$IS13-1,"")</f>
        <v>-1.090975442756259E-2</v>
      </c>
      <c r="GR13" s="62">
        <f>IFERROR(Inv_SY_B!GR13/Inv_SY_B!$IS13-1,"")</f>
        <v>-6.7083669008649593E-7</v>
      </c>
      <c r="GS13" s="62" t="str">
        <f>IFERROR(Inv_SY_B!GS13/Inv_SY_B!$IS13-1,"")</f>
        <v/>
      </c>
      <c r="GT13" s="62" t="str">
        <f>IFERROR(Inv_SY_B!GT13/Inv_SY_B!$IS13-1,"")</f>
        <v/>
      </c>
      <c r="GU13" s="62">
        <f>IFERROR(Inv_SY_B!GU13/Inv_SY_B!$IS13-1,"")</f>
        <v>-1</v>
      </c>
      <c r="GV13" s="62">
        <f>IFERROR(Inv_SY_B!GV13/Inv_SY_B!$IS13-1,"")</f>
        <v>-2.5795242447889777E-2</v>
      </c>
      <c r="GW13" s="62">
        <f>IFERROR(Inv_SY_B!GW13/Inv_SY_B!$IS13-1,"")</f>
        <v>-3.0303680811336053E-2</v>
      </c>
      <c r="GX13" s="62" t="str">
        <f>IFERROR(Inv_SY_B!GX13/Inv_SY_B!$IS13-1,"")</f>
        <v/>
      </c>
      <c r="GY13" s="62">
        <f>IFERROR(Inv_SY_B!GY13/Inv_SY_B!$IS13-1,"")</f>
        <v>-4.7853566221606192E-3</v>
      </c>
      <c r="GZ13" s="62">
        <f>IFERROR(Inv_SY_B!GZ13/Inv_SY_B!$IS13-1,"")</f>
        <v>2.1722161032775134E-2</v>
      </c>
      <c r="HA13" s="62">
        <f>IFERROR(Inv_SY_B!HA13/Inv_SY_B!$IS13-1,"")</f>
        <v>-2.1423877438990102E-2</v>
      </c>
      <c r="HB13" s="62">
        <f>IFERROR(Inv_SY_B!HB13/Inv_SY_B!$IS13-1,"")</f>
        <v>-2.0225376370330062E-2</v>
      </c>
      <c r="HC13" s="62">
        <f>IFERROR(Inv_SY_B!HC13/Inv_SY_B!$IS13-1,"")</f>
        <v>2.6216540040250536E-2</v>
      </c>
      <c r="HD13" s="62">
        <f>IFERROR(Inv_SY_B!HD13/Inv_SY_B!$IS13-1,"")</f>
        <v>-7.4973400460265349E-4</v>
      </c>
      <c r="HE13" s="62">
        <f>IFERROR(Inv_SY_B!HE13/Inv_SY_B!$IS13-1,"")</f>
        <v>7.4839233122236948E-4</v>
      </c>
      <c r="HF13" s="62">
        <f>IFERROR(Inv_SY_B!HF13/Inv_SY_B!$IS13-1,"")</f>
        <v>-1.4083058393446812E-2</v>
      </c>
      <c r="HG13" s="62">
        <f>IFERROR(Inv_SY_B!HG13/Inv_SY_B!$IS13-1,"")</f>
        <v>3.7446450028728595E-3</v>
      </c>
      <c r="HH13" s="62">
        <f>IFERROR(Inv_SY_B!HH13/Inv_SY_B!$IS13-1,"")</f>
        <v>-1.6480060530767116E-2</v>
      </c>
      <c r="HI13" s="62">
        <f>IFERROR(Inv_SY_B!HI13/Inv_SY_B!$IS13-1,"")</f>
        <v>-3.7459866762530325E-3</v>
      </c>
      <c r="HJ13" s="62">
        <f>IFERROR(Inv_SY_B!HJ13/Inv_SY_B!$IS13-1,"")</f>
        <v>-9.7384920195537905E-3</v>
      </c>
      <c r="HK13" s="62">
        <f>IFERROR(Inv_SY_B!HK13/Inv_SY_B!$IS13-1,"")</f>
        <v>1.0735901236723633E-2</v>
      </c>
      <c r="HL13" s="62">
        <f>IFERROR(Inv_SY_B!HL13/Inv_SY_B!$IS13-1,"")</f>
        <v>3.071091904772616E-2</v>
      </c>
      <c r="HM13" s="62">
        <f>IFERROR(Inv_SY_B!HM13/Inv_SY_B!$IS13-1,"")</f>
        <v>5.1499518529087185E-2</v>
      </c>
      <c r="HN13" s="62">
        <f>IFERROR(Inv_SY_B!HN13/Inv_SY_B!$IS13-1,"")</f>
        <v>2.6421165446621764E-2</v>
      </c>
      <c r="HO13" s="62">
        <f>IFERROR(Inv_SY_B!HO13/Inv_SY_B!$IS13-1,"")</f>
        <v>3.2392201894827721E-2</v>
      </c>
      <c r="HP13" s="62">
        <f>IFERROR(Inv_SY_B!HP13/Inv_SY_B!$IS13-1,"")</f>
        <v>3.8243817614069808E-2</v>
      </c>
      <c r="HQ13" s="62">
        <f>IFERROR(Inv_SY_B!HQ13/Inv_SY_B!$IS13-1,"")</f>
        <v>-3.0303680811335831E-2</v>
      </c>
      <c r="HR13" s="62">
        <f>IFERROR(Inv_SY_B!HR13/Inv_SY_B!$IS13-1,"")</f>
        <v>-7.5069210138960507E-3</v>
      </c>
      <c r="HS13" s="62">
        <f>IFERROR(Inv_SY_B!HS13/Inv_SY_B!$IS13-1,"")</f>
        <v>1.24937028040919E-2</v>
      </c>
      <c r="HT13" s="62">
        <f>IFERROR(Inv_SY_B!HT13/Inv_SY_B!$IS13-1,"")</f>
        <v>1.3399236944857451E-2</v>
      </c>
      <c r="HU13" s="62">
        <f>IFERROR(Inv_SY_B!HU13/Inv_SY_B!$IS13-1,"")</f>
        <v>1.2272441068339246E-2</v>
      </c>
      <c r="HV13" s="62">
        <f>IFERROR(Inv_SY_B!HV13/Inv_SY_B!$IS13-1,"")</f>
        <v>-2.9393032646548578E-3</v>
      </c>
      <c r="HW13" s="62">
        <f>IFERROR(Inv_SY_B!HW13/Inv_SY_B!$IS13-1,"")</f>
        <v>2.5437514345621581E-2</v>
      </c>
      <c r="HX13" s="62">
        <f>IFERROR(Inv_SY_B!HX13/Inv_SY_B!$IS13-1,"")</f>
        <v>2.1952642007517342E-2</v>
      </c>
      <c r="HY13" s="62">
        <f>IFERROR(Inv_SY_B!HY13/Inv_SY_B!$IS13-1,"")</f>
        <v>1.0735901236723633E-2</v>
      </c>
      <c r="HZ13" s="62">
        <f>IFERROR(Inv_SY_B!HZ13/Inv_SY_B!$IS13-1,"")</f>
        <v>5.4092298204564404E-3</v>
      </c>
      <c r="IA13" s="62">
        <f>IFERROR(Inv_SY_B!IA13/Inv_SY_B!$IS13-1,"")</f>
        <v>-6.9936731385312756E-3</v>
      </c>
      <c r="IB13" s="62">
        <f>IFERROR(Inv_SY_B!IB13/Inv_SY_B!$IS13-1,"")</f>
        <v>-2.4531678911403287E-2</v>
      </c>
      <c r="IC13" s="62">
        <f>IFERROR(Inv_SY_B!IC13/Inv_SY_B!$IS13-1,"")</f>
        <v>-7.7767109245030497E-4</v>
      </c>
      <c r="ID13" s="62">
        <f>IFERROR(Inv_SY_B!ID13/Inv_SY_B!$IS13-1,"")</f>
        <v>-3.3676719449842185E-3</v>
      </c>
      <c r="IE13" s="62">
        <f>IFERROR(Inv_SY_B!IE13/Inv_SY_B!$IS13-1,"")</f>
        <v>-1.090975442756259E-2</v>
      </c>
      <c r="IF13" s="62" t="str">
        <f>IFERROR(Inv_SY_B!IF13/Inv_SY_B!$IS13-1,"")</f>
        <v/>
      </c>
      <c r="IG13" s="62">
        <f>IFERROR(Inv_SY_B!IG13/Inv_SY_B!$IS13-1,"")</f>
        <v>5.7457541396582323E-2</v>
      </c>
      <c r="IH13" s="62">
        <f>IFERROR(Inv_SY_B!IH13/Inv_SY_B!$IS13-1,"")</f>
        <v>-1.2191536918444212E-2</v>
      </c>
      <c r="II13" s="62">
        <f>IFERROR(Inv_SY_B!II13/Inv_SY_B!$IS13-1,"")</f>
        <v>2.9844017876781148E-3</v>
      </c>
      <c r="IJ13" s="62">
        <f>IFERROR(Inv_SY_B!IJ13/Inv_SY_B!$IS13-1,"")</f>
        <v>-1.0849896630081735E-2</v>
      </c>
      <c r="IK13" s="62">
        <f>IFERROR(Inv_SY_B!IK13/Inv_SY_B!$IS13-1,"")</f>
        <v>-1.4763675696132905E-2</v>
      </c>
      <c r="IL13" s="62" t="str">
        <f>IFERROR(Inv_SY_B!IL13/Inv_SY_B!$IS13-1,"")</f>
        <v/>
      </c>
      <c r="IM13" s="62" t="str">
        <f>IFERROR(Inv_SY_B!IM13/Inv_SY_B!$IS13-1,"")</f>
        <v/>
      </c>
      <c r="IN13" s="62">
        <f>IFERROR(Inv_SY_B!IN13/Inv_SY_B!$IS13-1,"")</f>
        <v>6.8337841313028225E-2</v>
      </c>
      <c r="IO13" s="62">
        <f>IFERROR(Inv_SY_B!IO13/Inv_SY_B!$IS13-1,"")</f>
        <v>6.2695211869473466E-2</v>
      </c>
      <c r="IP13" s="62">
        <f>IFERROR(Inv_SY_B!IP13/Inv_SY_B!$IS13-1,"")</f>
        <v>0.18878912213374566</v>
      </c>
      <c r="IQ13" s="62">
        <f>IFERROR(Inv_SY_B!IQ13/Inv_SY_B!$IS13-1,"")</f>
        <v>-1.1655674673092253E-2</v>
      </c>
      <c r="IR13" s="62">
        <f>IFERROR(Inv_SY_B!IR13/Inv_SY_B!$IS13-1,"")</f>
        <v>-3.3174181970990757E-3</v>
      </c>
    </row>
    <row r="14" spans="2:253" x14ac:dyDescent="0.25">
      <c r="B14" s="85">
        <f t="shared" si="0"/>
        <v>45839</v>
      </c>
      <c r="C14" s="62">
        <f>IFERROR(Inv_SY_B!C14/Inv_SY_B!$IS14-1,"")</f>
        <v>1.8336802648593498E-2</v>
      </c>
      <c r="D14" s="62">
        <f>IFERROR(Inv_SY_B!D14/Inv_SY_B!$IS14-1,"")</f>
        <v>3.6682095150420757E-2</v>
      </c>
      <c r="E14" s="62">
        <f>IFERROR(Inv_SY_B!E14/Inv_SY_B!$IS14-1,"")</f>
        <v>3.907621351150814E-2</v>
      </c>
      <c r="F14" s="62">
        <f>IFERROR(Inv_SY_B!F14/Inv_SY_B!$IS14-1,"")</f>
        <v>3.3826459996834091E-2</v>
      </c>
      <c r="G14" s="62">
        <f>IFERROR(Inv_SY_B!G14/Inv_SY_B!$IS14-1,"")</f>
        <v>3.3566856801053868E-2</v>
      </c>
      <c r="H14" s="62">
        <f>IFERROR(Inv_SY_B!H14/Inv_SY_B!$IS14-1,"")</f>
        <v>3.2701512815118461E-2</v>
      </c>
      <c r="I14" s="62">
        <f>IFERROR(Inv_SY_B!I14/Inv_SY_B!$IS14-1,"")</f>
        <v>3.7951266329792288E-2</v>
      </c>
      <c r="J14" s="62">
        <f>IFERROR(Inv_SY_B!J14/Inv_SY_B!$IS14-1,"")</f>
        <v>4.0951125481034634E-2</v>
      </c>
      <c r="K14" s="62">
        <f>IFERROR(Inv_SY_B!K14/Inv_SY_B!$IS14-1,"")</f>
        <v>-9.8242339136602519E-2</v>
      </c>
      <c r="L14" s="62">
        <f>IFERROR(Inv_SY_B!L14/Inv_SY_B!$IS14-1,"")</f>
        <v>-2.2645888525299696E-2</v>
      </c>
      <c r="M14" s="62">
        <f>IFERROR(Inv_SY_B!M14/Inv_SY_B!$IS14-1,"")</f>
        <v>6.1387665948871906E-2</v>
      </c>
      <c r="N14" s="62">
        <f>IFERROR(Inv_SY_B!N14/Inv_SY_B!$IS14-1,"")</f>
        <v>5.4450491661623968E-2</v>
      </c>
      <c r="O14" s="62">
        <f>IFERROR(Inv_SY_B!O14/Inv_SY_B!$IS14-1,"")</f>
        <v>-9.6714976961771448E-3</v>
      </c>
      <c r="P14" s="62">
        <f>IFERROR(Inv_SY_B!P14/Inv_SY_B!$IS14-1,"")</f>
        <v>6.4404569754382246E-2</v>
      </c>
      <c r="Q14" s="62">
        <f>IFERROR(Inv_SY_B!Q14/Inv_SY_B!$IS14-1,"")</f>
        <v>3.6451336754171226E-2</v>
      </c>
      <c r="R14" s="62">
        <f>IFERROR(Inv_SY_B!R14/Inv_SY_B!$IS14-1,"")</f>
        <v>3.6826319148076436E-2</v>
      </c>
      <c r="S14" s="62">
        <f>IFERROR(Inv_SY_B!S14/Inv_SY_B!$IS14-1,"")</f>
        <v>2.6514303315681387E-2</v>
      </c>
      <c r="T14" s="62">
        <f>IFERROR(Inv_SY_B!T14/Inv_SY_B!$IS14-1,"")</f>
        <v>2.2576988179676016E-2</v>
      </c>
      <c r="U14" s="62">
        <f>IFERROR(Inv_SY_B!U14/Inv_SY_B!$IS14-1,"")</f>
        <v>3.6682095150420757E-2</v>
      </c>
      <c r="V14" s="62">
        <f>IFERROR(Inv_SY_B!V14/Inv_SY_B!$IS14-1,"")</f>
        <v>3.4951407178550165E-2</v>
      </c>
      <c r="W14" s="62">
        <f>IFERROR(Inv_SY_B!W14/Inv_SY_B!$IS14-1,"")</f>
        <v>3.7951266329792288E-2</v>
      </c>
      <c r="X14" s="62">
        <f>IFERROR(Inv_SY_B!X14/Inv_SY_B!$IS14-1,"")</f>
        <v>4.4325967026181967E-2</v>
      </c>
      <c r="Y14" s="62">
        <f>IFERROR(Inv_SY_B!Y14/Inv_SY_B!$IS14-1,"")</f>
        <v>1.6433045879535868E-2</v>
      </c>
      <c r="Z14" s="62">
        <f>IFERROR(Inv_SY_B!Z14/Inv_SY_B!$IS14-1,"")</f>
        <v>5.3617197452945797E-2</v>
      </c>
      <c r="AA14" s="62">
        <f>IFERROR(Inv_SY_B!AA14/Inv_SY_B!$IS14-1,"")</f>
        <v>4.7758498170391572E-2</v>
      </c>
      <c r="AB14" s="62">
        <f>IFERROR(Inv_SY_B!AB14/Inv_SY_B!$IS14-1,"")</f>
        <v>4.0489608688535572E-2</v>
      </c>
      <c r="AC14" s="62">
        <f>IFERROR(Inv_SY_B!AC14/Inv_SY_B!$IS14-1,"")</f>
        <v>3.4259131989801794E-2</v>
      </c>
      <c r="AD14" s="62">
        <f>IFERROR(Inv_SY_B!AD14/Inv_SY_B!$IS14-1,"")</f>
        <v>3.8117925171527789E-2</v>
      </c>
      <c r="AE14" s="62">
        <f>IFERROR(Inv_SY_B!AE14/Inv_SY_B!$IS14-1,"")</f>
        <v>4.8950749884346889E-2</v>
      </c>
      <c r="AF14" s="62">
        <f>IFERROR(Inv_SY_B!AF14/Inv_SY_B!$IS14-1,"")</f>
        <v>4.1195214574498706E-3</v>
      </c>
      <c r="AG14" s="62">
        <f>IFERROR(Inv_SY_B!AG14/Inv_SY_B!$IS14-1,"")</f>
        <v>2.5285194357880902E-2</v>
      </c>
      <c r="AH14" s="62">
        <f>IFERROR(Inv_SY_B!AH14/Inv_SY_B!$IS14-1,"")</f>
        <v>1.9952111422339325E-2</v>
      </c>
      <c r="AI14" s="62">
        <f>IFERROR(Inv_SY_B!AI14/Inv_SY_B!$IS14-1,"")</f>
        <v>1.8519395672040861E-2</v>
      </c>
      <c r="AJ14" s="62">
        <f>IFERROR(Inv_SY_B!AJ14/Inv_SY_B!$IS14-1,"")</f>
        <v>3.2476557004456952E-2</v>
      </c>
      <c r="AK14" s="62">
        <f>IFERROR(Inv_SY_B!AK14/Inv_SY_B!$IS14-1,"")</f>
        <v>2.0702076210149745E-2</v>
      </c>
      <c r="AL14" s="62">
        <f>IFERROR(Inv_SY_B!AL14/Inv_SY_B!$IS14-1,"")</f>
        <v>-1.1860546806666705E-2</v>
      </c>
      <c r="AM14" s="62">
        <f>IFERROR(Inv_SY_B!AM14/Inv_SY_B!$IS14-1,"")</f>
        <v>4.952815666128263E-3</v>
      </c>
      <c r="AN14" s="62">
        <f>IFERROR(Inv_SY_B!AN14/Inv_SY_B!$IS14-1,"")</f>
        <v>-2.2983372679814318E-2</v>
      </c>
      <c r="AO14" s="62">
        <f>IFERROR(Inv_SY_B!AO14/Inv_SY_B!$IS14-1,"")</f>
        <v>-2.5468322119771569E-3</v>
      </c>
      <c r="AP14" s="62">
        <f>IFERROR(Inv_SY_B!AP14/Inv_SY_B!$IS14-1,"")</f>
        <v>6.4527452417493247E-3</v>
      </c>
      <c r="AQ14" s="62">
        <f>IFERROR(Inv_SY_B!AQ14/Inv_SY_B!$IS14-1,"")</f>
        <v>-1.3796304029135231E-2</v>
      </c>
      <c r="AR14" s="62">
        <f>IFERROR(Inv_SY_B!AR14/Inv_SY_B!$IS14-1,"")</f>
        <v>-8.1715681205561941E-3</v>
      </c>
      <c r="AS14" s="62">
        <f>IFERROR(Inv_SY_B!AS14/Inv_SY_B!$IS14-1,"")</f>
        <v>7.5776924234651766E-3</v>
      </c>
      <c r="AT14" s="62">
        <f>IFERROR(Inv_SY_B!AT14/Inv_SY_B!$IS14-1,"")</f>
        <v>7.2027100295599666E-3</v>
      </c>
      <c r="AU14" s="62">
        <f>IFERROR(Inv_SY_B!AU14/Inv_SY_B!$IS14-1,"")</f>
        <v>1.4702357907665498E-2</v>
      </c>
      <c r="AV14" s="62">
        <f>IFERROR(Inv_SY_B!AV14/Inv_SY_B!$IS14-1,"")</f>
        <v>-1.0608953680940281E-2</v>
      </c>
      <c r="AW14" s="62">
        <f>IFERROR(Inv_SY_B!AW14/Inv_SY_B!$IS14-1,"")</f>
        <v>-8.3157921182120953E-3</v>
      </c>
      <c r="AX14" s="62">
        <f>IFERROR(Inv_SY_B!AX14/Inv_SY_B!$IS14-1,"")</f>
        <v>1.0952533968612732E-2</v>
      </c>
      <c r="AY14" s="62">
        <f>IFERROR(Inv_SY_B!AY14/Inv_SY_B!$IS14-1,"")</f>
        <v>1.0652548053488475E-2</v>
      </c>
      <c r="AZ14" s="62">
        <f>IFERROR(Inv_SY_B!AZ14/Inv_SY_B!$IS14-1,"")</f>
        <v>-1.1306420933604344E-2</v>
      </c>
      <c r="BA14" s="62">
        <f>IFERROR(Inv_SY_B!BA14/Inv_SY_B!$IS14-1,"")</f>
        <v>1.6952252271096979E-2</v>
      </c>
      <c r="BB14" s="62">
        <f>IFERROR(Inv_SY_B!BB14/Inv_SY_B!$IS14-1,"")</f>
        <v>2.7076776906539202E-2</v>
      </c>
      <c r="BC14" s="62">
        <f>IFERROR(Inv_SY_B!BC14/Inv_SY_B!$IS14-1,"")</f>
        <v>-1.171306850743925E-2</v>
      </c>
      <c r="BD14" s="62">
        <f>IFERROR(Inv_SY_B!BD14/Inv_SY_B!$IS14-1,"")</f>
        <v>-6.7133032553688965E-3</v>
      </c>
      <c r="BE14" s="62">
        <f>IFERROR(Inv_SY_B!BE14/Inv_SY_B!$IS14-1,"")</f>
        <v>-1.1777168061953058E-2</v>
      </c>
      <c r="BF14" s="62">
        <f>IFERROR(Inv_SY_B!BF14/Inv_SY_B!$IS14-1,"")</f>
        <v>-6.7133032553688965E-3</v>
      </c>
      <c r="BG14" s="62">
        <f>IFERROR(Inv_SY_B!BG14/Inv_SY_B!$IS14-1,"")</f>
        <v>-9.8042348526519607E-2</v>
      </c>
      <c r="BH14" s="62">
        <f>IFERROR(Inv_SY_B!BH14/Inv_SY_B!$IS14-1,"")</f>
        <v>1.05775515747073E-2</v>
      </c>
      <c r="BI14" s="62">
        <f>IFERROR(Inv_SY_B!BI14/Inv_SY_B!$IS14-1,"")</f>
        <v>-2.0046010594223174E-2</v>
      </c>
      <c r="BJ14" s="62">
        <f>IFERROR(Inv_SY_B!BJ14/Inv_SY_B!$IS14-1,"")</f>
        <v>-1.6712833759509604E-2</v>
      </c>
      <c r="BK14" s="62">
        <f>IFERROR(Inv_SY_B!BK14/Inv_SY_B!$IS14-1,"")</f>
        <v>-1.0046480090082577E-2</v>
      </c>
      <c r="BL14" s="62">
        <f>IFERROR(Inv_SY_B!BL14/Inv_SY_B!$IS14-1,"")</f>
        <v>-1.1860546806666705E-2</v>
      </c>
      <c r="BM14" s="62">
        <f>IFERROR(Inv_SY_B!BM14/Inv_SY_B!$IS14-1,"")</f>
        <v>1.2029917270757196E-3</v>
      </c>
      <c r="BN14" s="62">
        <f>IFERROR(Inv_SY_B!BN14/Inv_SY_B!$IS14-1,"")</f>
        <v>4.4724459288043583E-2</v>
      </c>
      <c r="BO14" s="62">
        <f>IFERROR(Inv_SY_B!BO14/Inv_SY_B!$IS14-1,"")</f>
        <v>1.4356220313291423E-2</v>
      </c>
      <c r="BP14" s="62">
        <f>IFERROR(Inv_SY_B!BP14/Inv_SY_B!$IS14-1,"")</f>
        <v>1.0721775572363201E-2</v>
      </c>
      <c r="BQ14" s="62">
        <f>IFERROR(Inv_SY_B!BQ14/Inv_SY_B!$IS14-1,"")</f>
        <v>1.0721775572363201E-2</v>
      </c>
      <c r="BR14" s="62">
        <f>IFERROR(Inv_SY_B!BR14/Inv_SY_B!$IS14-1,"")</f>
        <v>-1.5238544005694021E-2</v>
      </c>
      <c r="BS14" s="62">
        <f>IFERROR(Inv_SY_B!BS14/Inv_SY_B!$IS14-1,"")</f>
        <v>-2.1718498180717249E-3</v>
      </c>
      <c r="BT14" s="62">
        <f>IFERROR(Inv_SY_B!BT14/Inv_SY_B!$IS14-1,"")</f>
        <v>4.952815666128263E-3</v>
      </c>
      <c r="BU14" s="62">
        <f>IFERROR(Inv_SY_B!BU14/Inv_SY_B!$IS14-1,"")</f>
        <v>5.8902716508915098E-3</v>
      </c>
      <c r="BV14" s="62">
        <f>IFERROR(Inv_SY_B!BV14/Inv_SY_B!$IS14-1,"")</f>
        <v>-1.97960223316197E-2</v>
      </c>
      <c r="BW14" s="62">
        <f>IFERROR(Inv_SY_B!BW14/Inv_SY_B!$IS14-1,"")</f>
        <v>-7.9840769236034781E-3</v>
      </c>
      <c r="BX14" s="62">
        <f>IFERROR(Inv_SY_B!BX14/Inv_SY_B!$IS14-1,"")</f>
        <v>1.488984910461788E-2</v>
      </c>
      <c r="BY14" s="62">
        <f>IFERROR(Inv_SY_B!BY14/Inv_SY_B!$IS14-1,"")</f>
        <v>-1.7135380032987646E-3</v>
      </c>
      <c r="BZ14" s="62">
        <f>IFERROR(Inv_SY_B!BZ14/Inv_SY_B!$IS14-1,"")</f>
        <v>-2.0046010594223174E-2</v>
      </c>
      <c r="CA14" s="62">
        <f>IFERROR(Inv_SY_B!CA14/Inv_SY_B!$IS14-1,"")</f>
        <v>-1.6712833759509604E-2</v>
      </c>
      <c r="CB14" s="62">
        <f>IFERROR(Inv_SY_B!CB14/Inv_SY_B!$IS14-1,"")</f>
        <v>1.2029917270757196E-3</v>
      </c>
      <c r="CC14" s="62">
        <f>IFERROR(Inv_SY_B!CC14/Inv_SY_B!$IS14-1,"")</f>
        <v>1.9529565148861394E-3</v>
      </c>
      <c r="CD14" s="62">
        <f>IFERROR(Inv_SY_B!CD14/Inv_SY_B!$IS14-1,"")</f>
        <v>-1.8699919949434984E-2</v>
      </c>
      <c r="CE14" s="62">
        <f>IFERROR(Inv_SY_B!CE14/Inv_SY_B!$IS14-1,"")</f>
        <v>-8.1715681205561941E-3</v>
      </c>
      <c r="CF14" s="62">
        <f>IFERROR(Inv_SY_B!CF14/Inv_SY_B!$IS14-1,"")</f>
        <v>-1.7171145574282676E-2</v>
      </c>
      <c r="CG14" s="62">
        <f>IFERROR(Inv_SY_B!CG14/Inv_SY_B!$IS14-1,"")</f>
        <v>1.2264972347281189E-2</v>
      </c>
      <c r="CH14" s="62">
        <f>IFERROR(Inv_SY_B!CH14/Inv_SY_B!$IS14-1,"")</f>
        <v>-1.0469026363560952E-3</v>
      </c>
      <c r="CI14" s="62">
        <f>IFERROR(Inv_SY_B!CI14/Inv_SY_B!$IS14-1,"")</f>
        <v>-1.585870719561433E-2</v>
      </c>
      <c r="CJ14" s="62">
        <f>IFERROR(Inv_SY_B!CJ14/Inv_SY_B!$IS14-1,"")</f>
        <v>-1.9046057543809058E-2</v>
      </c>
      <c r="CK14" s="62">
        <f>IFERROR(Inv_SY_B!CK14/Inv_SY_B!$IS14-1,"")</f>
        <v>-1.7733619165140602E-2</v>
      </c>
      <c r="CL14" s="62">
        <f>IFERROR(Inv_SY_B!CL14/Inv_SY_B!$IS14-1,"")</f>
        <v>-1.984358621119231E-3</v>
      </c>
      <c r="CM14" s="62">
        <f>IFERROR(Inv_SY_B!CM14/Inv_SY_B!$IS14-1,"")</f>
        <v>-4.4217441815034286E-3</v>
      </c>
      <c r="CN14" s="62">
        <f>IFERROR(Inv_SY_B!CN14/Inv_SY_B!$IS14-1,"")</f>
        <v>-1.3796304029135231E-2</v>
      </c>
      <c r="CO14" s="62">
        <f>IFERROR(Inv_SY_B!CO14/Inv_SY_B!$IS14-1,"")</f>
        <v>-1.724614205306374E-2</v>
      </c>
      <c r="CP14" s="62">
        <f>IFERROR(Inv_SY_B!CP14/Inv_SY_B!$IS14-1,"")</f>
        <v>-2.7180291011600355E-2</v>
      </c>
      <c r="CQ14" s="62">
        <f>IFERROR(Inv_SY_B!CQ14/Inv_SY_B!$IS14-1,"")</f>
        <v>4.952815666128263E-3</v>
      </c>
      <c r="CR14" s="62">
        <f>IFERROR(Inv_SY_B!CR14/Inv_SY_B!$IS14-1,"")</f>
        <v>-1.9421039937714379E-2</v>
      </c>
      <c r="CS14" s="62">
        <f>IFERROR(Inv_SY_B!CS14/Inv_SY_B!$IS14-1,"")</f>
        <v>6.1968578100080052E-4</v>
      </c>
      <c r="CT14" s="62">
        <f>IFERROR(Inv_SY_B!CT14/Inv_SY_B!$IS14-1,"")</f>
        <v>-2.3593410150243299E-3</v>
      </c>
      <c r="CU14" s="62">
        <f>IFERROR(Inv_SY_B!CU14/Inv_SY_B!$IS14-1,"")</f>
        <v>-0.11879137432261133</v>
      </c>
      <c r="CV14" s="62">
        <f>IFERROR(Inv_SY_B!CV14/Inv_SY_B!$IS14-1,"")</f>
        <v>-2.3170863876767034E-2</v>
      </c>
      <c r="CW14" s="62">
        <f>IFERROR(Inv_SY_B!CW14/Inv_SY_B!$IS14-1,"")</f>
        <v>1.05775515747073E-2</v>
      </c>
      <c r="CX14" s="62">
        <f>IFERROR(Inv_SY_B!CX14/Inv_SY_B!$IS14-1,"")</f>
        <v>1.7514725861955238E-2</v>
      </c>
      <c r="CY14" s="62">
        <f>IFERROR(Inv_SY_B!CY14/Inv_SY_B!$IS14-1,"")</f>
        <v>-2.5468322119771569E-3</v>
      </c>
      <c r="CZ14" s="62">
        <f>IFERROR(Inv_SY_B!CZ14/Inv_SY_B!$IS14-1,"")</f>
        <v>8.7026396051810284E-3</v>
      </c>
      <c r="DA14" s="62">
        <f>IFERROR(Inv_SY_B!DA14/Inv_SY_B!$IS14-1,"")</f>
        <v>-6.719202424507742E-4</v>
      </c>
      <c r="DB14" s="62">
        <f>IFERROR(Inv_SY_B!DB14/Inv_SY_B!$IS14-1,"")</f>
        <v>1.3764901922902473E-2</v>
      </c>
      <c r="DC14" s="62">
        <f>IFERROR(Inv_SY_B!DC14/Inv_SY_B!$IS14-1,"")</f>
        <v>1.7952205321510872E-2</v>
      </c>
      <c r="DD14" s="62">
        <f>IFERROR(Inv_SY_B!DD14/Inv_SY_B!$IS14-1,"")</f>
        <v>-1.9046057543809058E-2</v>
      </c>
      <c r="DE14" s="62">
        <f>IFERROR(Inv_SY_B!DE14/Inv_SY_B!$IS14-1,"")</f>
        <v>1.6196388314146937E-3</v>
      </c>
      <c r="DF14" s="62">
        <f>IFERROR(Inv_SY_B!DF14/Inv_SY_B!$IS14-1,"")</f>
        <v>1.872916780088163E-3</v>
      </c>
      <c r="DG14" s="62">
        <f>IFERROR(Inv_SY_B!DG14/Inv_SY_B!$IS14-1,"")</f>
        <v>-1.7546127968187997E-2</v>
      </c>
      <c r="DH14" s="62">
        <f>IFERROR(Inv_SY_B!DH14/Inv_SY_B!$IS14-1,"")</f>
        <v>6.9527217669564934E-3</v>
      </c>
      <c r="DI14" s="62">
        <f>IFERROR(Inv_SY_B!DI14/Inv_SY_B!$IS14-1,"")</f>
        <v>3.9720924820683123E-3</v>
      </c>
      <c r="DJ14" s="62">
        <f>IFERROR(Inv_SY_B!DJ14/Inv_SY_B!$IS14-1,"")</f>
        <v>6.048918048312979E-3</v>
      </c>
      <c r="DK14" s="62">
        <f>IFERROR(Inv_SY_B!DK14/Inv_SY_B!$IS14-1,"")</f>
        <v>-1.6712833759509604E-2</v>
      </c>
      <c r="DL14" s="62">
        <f>IFERROR(Inv_SY_B!DL14/Inv_SY_B!$IS14-1,"")</f>
        <v>-1.171306850743925E-2</v>
      </c>
      <c r="DM14" s="62">
        <f>IFERROR(Inv_SY_B!DM14/Inv_SY_B!$IS14-1,"")</f>
        <v>-4.4217441815034286E-3</v>
      </c>
      <c r="DN14" s="62">
        <f>IFERROR(Inv_SY_B!DN14/Inv_SY_B!$IS14-1,"")</f>
        <v>-1.7546127968187997E-2</v>
      </c>
      <c r="DO14" s="62">
        <f>IFERROR(Inv_SY_B!DO14/Inv_SY_B!$IS14-1,"")</f>
        <v>-2.5259047866915241E-2</v>
      </c>
      <c r="DP14" s="62">
        <f>IFERROR(Inv_SY_B!DP14/Inv_SY_B!$IS14-1,"")</f>
        <v>-2.1712599011579847E-2</v>
      </c>
      <c r="DQ14" s="62">
        <f>IFERROR(Inv_SY_B!DQ14/Inv_SY_B!$IS14-1,"")</f>
        <v>4.7861568243927621E-3</v>
      </c>
      <c r="DR14" s="62">
        <f>IFERROR(Inv_SY_B!DR14/Inv_SY_B!$IS14-1,"")</f>
        <v>-1.4218850302611941E-3</v>
      </c>
      <c r="DS14" s="62">
        <f>IFERROR(Inv_SY_B!DS14/Inv_SY_B!$IS14-1,"")</f>
        <v>9.8275867868968803E-3</v>
      </c>
      <c r="DT14" s="62">
        <f>IFERROR(Inv_SY_B!DT14/Inv_SY_B!$IS14-1,"")</f>
        <v>-7.2710204582696947E-2</v>
      </c>
      <c r="DU14" s="62">
        <f>IFERROR(Inv_SY_B!DU14/Inv_SY_B!$IS14-1,"")</f>
        <v>-4.2544954228539433E-2</v>
      </c>
      <c r="DV14" s="62">
        <f>IFERROR(Inv_SY_B!DV14/Inv_SY_B!$IS14-1,"")</f>
        <v>6.4051813621768261E-4</v>
      </c>
      <c r="DW14" s="62">
        <f>IFERROR(Inv_SY_B!DW14/Inv_SY_B!$IS14-1,"")</f>
        <v>3.8278684844124111E-3</v>
      </c>
      <c r="DX14" s="62">
        <f>IFERROR(Inv_SY_B!DX14/Inv_SY_B!$IS14-1,"")</f>
        <v>-1.8379422176866389E-2</v>
      </c>
      <c r="DY14" s="62">
        <f>IFERROR(Inv_SY_B!DY14/Inv_SY_B!$IS14-1,"")</f>
        <v>-1.7546127968187997E-2</v>
      </c>
      <c r="DZ14" s="62">
        <f>IFERROR(Inv_SY_B!DZ14/Inv_SY_B!$IS14-1,"")</f>
        <v>4.2028508783178431E-3</v>
      </c>
      <c r="EA14" s="62">
        <f>IFERROR(Inv_SY_B!EA14/Inv_SY_B!$IS14-1,"")</f>
        <v>-2.0879304802901566E-2</v>
      </c>
      <c r="EB14" s="62">
        <f>IFERROR(Inv_SY_B!EB14/Inv_SY_B!$IS14-1,"")</f>
        <v>3.2862272487717004E-3</v>
      </c>
      <c r="EC14" s="62">
        <f>IFERROR(Inv_SY_B!EC14/Inv_SY_B!$IS14-1,"")</f>
        <v>-1.0046480090082577E-2</v>
      </c>
      <c r="ED14" s="62">
        <f>IFERROR(Inv_SY_B!ED14/Inv_SY_B!$IS14-1,"")</f>
        <v>1.6433045879535868E-2</v>
      </c>
      <c r="EE14" s="62">
        <f>IFERROR(Inv_SY_B!EE14/Inv_SY_B!$IS14-1,"")</f>
        <v>-1.8699919949434984E-2</v>
      </c>
      <c r="EF14" s="62">
        <f>IFERROR(Inv_SY_B!EF14/Inv_SY_B!$IS14-1,"")</f>
        <v>-1.8227914138924772E-2</v>
      </c>
      <c r="EG14" s="62">
        <f>IFERROR(Inv_SY_B!EG14/Inv_SY_B!$IS14-1,"")</f>
        <v>1.2029917270757196E-3</v>
      </c>
      <c r="EH14" s="62">
        <f>IFERROR(Inv_SY_B!EH14/Inv_SY_B!$IS14-1,"")</f>
        <v>-1.6300557079341749E-2</v>
      </c>
      <c r="EI14" s="62">
        <f>IFERROR(Inv_SY_B!EI14/Inv_SY_B!$IS14-1,"")</f>
        <v>-1.4550202198700068E-2</v>
      </c>
      <c r="EJ14" s="62">
        <f>IFERROR(Inv_SY_B!EJ14/Inv_SY_B!$IS14-1,"")</f>
        <v>-5.7984277954913344E-3</v>
      </c>
      <c r="EK14" s="62">
        <f>IFERROR(Inv_SY_B!EK14/Inv_SY_B!$IS14-1,"")</f>
        <v>7.5926917192212784E-3</v>
      </c>
      <c r="EL14" s="62">
        <f>IFERROR(Inv_SY_B!EL14/Inv_SY_B!$IS14-1,"")</f>
        <v>1.05775515747073E-2</v>
      </c>
      <c r="EM14" s="62">
        <f>IFERROR(Inv_SY_B!EM14/Inv_SY_B!$IS14-1,"")</f>
        <v>2.3355797767017794E-2</v>
      </c>
      <c r="EN14" s="62">
        <f>IFERROR(Inv_SY_B!EN14/Inv_SY_B!$IS14-1,"")</f>
        <v>1.8856009040154609E-2</v>
      </c>
      <c r="EO14" s="62">
        <f>IFERROR(Inv_SY_B!EO14/Inv_SY_B!$IS14-1,"")</f>
        <v>-3.4842881967401818E-3</v>
      </c>
      <c r="EP14" s="62">
        <f>IFERROR(Inv_SY_B!EP14/Inv_SY_B!$IS14-1,"")</f>
        <v>-5.2005537688453174E-3</v>
      </c>
      <c r="EQ14" s="62">
        <f>IFERROR(Inv_SY_B!EQ14/Inv_SY_B!$IS14-1,"")</f>
        <v>-1.9421039937714379E-2</v>
      </c>
      <c r="ER14" s="62">
        <f>IFERROR(Inv_SY_B!ER14/Inv_SY_B!$IS14-1,"")</f>
        <v>7.2603996286222383E-3</v>
      </c>
      <c r="ES14" s="62">
        <f>IFERROR(Inv_SY_B!ES14/Inv_SY_B!$IS14-1,"")</f>
        <v>2.2576988179676016E-2</v>
      </c>
      <c r="ET14" s="62">
        <f>IFERROR(Inv_SY_B!ET14/Inv_SY_B!$IS14-1,"")</f>
        <v>-0.11845048123724289</v>
      </c>
      <c r="EU14" s="62">
        <f>IFERROR(Inv_SY_B!EU14/Inv_SY_B!$IS14-1,"")</f>
        <v>2.2836591375456683E-2</v>
      </c>
      <c r="EV14" s="62">
        <f>IFERROR(Inv_SY_B!EV14/Inv_SY_B!$IS14-1,"")</f>
        <v>2.110590340358609E-2</v>
      </c>
      <c r="EW14" s="62">
        <f>IFERROR(Inv_SY_B!EW14/Inv_SY_B!$IS14-1,"")</f>
        <v>3.3764774114031226E-4</v>
      </c>
      <c r="EX14" s="62">
        <f>IFERROR(Inv_SY_B!EX14/Inv_SY_B!$IS14-1,"")</f>
        <v>-8.1715681205561941E-3</v>
      </c>
      <c r="EY14" s="62">
        <f>IFERROR(Inv_SY_B!EY14/Inv_SY_B!$IS14-1,"")</f>
        <v>2.4285241307466787E-2</v>
      </c>
      <c r="EZ14" s="62">
        <f>IFERROR(Inv_SY_B!EZ14/Inv_SY_B!$IS14-1,"")</f>
        <v>-8.1715681205561941E-3</v>
      </c>
      <c r="FA14" s="62">
        <f>IFERROR(Inv_SY_B!FA14/Inv_SY_B!$IS14-1,"")</f>
        <v>3.0779036966017692E-3</v>
      </c>
      <c r="FB14" s="62">
        <f>IFERROR(Inv_SY_B!FB14/Inv_SY_B!$IS14-1,"")</f>
        <v>1.3764901922902473E-2</v>
      </c>
      <c r="FC14" s="62">
        <f>IFERROR(Inv_SY_B!FC14/Inv_SY_B!$IS14-1,"")</f>
        <v>-1.7546127968187997E-2</v>
      </c>
      <c r="FD14" s="62">
        <f>IFERROR(Inv_SY_B!FD14/Inv_SY_B!$IS14-1,"")</f>
        <v>1.0015077983849707E-2</v>
      </c>
      <c r="FE14" s="62">
        <f>IFERROR(Inv_SY_B!FE14/Inv_SY_B!$IS14-1,"")</f>
        <v>3.0992095144375398E-3</v>
      </c>
      <c r="FF14" s="62">
        <f>IFERROR(Inv_SY_B!FF14/Inv_SY_B!$IS14-1,"")</f>
        <v>1.2580298451247085E-2</v>
      </c>
      <c r="FG14" s="62">
        <f>IFERROR(Inv_SY_B!FG14/Inv_SY_B!$IS14-1,"")</f>
        <v>-5.5391159613221719E-3</v>
      </c>
      <c r="FH14" s="62">
        <f>IFERROR(Inv_SY_B!FH14/Inv_SY_B!$IS14-1,"")</f>
        <v>-1.4725237686764148E-2</v>
      </c>
      <c r="FI14" s="62">
        <f>IFERROR(Inv_SY_B!FI14/Inv_SY_B!$IS14-1,"")</f>
        <v>1.7889708255860226E-2</v>
      </c>
      <c r="FJ14" s="62">
        <f>IFERROR(Inv_SY_B!FJ14/Inv_SY_B!$IS14-1,"")</f>
        <v>-0.10498520436518999</v>
      </c>
      <c r="FK14" s="62">
        <f>IFERROR(Inv_SY_B!FK14/Inv_SY_B!$IS14-1,"")</f>
        <v>-2.0708858260217289E-2</v>
      </c>
      <c r="FL14" s="62">
        <f>IFERROR(Inv_SY_B!FL14/Inv_SY_B!$IS14-1,"")</f>
        <v>6.4820620470911194E-3</v>
      </c>
      <c r="FM14" s="62">
        <f>IFERROR(Inv_SY_B!FM14/Inv_SY_B!$IS14-1,"")</f>
        <v>1.5235003353553545E-2</v>
      </c>
      <c r="FN14" s="62">
        <f>IFERROR(Inv_SY_B!FN14/Inv_SY_B!$IS14-1,"")</f>
        <v>-0.10835625820938888</v>
      </c>
      <c r="FO14" s="62">
        <f>IFERROR(Inv_SY_B!FO14/Inv_SY_B!$IS14-1,"")</f>
        <v>1.0304837106412723E-2</v>
      </c>
      <c r="FP14" s="62">
        <f>IFERROR(Inv_SY_B!FP14/Inv_SY_B!$IS14-1,"")</f>
        <v>-7.3527429295012769E-3</v>
      </c>
      <c r="FQ14" s="62">
        <f>IFERROR(Inv_SY_B!FQ14/Inv_SY_B!$IS14-1,"")</f>
        <v>-3.7120047777664533E-3</v>
      </c>
      <c r="FR14" s="62">
        <f>IFERROR(Inv_SY_B!FR14/Inv_SY_B!$IS14-1,"")</f>
        <v>1.0209548194888285E-3</v>
      </c>
      <c r="FS14" s="62">
        <f>IFERROR(Inv_SY_B!FS14/Inv_SY_B!$IS14-1,"")</f>
        <v>-3.5164836548028378E-3</v>
      </c>
      <c r="FT14" s="62">
        <f>IFERROR(Inv_SY_B!FT14/Inv_SY_B!$IS14-1,"")</f>
        <v>-6.0784845763940387E-3</v>
      </c>
      <c r="FU14" s="62">
        <f>IFERROR(Inv_SY_B!FU14/Inv_SY_B!$IS14-1,"")</f>
        <v>-1.7337804416018399E-2</v>
      </c>
      <c r="FV14" s="62">
        <f>IFERROR(Inv_SY_B!FV14/Inv_SY_B!$IS14-1,"")</f>
        <v>-6.6681605060479932E-2</v>
      </c>
      <c r="FW14" s="62">
        <f>IFERROR(Inv_SY_B!FW14/Inv_SY_B!$IS14-1,"")</f>
        <v>-6.3818794223718944E-3</v>
      </c>
      <c r="FX14" s="62">
        <f>IFERROR(Inv_SY_B!FX14/Inv_SY_B!$IS14-1,"")</f>
        <v>-7.3299883160529156E-3</v>
      </c>
      <c r="FY14" s="62">
        <f>IFERROR(Inv_SY_B!FY14/Inv_SY_B!$IS14-1,"")</f>
        <v>-1.1567459638636146E-3</v>
      </c>
      <c r="FZ14" s="62">
        <f>IFERROR(Inv_SY_B!FZ14/Inv_SY_B!$IS14-1,"")</f>
        <v>-1.586296835918144E-2</v>
      </c>
      <c r="GA14" s="62">
        <f>IFERROR(Inv_SY_B!GA14/Inv_SY_B!$IS14-1,"")</f>
        <v>-2.9978599864645128E-3</v>
      </c>
      <c r="GB14" s="62">
        <f>IFERROR(Inv_SY_B!GB14/Inv_SY_B!$IS14-1,"")</f>
        <v>-2.5765439026515624E-2</v>
      </c>
      <c r="GC14" s="62">
        <f>IFERROR(Inv_SY_B!GC14/Inv_SY_B!$IS14-1,"")</f>
        <v>-5.5391159613221719E-3</v>
      </c>
      <c r="GD14" s="62">
        <f>IFERROR(Inv_SY_B!GD14/Inv_SY_B!$IS14-1,"")</f>
        <v>-6.1737734879174777E-4</v>
      </c>
      <c r="GE14" s="62">
        <f>IFERROR(Inv_SY_B!GE14/Inv_SY_B!$IS14-1,"")</f>
        <v>1.3805546867696084E-2</v>
      </c>
      <c r="GF14" s="62">
        <f>IFERROR(Inv_SY_B!GF14/Inv_SY_B!$IS14-1,"")</f>
        <v>-1.7337804416018399E-2</v>
      </c>
      <c r="GG14" s="62">
        <f>IFERROR(Inv_SY_B!GG14/Inv_SY_B!$IS14-1,"")</f>
        <v>-7.898853652261395E-3</v>
      </c>
      <c r="GH14" s="62">
        <f>IFERROR(Inv_SY_B!GH14/Inv_SY_B!$IS14-1,"")</f>
        <v>-2.0641437183333333E-2</v>
      </c>
      <c r="GI14" s="62">
        <f>IFERROR(Inv_SY_B!GI14/Inv_SY_B!$IS14-1,"")</f>
        <v>3.0233608029428538E-3</v>
      </c>
      <c r="GJ14" s="62">
        <f>IFERROR(Inv_SY_B!GJ14/Inv_SY_B!$IS14-1,"")</f>
        <v>-0.13357433408233832</v>
      </c>
      <c r="GK14" s="62">
        <f>IFERROR(Inv_SY_B!GK14/Inv_SY_B!$IS14-1,"")</f>
        <v>3.0992095144375398E-3</v>
      </c>
      <c r="GL14" s="62">
        <f>IFERROR(Inv_SY_B!GL14/Inv_SY_B!$IS14-1,"")</f>
        <v>1.8268951813332546E-2</v>
      </c>
      <c r="GM14" s="62">
        <f>IFERROR(Inv_SY_B!GM14/Inv_SY_B!$IS14-1,"")</f>
        <v>-6.9322606028632272E-4</v>
      </c>
      <c r="GN14" s="62">
        <f>IFERROR(Inv_SY_B!GN14/Inv_SY_B!$IS14-1,"")</f>
        <v>-4.4856616350100742E-3</v>
      </c>
      <c r="GO14" s="62">
        <f>IFERROR(Inv_SY_B!GO14/Inv_SY_B!$IS14-1,"")</f>
        <v>-2.5723300853463194E-2</v>
      </c>
      <c r="GP14" s="62">
        <f>IFERROR(Inv_SY_B!GP14/Inv_SY_B!$IS14-1,"")</f>
        <v>-2.5894438476481429E-3</v>
      </c>
      <c r="GQ14" s="62">
        <f>IFERROR(Inv_SY_B!GQ14/Inv_SY_B!$IS14-1,"")</f>
        <v>-9.036584324678576E-3</v>
      </c>
      <c r="GR14" s="62">
        <f>IFERROR(Inv_SY_B!GR14/Inv_SY_B!$IS14-1,"")</f>
        <v>-1.3208263456874758E-2</v>
      </c>
      <c r="GS14" s="62" t="str">
        <f>IFERROR(Inv_SY_B!GS14/Inv_SY_B!$IS14-1,"")</f>
        <v/>
      </c>
      <c r="GT14" s="62" t="str">
        <f>IFERROR(Inv_SY_B!GT14/Inv_SY_B!$IS14-1,"")</f>
        <v/>
      </c>
      <c r="GU14" s="62">
        <f>IFERROR(Inv_SY_B!GU14/Inv_SY_B!$IS14-1,"")</f>
        <v>-1</v>
      </c>
      <c r="GV14" s="62">
        <f>IFERROR(Inv_SY_B!GV14/Inv_SY_B!$IS14-1,"")</f>
        <v>2.5179418081462401E-3</v>
      </c>
      <c r="GW14" s="62">
        <f>IFERROR(Inv_SY_B!GW14/Inv_SY_B!$IS14-1,"")</f>
        <v>-1.7666687717891483E-2</v>
      </c>
      <c r="GX14" s="62" t="str">
        <f>IFERROR(Inv_SY_B!GX14/Inv_SY_B!$IS14-1,"")</f>
        <v/>
      </c>
      <c r="GY14" s="62">
        <f>IFERROR(Inv_SY_B!GY14/Inv_SY_B!$IS14-1,"")</f>
        <v>-2.3091407593711311E-2</v>
      </c>
      <c r="GZ14" s="62">
        <f>IFERROR(Inv_SY_B!GZ14/Inv_SY_B!$IS14-1,"")</f>
        <v>1.2029917270757196E-3</v>
      </c>
      <c r="HA14" s="62">
        <f>IFERROR(Inv_SY_B!HA14/Inv_SY_B!$IS14-1,"")</f>
        <v>-1.192139205960896E-2</v>
      </c>
      <c r="HB14" s="62">
        <f>IFERROR(Inv_SY_B!HB14/Inv_SY_B!$IS14-1,"")</f>
        <v>4.952815666128263E-3</v>
      </c>
      <c r="HC14" s="62">
        <f>IFERROR(Inv_SY_B!HC14/Inv_SY_B!$IS14-1,"")</f>
        <v>4.952815666128263E-3</v>
      </c>
      <c r="HD14" s="62">
        <f>IFERROR(Inv_SY_B!HD14/Inv_SY_B!$IS14-1,"")</f>
        <v>-1.1546409665703528E-2</v>
      </c>
      <c r="HE14" s="62">
        <f>IFERROR(Inv_SY_B!HE14/Inv_SY_B!$IS14-1,"")</f>
        <v>-9.0667694779715924E-2</v>
      </c>
      <c r="HF14" s="62">
        <f>IFERROR(Inv_SY_B!HF14/Inv_SY_B!$IS14-1,"")</f>
        <v>1.132751636251772E-2</v>
      </c>
      <c r="HG14" s="62">
        <f>IFERROR(Inv_SY_B!HG14/Inv_SY_B!$IS14-1,"")</f>
        <v>-1.97960223316197E-2</v>
      </c>
      <c r="HH14" s="62">
        <f>IFERROR(Inv_SY_B!HH14/Inv_SY_B!$IS14-1,"")</f>
        <v>8.2800933317028758E-4</v>
      </c>
      <c r="HI14" s="62">
        <f>IFERROR(Inv_SY_B!HI14/Inv_SY_B!$IS14-1,"")</f>
        <v>-1.1358918468751034E-2</v>
      </c>
      <c r="HJ14" s="62">
        <f>IFERROR(Inv_SY_B!HJ14/Inv_SY_B!$IS14-1,"")</f>
        <v>1.3389919528996819E-2</v>
      </c>
      <c r="HK14" s="62">
        <f>IFERROR(Inv_SY_B!HK14/Inv_SY_B!$IS14-1,"")</f>
        <v>-1.6712833759509604E-2</v>
      </c>
      <c r="HL14" s="62">
        <f>IFERROR(Inv_SY_B!HL14/Inv_SY_B!$IS14-1,"")</f>
        <v>2.9118347717801418E-2</v>
      </c>
      <c r="HM14" s="62">
        <f>IFERROR(Inv_SY_B!HM14/Inv_SY_B!$IS14-1,"")</f>
        <v>5.8145571193863876E-2</v>
      </c>
      <c r="HN14" s="62">
        <f>IFERROR(Inv_SY_B!HN14/Inv_SY_B!$IS14-1,"")</f>
        <v>1.106706061108631E-2</v>
      </c>
      <c r="HO14" s="62">
        <f>IFERROR(Inv_SY_B!HO14/Inv_SY_B!$IS14-1,"")</f>
        <v>2.0034395960186746E-2</v>
      </c>
      <c r="HP14" s="62">
        <f>IFERROR(Inv_SY_B!HP14/Inv_SY_B!$IS14-1,"")</f>
        <v>4.6398361886542228E-2</v>
      </c>
      <c r="HQ14" s="62">
        <f>IFERROR(Inv_SY_B!HQ14/Inv_SY_B!$IS14-1,"")</f>
        <v>-5.5391159613222829E-3</v>
      </c>
      <c r="HR14" s="62">
        <f>IFERROR(Inv_SY_B!HR14/Inv_SY_B!$IS14-1,"")</f>
        <v>-1.1113725644045669E-2</v>
      </c>
      <c r="HS14" s="62">
        <f>IFERROR(Inv_SY_B!HS14/Inv_SY_B!$IS14-1,"")</f>
        <v>5.0728100321779657E-3</v>
      </c>
      <c r="HT14" s="62">
        <f>IFERROR(Inv_SY_B!HT14/Inv_SY_B!$IS14-1,"")</f>
        <v>-4.2134206293339416E-3</v>
      </c>
      <c r="HU14" s="62">
        <f>IFERROR(Inv_SY_B!HU14/Inv_SY_B!$IS14-1,"")</f>
        <v>-1.6276956788816244E-2</v>
      </c>
      <c r="HV14" s="62">
        <f>IFERROR(Inv_SY_B!HV14/Inv_SY_B!$IS14-1,"")</f>
        <v>-8.3157921182120953E-3</v>
      </c>
      <c r="HW14" s="62">
        <f>IFERROR(Inv_SY_B!HW14/Inv_SY_B!$IS14-1,"")</f>
        <v>1.6052294525724431E-2</v>
      </c>
      <c r="HX14" s="62">
        <f>IFERROR(Inv_SY_B!HX14/Inv_SY_B!$IS14-1,"")</f>
        <v>-5.7197601604063175E-3</v>
      </c>
      <c r="HY14" s="62">
        <f>IFERROR(Inv_SY_B!HY14/Inv_SY_B!$IS14-1,"")</f>
        <v>-4.0467617875981077E-3</v>
      </c>
      <c r="HZ14" s="62">
        <f>IFERROR(Inv_SY_B!HZ14/Inv_SY_B!$IS14-1,"")</f>
        <v>-2.3545846270672355E-2</v>
      </c>
      <c r="IA14" s="62">
        <f>IFERROR(Inv_SY_B!IA14/Inv_SY_B!$IS14-1,"")</f>
        <v>-2.2977180342077519E-3</v>
      </c>
      <c r="IB14" s="62">
        <f>IFERROR(Inv_SY_B!IB14/Inv_SY_B!$IS14-1,"")</f>
        <v>-4.5759577201224255E-3</v>
      </c>
      <c r="IC14" s="62">
        <f>IFERROR(Inv_SY_B!IC14/Inv_SY_B!$IS14-1,"")</f>
        <v>2.6874863309821251E-2</v>
      </c>
      <c r="ID14" s="62">
        <f>IFERROR(Inv_SY_B!ID14/Inv_SY_B!$IS14-1,"")</f>
        <v>7.5705378772290555E-3</v>
      </c>
      <c r="IE14" s="62">
        <f>IFERROR(Inv_SY_B!IE14/Inv_SY_B!$IS14-1,"")</f>
        <v>5.2482563401143878E-3</v>
      </c>
      <c r="IF14" s="62" t="str">
        <f>IFERROR(Inv_SY_B!IF14/Inv_SY_B!$IS14-1,"")</f>
        <v/>
      </c>
      <c r="IG14" s="62">
        <f>IFERROR(Inv_SY_B!IG14/Inv_SY_B!$IS14-1,"")</f>
        <v>4.0026883565912108E-2</v>
      </c>
      <c r="IH14" s="62">
        <f>IFERROR(Inv_SY_B!IH14/Inv_SY_B!$IS14-1,"")</f>
        <v>-2.0069520462179691E-2</v>
      </c>
      <c r="II14" s="62">
        <f>IFERROR(Inv_SY_B!II14/Inv_SY_B!$IS14-1,"")</f>
        <v>-1.3740336507656936E-2</v>
      </c>
      <c r="IJ14" s="62">
        <f>IFERROR(Inv_SY_B!IJ14/Inv_SY_B!$IS14-1,"")</f>
        <v>-1.6775962108651954E-2</v>
      </c>
      <c r="IK14" s="62">
        <f>IFERROR(Inv_SY_B!IK14/Inv_SY_B!$IS14-1,"")</f>
        <v>-1.0077073059282071E-2</v>
      </c>
      <c r="IL14" s="62" t="str">
        <f>IFERROR(Inv_SY_B!IL14/Inv_SY_B!$IS14-1,"")</f>
        <v/>
      </c>
      <c r="IM14" s="62" t="str">
        <f>IFERROR(Inv_SY_B!IM14/Inv_SY_B!$IS14-1,"")</f>
        <v/>
      </c>
      <c r="IN14" s="62">
        <f>IFERROR(Inv_SY_B!IN14/Inv_SY_B!$IS14-1,"")</f>
        <v>7.1297663039211701E-2</v>
      </c>
      <c r="IO14" s="62">
        <f>IFERROR(Inv_SY_B!IO14/Inv_SY_B!$IS14-1,"")</f>
        <v>5.5343278897270309E-2</v>
      </c>
      <c r="IP14" s="62">
        <f>IFERROR(Inv_SY_B!IP14/Inv_SY_B!$IS14-1,"")</f>
        <v>0.18108456334521406</v>
      </c>
      <c r="IQ14" s="62">
        <f>IFERROR(Inv_SY_B!IQ14/Inv_SY_B!$IS14-1,"")</f>
        <v>-4.8260084173569195E-3</v>
      </c>
      <c r="IR14" s="62">
        <f>IFERROR(Inv_SY_B!IR14/Inv_SY_B!$IS14-1,"")</f>
        <v>1.075011809926596E-2</v>
      </c>
    </row>
    <row r="15" spans="2:253" x14ac:dyDescent="0.25">
      <c r="B15" s="85">
        <f t="shared" si="0"/>
        <v>45840</v>
      </c>
      <c r="C15" s="62">
        <f>IFERROR(Inv_SY_B!C15/Inv_SY_B!$IS15-1,"")</f>
        <v>7.3391126053850009E-3</v>
      </c>
      <c r="D15" s="62">
        <f>IFERROR(Inv_SY_B!D15/Inv_SY_B!$IS15-1,"")</f>
        <v>2.6752500214482389E-2</v>
      </c>
      <c r="E15" s="62">
        <f>IFERROR(Inv_SY_B!E15/Inv_SY_B!$IS15-1,"")</f>
        <v>2.4685333941291354E-2</v>
      </c>
      <c r="F15" s="62">
        <f>IFERROR(Inv_SY_B!F15/Inv_SY_B!$IS15-1,"")</f>
        <v>2.5853732269616847E-2</v>
      </c>
      <c r="G15" s="62">
        <f>IFERROR(Inv_SY_B!G15/Inv_SY_B!$IS15-1,"")</f>
        <v>1.3810241808417612E-2</v>
      </c>
      <c r="H15" s="62">
        <f>IFERROR(Inv_SY_B!H15/Inv_SY_B!$IS15-1,"")</f>
        <v>1.5338147314689188E-2</v>
      </c>
      <c r="I15" s="62">
        <f>IFERROR(Inv_SY_B!I15/Inv_SY_B!$IS15-1,"")</f>
        <v>2.3516935612966083E-2</v>
      </c>
      <c r="J15" s="62">
        <f>IFERROR(Inv_SY_B!J15/Inv_SY_B!$IS15-1,"")</f>
        <v>2.2348537284640813E-2</v>
      </c>
      <c r="K15" s="62">
        <f>IFERROR(Inv_SY_B!K15/Inv_SY_B!$IS15-1,"")</f>
        <v>-2.9762028158667686E-2</v>
      </c>
      <c r="L15" s="62">
        <f>IFERROR(Inv_SY_B!L15/Inv_SY_B!$IS15-1,"")</f>
        <v>1.5104467649023956E-2</v>
      </c>
      <c r="M15" s="62">
        <f>IFERROR(Inv_SY_B!M15/Inv_SY_B!$IS15-1,"")</f>
        <v>4.6884902179472387E-2</v>
      </c>
      <c r="N15" s="62">
        <f>IFERROR(Inv_SY_B!N15/Inv_SY_B!$IS15-1,"")</f>
        <v>3.7537715552869777E-2</v>
      </c>
      <c r="O15" s="62">
        <f>IFERROR(Inv_SY_B!O15/Inv_SY_B!$IS15-1,"")</f>
        <v>-2.2050599191720699E-2</v>
      </c>
      <c r="P15" s="62">
        <f>IFERROR(Inv_SY_B!P15/Inv_SY_B!$IS15-1,"")</f>
        <v>4.7734646418254201E-2</v>
      </c>
      <c r="Q15" s="62">
        <f>IFERROR(Inv_SY_B!Q15/Inv_SY_B!$IS15-1,"")</f>
        <v>3.052732558291793E-2</v>
      </c>
      <c r="R15" s="62">
        <f>IFERROR(Inv_SY_B!R15/Inv_SY_B!$IS15-1,"")</f>
        <v>2.7022130597942118E-2</v>
      </c>
      <c r="S15" s="62">
        <f>IFERROR(Inv_SY_B!S15/Inv_SY_B!$IS15-1,"")</f>
        <v>2.9358927254592659E-2</v>
      </c>
      <c r="T15" s="62">
        <f>IFERROR(Inv_SY_B!T15/Inv_SY_B!$IS15-1,"")</f>
        <v>2.9358927254592659E-2</v>
      </c>
      <c r="U15" s="62">
        <f>IFERROR(Inv_SY_B!U15/Inv_SY_B!$IS15-1,"")</f>
        <v>3.7537715552869777E-2</v>
      </c>
      <c r="V15" s="62">
        <f>IFERROR(Inv_SY_B!V15/Inv_SY_B!$IS15-1,"")</f>
        <v>3.7537715552869777E-2</v>
      </c>
      <c r="W15" s="62">
        <f>IFERROR(Inv_SY_B!W15/Inv_SY_B!$IS15-1,"")</f>
        <v>4.2211308866171082E-2</v>
      </c>
      <c r="X15" s="62">
        <f>IFERROR(Inv_SY_B!X15/Inv_SY_B!$IS15-1,"")</f>
        <v>3.8706113881195048E-2</v>
      </c>
      <c r="Y15" s="62">
        <f>IFERROR(Inv_SY_B!Y15/Inv_SY_B!$IS15-1,"")</f>
        <v>1.0574677206901306E-2</v>
      </c>
      <c r="Z15" s="62">
        <f>IFERROR(Inv_SY_B!Z15/Inv_SY_B!$IS15-1,"")</f>
        <v>4.5846325887627604E-2</v>
      </c>
      <c r="AA15" s="62">
        <f>IFERROR(Inv_SY_B!AA15/Inv_SY_B!$IS15-1,"")</f>
        <v>3.9694758620547388E-2</v>
      </c>
      <c r="AB15" s="62">
        <f>IFERROR(Inv_SY_B!AB15/Inv_SY_B!$IS15-1,"")</f>
        <v>3.3223629417514777E-2</v>
      </c>
      <c r="AC15" s="62">
        <f>IFERROR(Inv_SY_B!AC15/Inv_SY_B!$IS15-1,"")</f>
        <v>2.4595457146805E-2</v>
      </c>
      <c r="AD15" s="62">
        <f>IFERROR(Inv_SY_B!AD15/Inv_SY_B!$IS15-1,"")</f>
        <v>2.7151952634422827E-2</v>
      </c>
      <c r="AE15" s="62">
        <f>IFERROR(Inv_SY_B!AE15/Inv_SY_B!$IS15-1,"")</f>
        <v>2.9229105218112172E-2</v>
      </c>
      <c r="AF15" s="62">
        <f>IFERROR(Inv_SY_B!AF15/Inv_SY_B!$IS15-1,"")</f>
        <v>-1.646825162305543E-2</v>
      </c>
      <c r="AG15" s="62">
        <f>IFERROR(Inv_SY_B!AG15/Inv_SY_B!$IS15-1,"")</f>
        <v>-5.0439124127634738E-3</v>
      </c>
      <c r="AH15" s="62">
        <f>IFERROR(Inv_SY_B!AH15/Inv_SY_B!$IS15-1,"")</f>
        <v>3.4421986677335648E-2</v>
      </c>
      <c r="AI15" s="62">
        <f>IFERROR(Inv_SY_B!AI15/Inv_SY_B!$IS15-1,"")</f>
        <v>-3.0448367613914451E-3</v>
      </c>
      <c r="AJ15" s="62">
        <f>IFERROR(Inv_SY_B!AJ15/Inv_SY_B!$IS15-1,"")</f>
        <v>2.6664329346299809E-2</v>
      </c>
      <c r="AK15" s="62">
        <f>IFERROR(Inv_SY_B!AK15/Inv_SY_B!$IS15-1,"")</f>
        <v>2.4685333941291354E-2</v>
      </c>
      <c r="AL15" s="62">
        <f>IFERROR(Inv_SY_B!AL15/Inv_SY_B!$IS15-1,"")</f>
        <v>2.8045896145578064E-2</v>
      </c>
      <c r="AM15" s="62">
        <f>IFERROR(Inv_SY_B!AM15/Inv_SY_B!$IS15-1,"")</f>
        <v>3.5200918896219235E-2</v>
      </c>
      <c r="AN15" s="62">
        <f>IFERROR(Inv_SY_B!AN15/Inv_SY_B!$IS15-1,"")</f>
        <v>1.6506545643014237E-2</v>
      </c>
      <c r="AO15" s="62">
        <f>IFERROR(Inv_SY_B!AO15/Inv_SY_B!$IS15-1,"")</f>
        <v>-1.1535014236792929E-2</v>
      </c>
      <c r="AP15" s="62">
        <f>IFERROR(Inv_SY_B!AP15/Inv_SY_B!$IS15-1,"")</f>
        <v>1.7674943971339729E-2</v>
      </c>
      <c r="AQ15" s="62">
        <f>IFERROR(Inv_SY_B!AQ15/Inv_SY_B!$IS15-1,"")</f>
        <v>-1.1535014236792929E-2</v>
      </c>
      <c r="AR15" s="62">
        <f>IFERROR(Inv_SY_B!AR15/Inv_SY_B!$IS15-1,"")</f>
        <v>-1.9713802535070157E-2</v>
      </c>
      <c r="AS15" s="62">
        <f>IFERROR(Inv_SY_B!AS15/Inv_SY_B!$IS15-1,"")</f>
        <v>-2.1878276101905403E-3</v>
      </c>
      <c r="AT15" s="62">
        <f>IFERROR(Inv_SY_B!AT15/Inv_SY_B!$IS15-1,"")</f>
        <v>-1.0194292818651585E-3</v>
      </c>
      <c r="AU15" s="62">
        <f>IFERROR(Inv_SY_B!AU15/Inv_SY_B!$IS15-1,"")</f>
        <v>4.8225623597613065E-3</v>
      </c>
      <c r="AV15" s="62">
        <f>IFERROR(Inv_SY_B!AV15/Inv_SY_B!$IS15-1,"")</f>
        <v>9.4961556730623897E-3</v>
      </c>
      <c r="AW15" s="62">
        <f>IFERROR(Inv_SY_B!AW15/Inv_SY_B!$IS15-1,"")</f>
        <v>5.182069537707612E-3</v>
      </c>
      <c r="AX15" s="62">
        <f>IFERROR(Inv_SY_B!AX15/Inv_SY_B!$IS15-1,"")</f>
        <v>2.4857657031105429E-3</v>
      </c>
      <c r="AY15" s="62">
        <f>IFERROR(Inv_SY_B!AY15/Inv_SY_B!$IS15-1,"")</f>
        <v>1.6445189067164634E-3</v>
      </c>
      <c r="AZ15" s="62">
        <f>IFERROR(Inv_SY_B!AZ15/Inv_SY_B!$IS15-1,"")</f>
        <v>-1.6302079416360193E-2</v>
      </c>
      <c r="BA15" s="62">
        <f>IFERROR(Inv_SY_B!BA15/Inv_SY_B!$IS15-1,"")</f>
        <v>-5.6930225951664637E-3</v>
      </c>
      <c r="BB15" s="62">
        <f>IFERROR(Inv_SY_B!BB15/Inv_SY_B!$IS15-1,"")</f>
        <v>1.0664554001387883E-2</v>
      </c>
      <c r="BC15" s="62">
        <f>IFERROR(Inv_SY_B!BC15/Inv_SY_B!$IS15-1,"")</f>
        <v>2.6113376342577821E-2</v>
      </c>
      <c r="BD15" s="62">
        <f>IFERROR(Inv_SY_B!BD15/Inv_SY_B!$IS15-1,"")</f>
        <v>5.3418505056836985E-3</v>
      </c>
      <c r="BE15" s="62">
        <f>IFERROR(Inv_SY_B!BE15/Inv_SY_B!$IS15-1,"")</f>
        <v>-1.4231318071389887E-2</v>
      </c>
      <c r="BF15" s="62">
        <f>IFERROR(Inv_SY_B!BF15/Inv_SY_B!$IS15-1,"")</f>
        <v>2.195907117519913E-2</v>
      </c>
      <c r="BG15" s="62">
        <f>IFERROR(Inv_SY_B!BG15/Inv_SY_B!$IS15-1,"")</f>
        <v>-7.1210649964529305E-3</v>
      </c>
      <c r="BH15" s="62">
        <f>IFERROR(Inv_SY_B!BH15/Inv_SY_B!$IS15-1,"")</f>
        <v>-7.6965320623009981E-2</v>
      </c>
      <c r="BI15" s="62">
        <f>IFERROR(Inv_SY_B!BI15/Inv_SY_B!$IS15-1,"")</f>
        <v>-7.1210649964529305E-3</v>
      </c>
      <c r="BJ15" s="62">
        <f>IFERROR(Inv_SY_B!BJ15/Inv_SY_B!$IS15-1,"")</f>
        <v>1.1875453383047851E-3</v>
      </c>
      <c r="BK15" s="62">
        <f>IFERROR(Inv_SY_B!BK15/Inv_SY_B!$IS15-1,"")</f>
        <v>3.6541640314360357E-3</v>
      </c>
      <c r="BL15" s="62">
        <f>IFERROR(Inv_SY_B!BL15/Inv_SY_B!$IS15-1,"")</f>
        <v>6.1281663800378805E-3</v>
      </c>
      <c r="BM15" s="62">
        <f>IFERROR(Inv_SY_B!BM15/Inv_SY_B!$IS15-1,"")</f>
        <v>-6.4112939011431669E-2</v>
      </c>
      <c r="BN15" s="62">
        <f>IFERROR(Inv_SY_B!BN15/Inv_SY_B!$IS15-1,"")</f>
        <v>4.0526471151344667E-2</v>
      </c>
      <c r="BO15" s="62">
        <f>IFERROR(Inv_SY_B!BO15/Inv_SY_B!$IS15-1,"")</f>
        <v>6.2605910715463065E-3</v>
      </c>
      <c r="BP15" s="62">
        <f>IFERROR(Inv_SY_B!BP15/Inv_SY_B!$IS15-1,"")</f>
        <v>1.3810241808417612E-2</v>
      </c>
      <c r="BQ15" s="62">
        <f>IFERROR(Inv_SY_B!BQ15/Inv_SY_B!$IS15-1,"")</f>
        <v>1.5967284876095E-2</v>
      </c>
      <c r="BR15" s="62">
        <f>IFERROR(Inv_SY_B!BR15/Inv_SY_B!$IS15-1,"")</f>
        <v>-2.2859490342099775E-2</v>
      </c>
      <c r="BS15" s="62">
        <f>IFERROR(Inv_SY_B!BS15/Inv_SY_B!$IS15-1,"")</f>
        <v>1.0664554001387883E-2</v>
      </c>
      <c r="BT15" s="62">
        <f>IFERROR(Inv_SY_B!BT15/Inv_SY_B!$IS15-1,"")</f>
        <v>1.5338147314689188E-2</v>
      </c>
      <c r="BU15" s="62">
        <f>IFERROR(Inv_SY_B!BU15/Inv_SY_B!$IS15-1,"")</f>
        <v>1.4169748986363695E-2</v>
      </c>
      <c r="BV15" s="62">
        <f>IFERROR(Inv_SY_B!BV15/Inv_SY_B!$IS15-1,"")</f>
        <v>-8.0298192518170053E-3</v>
      </c>
      <c r="BW15" s="62">
        <f>IFERROR(Inv_SY_B!BW15/Inv_SY_B!$IS15-1,"")</f>
        <v>-1.9713802535070157E-2</v>
      </c>
      <c r="BX15" s="62">
        <f>IFERROR(Inv_SY_B!BX15/Inv_SY_B!$IS15-1,"")</f>
        <v>-9.1982175801422761E-3</v>
      </c>
      <c r="BY15" s="62">
        <f>IFERROR(Inv_SY_B!BY15/Inv_SY_B!$IS15-1,"")</f>
        <v>-4.005336120918801E-3</v>
      </c>
      <c r="BZ15" s="62">
        <f>IFERROR(Inv_SY_B!BZ15/Inv_SY_B!$IS15-1,"")</f>
        <v>-1.646825162305543E-2</v>
      </c>
      <c r="CA15" s="62">
        <f>IFERROR(Inv_SY_B!CA15/Inv_SY_B!$IS15-1,"")</f>
        <v>-2.9969743417036621E-2</v>
      </c>
      <c r="CB15" s="62">
        <f>IFERROR(Inv_SY_B!CB15/Inv_SY_B!$IS15-1,"")</f>
        <v>-4.5246242668411929E-3</v>
      </c>
      <c r="CC15" s="62">
        <f>IFERROR(Inv_SY_B!CC15/Inv_SY_B!$IS15-1,"")</f>
        <v>1.0664554001387883E-2</v>
      </c>
      <c r="CD15" s="62">
        <f>IFERROR(Inv_SY_B!CD15/Inv_SY_B!$IS15-1,"")</f>
        <v>-1.962392574058347E-2</v>
      </c>
      <c r="CE15" s="62">
        <f>IFERROR(Inv_SY_B!CE15/Inv_SY_B!$IS15-1,"")</f>
        <v>-2.321899752004597E-2</v>
      </c>
      <c r="CF15" s="62">
        <f>IFERROR(Inv_SY_B!CF15/Inv_SY_B!$IS15-1,"")</f>
        <v>8.327757344737341E-3</v>
      </c>
      <c r="CG15" s="62">
        <f>IFERROR(Inv_SY_B!CG15/Inv_SY_B!$IS15-1,"")</f>
        <v>1.0664554001387883E-2</v>
      </c>
      <c r="CH15" s="62">
        <f>IFERROR(Inv_SY_B!CH15/Inv_SY_B!$IS15-1,"")</f>
        <v>8.327757344737341E-3</v>
      </c>
      <c r="CI15" s="62">
        <f>IFERROR(Inv_SY_B!CI15/Inv_SY_B!$IS15-1,"")</f>
        <v>-1.7377005878419505E-2</v>
      </c>
      <c r="CJ15" s="62">
        <f>IFERROR(Inv_SY_B!CJ15/Inv_SY_B!$IS15-1,"")</f>
        <v>-6.8614209234918455E-3</v>
      </c>
      <c r="CK15" s="62">
        <f>IFERROR(Inv_SY_B!CK15/Inv_SY_B!$IS15-1,"")</f>
        <v>-1.7377005878419505E-2</v>
      </c>
      <c r="CL15" s="62">
        <f>IFERROR(Inv_SY_B!CL15/Inv_SY_B!$IS15-1,"")</f>
        <v>-1.0194292818651585E-3</v>
      </c>
      <c r="CM15" s="62">
        <f>IFERROR(Inv_SY_B!CM15/Inv_SY_B!$IS15-1,"")</f>
        <v>-1.9713802535070157E-2</v>
      </c>
      <c r="CN15" s="62">
        <f>IFERROR(Inv_SY_B!CN15/Inv_SY_B!$IS15-1,"")</f>
        <v>-1.3287611729280835E-2</v>
      </c>
      <c r="CO15" s="62">
        <f>IFERROR(Inv_SY_B!CO15/Inv_SY_B!$IS15-1,"")</f>
        <v>-1.1815429835591029E-2</v>
      </c>
      <c r="CP15" s="62">
        <f>IFERROR(Inv_SY_B!CP15/Inv_SY_B!$IS15-1,"")</f>
        <v>-2.8252098011293358E-2</v>
      </c>
      <c r="CQ15" s="62">
        <f>IFERROR(Inv_SY_B!CQ15/Inv_SY_B!$IS15-1,"")</f>
        <v>-5.1260557399853357E-2</v>
      </c>
      <c r="CR15" s="62">
        <f>IFERROR(Inv_SY_B!CR15/Inv_SY_B!$IS15-1,"")</f>
        <v>-4.5246242668411929E-3</v>
      </c>
      <c r="CS15" s="62">
        <f>IFERROR(Inv_SY_B!CS15/Inv_SY_B!$IS15-1,"")</f>
        <v>-5.0439124127634738E-3</v>
      </c>
      <c r="CT15" s="62">
        <f>IFERROR(Inv_SY_B!CT15/Inv_SY_B!$IS15-1,"")</f>
        <v>1.0664554001387883E-2</v>
      </c>
      <c r="CU15" s="62">
        <f>IFERROR(Inv_SY_B!CU15/Inv_SY_B!$IS15-1,"")</f>
        <v>-7.9302117279660522E-2</v>
      </c>
      <c r="CV15" s="62">
        <f>IFERROR(Inv_SY_B!CV15/Inv_SY_B!$IS15-1,"")</f>
        <v>-3.3562259385158111E-3</v>
      </c>
      <c r="CW15" s="62">
        <f>IFERROR(Inv_SY_B!CW15/Inv_SY_B!$IS15-1,"")</f>
        <v>-1.1535014236792929E-2</v>
      </c>
      <c r="CX15" s="62">
        <f>IFERROR(Inv_SY_B!CX15/Inv_SY_B!$IS15-1,"")</f>
        <v>-3.3562259385158111E-3</v>
      </c>
      <c r="CY15" s="62">
        <f>IFERROR(Inv_SY_B!CY15/Inv_SY_B!$IS15-1,"")</f>
        <v>-4.5246242668411929E-3</v>
      </c>
      <c r="CZ15" s="62">
        <f>IFERROR(Inv_SY_B!CZ15/Inv_SY_B!$IS15-1,"")</f>
        <v>7.1593590164118481E-3</v>
      </c>
      <c r="DA15" s="62">
        <f>IFERROR(Inv_SY_B!DA15/Inv_SY_B!$IS15-1,"")</f>
        <v>-1.6208607550094123E-2</v>
      </c>
      <c r="DB15" s="62">
        <f>IFERROR(Inv_SY_B!DB15/Inv_SY_B!$IS15-1,"")</f>
        <v>-2.1878276101905403E-3</v>
      </c>
      <c r="DC15" s="62">
        <f>IFERROR(Inv_SY_B!DC15/Inv_SY_B!$IS15-1,"")</f>
        <v>1.4896904646000131E-4</v>
      </c>
      <c r="DD15" s="62">
        <f>IFERROR(Inv_SY_B!DD15/Inv_SY_B!$IS15-1,"")</f>
        <v>-9.0986100562913563E-2</v>
      </c>
      <c r="DE15" s="62">
        <f>IFERROR(Inv_SY_B!DE15/Inv_SY_B!$IS15-1,"")</f>
        <v>4.3032742138389146E-3</v>
      </c>
      <c r="DF15" s="62">
        <f>IFERROR(Inv_SY_B!DF15/Inv_SY_B!$IS15-1,"")</f>
        <v>-9.5273548810622666E-3</v>
      </c>
      <c r="DG15" s="62">
        <f>IFERROR(Inv_SY_B!DG15/Inv_SY_B!$IS15-1,"")</f>
        <v>2.2348537284640813E-2</v>
      </c>
      <c r="DH15" s="62">
        <f>IFERROR(Inv_SY_B!DH15/Inv_SY_B!$IS15-1,"")</f>
        <v>1.5727613424130871E-2</v>
      </c>
      <c r="DI15" s="62">
        <f>IFERROR(Inv_SY_B!DI15/Inv_SY_B!$IS15-1,"")</f>
        <v>1.9202849477611084E-2</v>
      </c>
      <c r="DJ15" s="62">
        <f>IFERROR(Inv_SY_B!DJ15/Inv_SY_B!$IS15-1,"")</f>
        <v>8.4176341392236953E-3</v>
      </c>
      <c r="DK15" s="62">
        <f>IFERROR(Inv_SY_B!DK15/Inv_SY_B!$IS15-1,"")</f>
        <v>1.5727613424130871E-2</v>
      </c>
      <c r="DL15" s="62">
        <f>IFERROR(Inv_SY_B!DL15/Inv_SY_B!$IS15-1,"")</f>
        <v>1.6766189715975433E-2</v>
      </c>
      <c r="DM15" s="62">
        <f>IFERROR(Inv_SY_B!DM15/Inv_SY_B!$IS15-1,"")</f>
        <v>2.7022130597942118E-2</v>
      </c>
      <c r="DN15" s="62">
        <f>IFERROR(Inv_SY_B!DN15/Inv_SY_B!$IS15-1,"")</f>
        <v>-1.5040209221768852E-2</v>
      </c>
      <c r="DO15" s="62">
        <f>IFERROR(Inv_SY_B!DO15/Inv_SY_B!$IS15-1,"")</f>
        <v>-1.1614757715875612E-2</v>
      </c>
      <c r="DP15" s="62">
        <f>IFERROR(Inv_SY_B!DP15/Inv_SY_B!$IS15-1,"")</f>
        <v>-2.1661133082278905E-2</v>
      </c>
      <c r="DQ15" s="62">
        <f>IFERROR(Inv_SY_B!DQ15/Inv_SY_B!$IS15-1,"")</f>
        <v>4.3032742138389146E-3</v>
      </c>
      <c r="DR15" s="62">
        <f>IFERROR(Inv_SY_B!DR15/Inv_SY_B!$IS15-1,"")</f>
        <v>1.1832952329713153E-2</v>
      </c>
      <c r="DS15" s="62">
        <f>IFERROR(Inv_SY_B!DS15/Inv_SY_B!$IS15-1,"")</f>
        <v>2.5853732269616847E-2</v>
      </c>
      <c r="DT15" s="62">
        <f>IFERROR(Inv_SY_B!DT15/Inv_SY_B!$IS15-1,"")</f>
        <v>-6.0088455880533354E-2</v>
      </c>
      <c r="DU15" s="62">
        <f>IFERROR(Inv_SY_B!DU15/Inv_SY_B!$IS15-1,"")</f>
        <v>-3.5162624876260207E-2</v>
      </c>
      <c r="DV15" s="62">
        <f>IFERROR(Inv_SY_B!DV15/Inv_SY_B!$IS15-1,"")</f>
        <v>1.3001350658038424E-2</v>
      </c>
      <c r="DW15" s="62">
        <f>IFERROR(Inv_SY_B!DW15/Inv_SY_B!$IS15-1,"")</f>
        <v>1.8843342299665E-2</v>
      </c>
      <c r="DX15" s="62">
        <f>IFERROR(Inv_SY_B!DX15/Inv_SY_B!$IS15-1,"")</f>
        <v>-1.4391099039365862E-2</v>
      </c>
      <c r="DY15" s="62">
        <f>IFERROR(Inv_SY_B!DY15/Inv_SY_B!$IS15-1,"")</f>
        <v>-8.0298192518170053E-3</v>
      </c>
      <c r="DZ15" s="62">
        <f>IFERROR(Inv_SY_B!DZ15/Inv_SY_B!$IS15-1,"")</f>
        <v>-1.5040209221768852E-2</v>
      </c>
      <c r="EA15" s="62">
        <f>IFERROR(Inv_SY_B!EA15/Inv_SY_B!$IS15-1,"")</f>
        <v>1.1875453383047851E-3</v>
      </c>
      <c r="EB15" s="62">
        <f>IFERROR(Inv_SY_B!EB15/Inv_SY_B!$IS15-1,"")</f>
        <v>-2.4776861957813034E-2</v>
      </c>
      <c r="EC15" s="62">
        <f>IFERROR(Inv_SY_B!EC15/Inv_SY_B!$IS15-1,"")</f>
        <v>-2.609505494361597E-2</v>
      </c>
      <c r="ED15" s="62">
        <f>IFERROR(Inv_SY_B!ED15/Inv_SY_B!$IS15-1,"")</f>
        <v>2.1359892545288695E-2</v>
      </c>
      <c r="EE15" s="62">
        <f>IFERROR(Inv_SY_B!EE15/Inv_SY_B!$IS15-1,"")</f>
        <v>-3.4461027330023875E-3</v>
      </c>
      <c r="EF15" s="62">
        <f>IFERROR(Inv_SY_B!EF15/Inv_SY_B!$IS15-1,"")</f>
        <v>1.7143853822100708E-2</v>
      </c>
      <c r="EG15" s="62">
        <f>IFERROR(Inv_SY_B!EG15/Inv_SY_B!$IS15-1,"")</f>
        <v>-1.6118730755607658E-2</v>
      </c>
      <c r="EH15" s="62">
        <f>IFERROR(Inv_SY_B!EH15/Inv_SY_B!$IS15-1,"")</f>
        <v>-2.1572618057405846E-2</v>
      </c>
      <c r="EI15" s="62">
        <f>IFERROR(Inv_SY_B!EI15/Inv_SY_B!$IS15-1,"")</f>
        <v>-1.5027953295247864E-2</v>
      </c>
      <c r="EJ15" s="62">
        <f>IFERROR(Inv_SY_B!EJ15/Inv_SY_B!$IS15-1,"")</f>
        <v>1.3337086101465889E-3</v>
      </c>
      <c r="EK15" s="62">
        <f>IFERROR(Inv_SY_B!EK15/Inv_SY_B!$IS15-1,"")</f>
        <v>1.3982805253831554E-2</v>
      </c>
      <c r="EL15" s="62">
        <f>IFERROR(Inv_SY_B!EL15/Inv_SY_B!$IS15-1,"")</f>
        <v>1.3173673747854941E-3</v>
      </c>
      <c r="EM15" s="62">
        <f>IFERROR(Inv_SY_B!EM15/Inv_SY_B!$IS15-1,"")</f>
        <v>2.9988064815998472E-2</v>
      </c>
      <c r="EN15" s="62">
        <f>IFERROR(Inv_SY_B!EN15/Inv_SY_B!$IS15-1,"")</f>
        <v>1.1653198740740001E-2</v>
      </c>
      <c r="EO15" s="62">
        <f>IFERROR(Inv_SY_B!EO15/Inv_SY_B!$IS15-1,"")</f>
        <v>-8.0298192518170053E-3</v>
      </c>
      <c r="EP15" s="62">
        <f>IFERROR(Inv_SY_B!EP15/Inv_SY_B!$IS15-1,"")</f>
        <v>-4.5246242668411929E-3</v>
      </c>
      <c r="EQ15" s="62">
        <f>IFERROR(Inv_SY_B!EQ15/Inv_SY_B!$IS15-1,"")</f>
        <v>-1.2703412565118311E-2</v>
      </c>
      <c r="ER15" s="62">
        <f>IFERROR(Inv_SY_B!ER15/Inv_SY_B!$IS15-1,"")</f>
        <v>2.2438414079127389E-2</v>
      </c>
      <c r="ES15" s="62">
        <f>IFERROR(Inv_SY_B!ES15/Inv_SY_B!$IS15-1,"")</f>
        <v>-5.6930225951664637E-3</v>
      </c>
      <c r="ET15" s="62">
        <f>IFERROR(Inv_SY_B!ET15/Inv_SY_B!$IS15-1,"")</f>
        <v>1.0770772031235554E-2</v>
      </c>
      <c r="EU15" s="62">
        <f>IFERROR(Inv_SY_B!EU15/Inv_SY_B!$IS15-1,"")</f>
        <v>1.8124327943772389E-2</v>
      </c>
      <c r="EV15" s="62">
        <f>IFERROR(Inv_SY_B!EV15/Inv_SY_B!$IS15-1,"")</f>
        <v>2.7831021748321083E-2</v>
      </c>
      <c r="EW15" s="62">
        <f>IFERROR(Inv_SY_B!EW15/Inv_SY_B!$IS15-1,"")</f>
        <v>1.9202849477611084E-2</v>
      </c>
      <c r="EX15" s="62">
        <f>IFERROR(Inv_SY_B!EX15/Inv_SY_B!$IS15-1,"")</f>
        <v>5.9909606880865773E-3</v>
      </c>
      <c r="EY15" s="62">
        <f>IFERROR(Inv_SY_B!EY15/Inv_SY_B!$IS15-1,"")</f>
        <v>8.4575793812178279E-3</v>
      </c>
      <c r="EZ15" s="62">
        <f>IFERROR(Inv_SY_B!EZ15/Inv_SY_B!$IS15-1,"")</f>
        <v>-2.1878276101905403E-3</v>
      </c>
      <c r="FA15" s="62">
        <f>IFERROR(Inv_SY_B!FA15/Inv_SY_B!$IS15-1,"")</f>
        <v>-1.0366615908467658E-2</v>
      </c>
      <c r="FB15" s="62">
        <f>IFERROR(Inv_SY_B!FB15/Inv_SY_B!$IS15-1,"")</f>
        <v>-1.6208607550094123E-2</v>
      </c>
      <c r="FC15" s="62">
        <f>IFERROR(Inv_SY_B!FC15/Inv_SY_B!$IS15-1,"")</f>
        <v>-1.2703412565118311E-2</v>
      </c>
      <c r="FD15" s="62">
        <f>IFERROR(Inv_SY_B!FD15/Inv_SY_B!$IS15-1,"")</f>
        <v>2.0011740627990271E-2</v>
      </c>
      <c r="FE15" s="62">
        <f>IFERROR(Inv_SY_B!FE15/Inv_SY_B!$IS15-1,"")</f>
        <v>5.6059203298886029E-3</v>
      </c>
      <c r="FF15" s="62">
        <f>IFERROR(Inv_SY_B!FF15/Inv_SY_B!$IS15-1,"")</f>
        <v>5.6059203298886029E-3</v>
      </c>
      <c r="FG15" s="62">
        <f>IFERROR(Inv_SY_B!FG15/Inv_SY_B!$IS15-1,"")</f>
        <v>7.3127850595253729E-3</v>
      </c>
      <c r="FH15" s="62">
        <f>IFERROR(Inv_SY_B!FH15/Inv_SY_B!$IS15-1,"")</f>
        <v>-7.3925110727305343E-3</v>
      </c>
      <c r="FI15" s="62">
        <f>IFERROR(Inv_SY_B!FI15/Inv_SY_B!$IS15-1,"")</f>
        <v>-2.1406195969249087E-3</v>
      </c>
      <c r="FJ15" s="62">
        <f>IFERROR(Inv_SY_B!FJ15/Inv_SY_B!$IS15-1,"")</f>
        <v>-1.8946672319502866E-2</v>
      </c>
      <c r="FK15" s="62">
        <f>IFERROR(Inv_SY_B!FK15/Inv_SY_B!$IS15-1,"")</f>
        <v>-2.1406195969249087E-3</v>
      </c>
      <c r="FL15" s="62">
        <f>IFERROR(Inv_SY_B!FL15/Inv_SY_B!$IS15-1,"")</f>
        <v>-1.1930145307826545E-2</v>
      </c>
      <c r="FM15" s="62">
        <f>IFERROR(Inv_SY_B!FM15/Inv_SY_B!$IS15-1,"")</f>
        <v>-3.0245758039282311E-4</v>
      </c>
      <c r="FN15" s="62">
        <f>IFERROR(Inv_SY_B!FN15/Inv_SY_B!$IS15-1,"")</f>
        <v>1.9917324601459008E-2</v>
      </c>
      <c r="FO15" s="62">
        <f>IFERROR(Inv_SY_B!FO15/Inv_SY_B!$IS15-1,"")</f>
        <v>-1.8027591311236879E-2</v>
      </c>
      <c r="FP15" s="62">
        <f>IFERROR(Inv_SY_B!FP15/Inv_SY_B!$IS15-1,"")</f>
        <v>5.0859830737837175E-3</v>
      </c>
      <c r="FQ15" s="62">
        <f>IFERROR(Inv_SY_B!FQ15/Inv_SY_B!$IS15-1,"")</f>
        <v>1.7564477220297858E-2</v>
      </c>
      <c r="FR15" s="62">
        <f>IFERROR(Inv_SY_B!FR15/Inv_SY_B!$IS15-1,"")</f>
        <v>5.4834883868748463E-4</v>
      </c>
      <c r="FS15" s="62">
        <f>IFERROR(Inv_SY_B!FS15/Inv_SY_B!$IS15-1,"")</f>
        <v>1.3615054830492079E-2</v>
      </c>
      <c r="FT15" s="62">
        <f>IFERROR(Inv_SY_B!FT15/Inv_SY_B!$IS15-1,"")</f>
        <v>6.2203916325578312E-3</v>
      </c>
      <c r="FU15" s="62">
        <f>IFERROR(Inv_SY_B!FU15/Inv_SY_B!$IS15-1,"")</f>
        <v>-5.3609156059820307E-2</v>
      </c>
      <c r="FV15" s="62">
        <f>IFERROR(Inv_SY_B!FV15/Inv_SY_B!$IS15-1,"")</f>
        <v>-1.4482564565068134E-2</v>
      </c>
      <c r="FW15" s="62">
        <f>IFERROR(Inv_SY_B!FW15/Inv_SY_B!$IS15-1,"")</f>
        <v>1.2695973822226092E-2</v>
      </c>
      <c r="FX15" s="62">
        <f>IFERROR(Inv_SY_B!FX15/Inv_SY_B!$IS15-1,"")</f>
        <v>-1.8027591311236879E-2</v>
      </c>
      <c r="FY15" s="62">
        <f>IFERROR(Inv_SY_B!FY15/Inv_SY_B!$IS15-1,"")</f>
        <v>-9.4932676630526958E-3</v>
      </c>
      <c r="FZ15" s="62">
        <f>IFERROR(Inv_SY_B!FZ15/Inv_SY_B!$IS15-1,"")</f>
        <v>5.6059203298886029E-3</v>
      </c>
      <c r="GA15" s="62">
        <f>IFERROR(Inv_SY_B!GA15/Inv_SY_B!$IS15-1,"")</f>
        <v>-1.0664843453809469E-2</v>
      </c>
      <c r="GB15" s="62">
        <f>IFERROR(Inv_SY_B!GB15/Inv_SY_B!$IS15-1,"")</f>
        <v>-7.3925110727305343E-3</v>
      </c>
      <c r="GC15" s="62">
        <f>IFERROR(Inv_SY_B!GC15/Inv_SY_B!$IS15-1,"")</f>
        <v>-3.9863006602525175E-5</v>
      </c>
      <c r="GD15" s="62">
        <f>IFERROR(Inv_SY_B!GD15/Inv_SY_B!$IS15-1,"")</f>
        <v>-3.9892853964084152E-3</v>
      </c>
      <c r="GE15" s="62">
        <f>IFERROR(Inv_SY_B!GE15/Inv_SY_B!$IS15-1,"")</f>
        <v>2.3149257817339342E-2</v>
      </c>
      <c r="GF15" s="62">
        <f>IFERROR(Inv_SY_B!GF15/Inv_SY_B!$IS15-1,"")</f>
        <v>2.0967702896620199E-2</v>
      </c>
      <c r="GG15" s="62">
        <f>IFERROR(Inv_SY_B!GG15/Inv_SY_B!$IS15-1,"")</f>
        <v>-1.0795736749052542E-2</v>
      </c>
      <c r="GH15" s="62">
        <f>IFERROR(Inv_SY_B!GH15/Inv_SY_B!$IS15-1,"")</f>
        <v>6.2203916325578312E-3</v>
      </c>
      <c r="GI15" s="62">
        <f>IFERROR(Inv_SY_B!GI15/Inv_SY_B!$IS15-1,"")</f>
        <v>-1.6467779542922667E-2</v>
      </c>
      <c r="GJ15" s="62">
        <f>IFERROR(Inv_SY_B!GJ15/Inv_SY_B!$IS15-1,"")</f>
        <v>-6.3017336123708523E-3</v>
      </c>
      <c r="GK15" s="62">
        <f>IFERROR(Inv_SY_B!GK15/Inv_SY_B!$IS15-1,"")</f>
        <v>-8.5741866547867085E-3</v>
      </c>
      <c r="GL15" s="62">
        <f>IFERROR(Inv_SY_B!GL15/Inv_SY_B!$IS15-1,"")</f>
        <v>-1.9445602009704577E-2</v>
      </c>
      <c r="GM15" s="62">
        <f>IFERROR(Inv_SY_B!GM15/Inv_SY_B!$IS15-1,"")</f>
        <v>-0.10547158438340121</v>
      </c>
      <c r="GN15" s="62">
        <f>IFERROR(Inv_SY_B!GN15/Inv_SY_B!$IS15-1,"")</f>
        <v>-1.8027591311236879E-2</v>
      </c>
      <c r="GO15" s="62">
        <f>IFERROR(Inv_SY_B!GO15/Inv_SY_B!$IS15-1,"")</f>
        <v>-1.8027591311236879E-2</v>
      </c>
      <c r="GP15" s="62">
        <f>IFERROR(Inv_SY_B!GP15/Inv_SY_B!$IS15-1,"")</f>
        <v>-4.6387805280587613E-2</v>
      </c>
      <c r="GQ15" s="62">
        <f>IFERROR(Inv_SY_B!GQ15/Inv_SY_B!$IS15-1,"")</f>
        <v>-4.556489675795472E-3</v>
      </c>
      <c r="GR15" s="62">
        <f>IFERROR(Inv_SY_B!GR15/Inv_SY_B!$IS15-1,"")</f>
        <v>-1.566424014712442E-2</v>
      </c>
      <c r="GS15" s="62" t="str">
        <f>IFERROR(Inv_SY_B!GS15/Inv_SY_B!$IS15-1,"")</f>
        <v/>
      </c>
      <c r="GT15" s="62" t="str">
        <f>IFERROR(Inv_SY_B!GT15/Inv_SY_B!$IS15-1,"")</f>
        <v/>
      </c>
      <c r="GU15" s="62">
        <f>IFERROR(Inv_SY_B!GU15/Inv_SY_B!$IS15-1,"")</f>
        <v>-0.44165049278459789</v>
      </c>
      <c r="GV15" s="62">
        <f>IFERROR(Inv_SY_B!GV15/Inv_SY_B!$IS15-1,"")</f>
        <v>-1.9171348532734944E-3</v>
      </c>
      <c r="GW15" s="62">
        <f>IFERROR(Inv_SY_B!GW15/Inv_SY_B!$IS15-1,"")</f>
        <v>1.8303227384401932E-3</v>
      </c>
      <c r="GX15" s="62" t="str">
        <f>IFERROR(Inv_SY_B!GX15/Inv_SY_B!$IS15-1,"")</f>
        <v/>
      </c>
      <c r="GY15" s="62">
        <f>IFERROR(Inv_SY_B!GY15/Inv_SY_B!$IS15-1,"")</f>
        <v>-9.9547032776425848E-4</v>
      </c>
      <c r="GZ15" s="62">
        <f>IFERROR(Inv_SY_B!GZ15/Inv_SY_B!$IS15-1,"")</f>
        <v>-1.1535014236792929E-2</v>
      </c>
      <c r="HA15" s="62">
        <f>IFERROR(Inv_SY_B!HA15/Inv_SY_B!$IS15-1,"")</f>
        <v>-5.6930225951664637E-3</v>
      </c>
      <c r="HB15" s="62">
        <f>IFERROR(Inv_SY_B!HB15/Inv_SY_B!$IS15-1,"")</f>
        <v>-1.7377005878419505E-2</v>
      </c>
      <c r="HC15" s="62">
        <f>IFERROR(Inv_SY_B!HC15/Inv_SY_B!$IS15-1,"")</f>
        <v>-2.1878276101905403E-3</v>
      </c>
      <c r="HD15" s="62">
        <f>IFERROR(Inv_SY_B!HD15/Inv_SY_B!$IS15-1,"")</f>
        <v>-1.6208607550094123E-2</v>
      </c>
      <c r="HE15" s="62">
        <f>IFERROR(Inv_SY_B!HE15/Inv_SY_B!$IS15-1,"")</f>
        <v>-8.0298192518170053E-3</v>
      </c>
      <c r="HF15" s="62">
        <f>IFERROR(Inv_SY_B!HF15/Inv_SY_B!$IS15-1,"")</f>
        <v>1.5338147314689188E-2</v>
      </c>
      <c r="HG15" s="62">
        <f>IFERROR(Inv_SY_B!HG15/Inv_SY_B!$IS15-1,"")</f>
        <v>-9.1982175801422761E-3</v>
      </c>
      <c r="HH15" s="62">
        <f>IFERROR(Inv_SY_B!HH15/Inv_SY_B!$IS15-1,"")</f>
        <v>-2.1878276101905403E-3</v>
      </c>
      <c r="HI15" s="62">
        <f>IFERROR(Inv_SY_B!HI15/Inv_SY_B!$IS15-1,"")</f>
        <v>-5.6930225951664637E-3</v>
      </c>
      <c r="HJ15" s="62">
        <f>IFERROR(Inv_SY_B!HJ15/Inv_SY_B!$IS15-1,"")</f>
        <v>1.1832952329713153E-2</v>
      </c>
      <c r="HK15" s="62">
        <f>IFERROR(Inv_SY_B!HK15/Inv_SY_B!$IS15-1,"")</f>
        <v>5.3418505056836985E-3</v>
      </c>
      <c r="HL15" s="62">
        <f>IFERROR(Inv_SY_B!HL15/Inv_SY_B!$IS15-1,"")</f>
        <v>1.1875453383047851E-3</v>
      </c>
      <c r="HM15" s="62">
        <f>IFERROR(Inv_SY_B!HM15/Inv_SY_B!$IS15-1,"")</f>
        <v>4.3599991877086852E-2</v>
      </c>
      <c r="HN15" s="62">
        <f>IFERROR(Inv_SY_B!HN15/Inv_SY_B!$IS15-1,"")</f>
        <v>6.3158760131811542E-2</v>
      </c>
      <c r="HO15" s="62">
        <f>IFERROR(Inv_SY_B!HO15/Inv_SY_B!$IS15-1,"")</f>
        <v>3.0095128082157974E-2</v>
      </c>
      <c r="HP15" s="62">
        <f>IFERROR(Inv_SY_B!HP15/Inv_SY_B!$IS15-1,"")</f>
        <v>3.8570594325872065E-2</v>
      </c>
      <c r="HQ15" s="62">
        <f>IFERROR(Inv_SY_B!HQ15/Inv_SY_B!$IS15-1,"")</f>
        <v>-6.4007917526609504E-4</v>
      </c>
      <c r="HR15" s="62">
        <f>IFERROR(Inv_SY_B!HR15/Inv_SY_B!$IS15-1,"")</f>
        <v>-1.7799929043134433E-2</v>
      </c>
      <c r="HS15" s="62">
        <f>IFERROR(Inv_SY_B!HS15/Inv_SY_B!$IS15-1,"")</f>
        <v>-9.5721050452064471E-3</v>
      </c>
      <c r="HT15" s="62">
        <f>IFERROR(Inv_SY_B!HT15/Inv_SY_B!$IS15-1,"")</f>
        <v>-1.9281835372293443E-3</v>
      </c>
      <c r="HU15" s="62">
        <f>IFERROR(Inv_SY_B!HU15/Inv_SY_B!$IS15-1,"")</f>
        <v>-1.8545404206744776E-2</v>
      </c>
      <c r="HV15" s="62">
        <f>IFERROR(Inv_SY_B!HV15/Inv_SY_B!$IS15-1,"")</f>
        <v>-1.0995753469873581E-2</v>
      </c>
      <c r="HW15" s="62">
        <f>IFERROR(Inv_SY_B!HW15/Inv_SY_B!$IS15-1,"")</f>
        <v>1.1739480463446972E-2</v>
      </c>
      <c r="HX15" s="62">
        <f>IFERROR(Inv_SY_B!HX15/Inv_SY_B!$IS15-1,"")</f>
        <v>-1.962392574058347E-2</v>
      </c>
      <c r="HY15" s="62">
        <f>IFERROR(Inv_SY_B!HY15/Inv_SY_B!$IS15-1,"")</f>
        <v>-8.8960724538467151E-4</v>
      </c>
      <c r="HZ15" s="62">
        <f>IFERROR(Inv_SY_B!HZ15/Inv_SY_B!$IS15-1,"")</f>
        <v>-1.9583980498589559E-2</v>
      </c>
      <c r="IA15" s="62">
        <f>IFERROR(Inv_SY_B!IA15/Inv_SY_B!$IS15-1,"")</f>
        <v>-7.3925110727304233E-3</v>
      </c>
      <c r="IB15" s="62">
        <f>IFERROR(Inv_SY_B!IB15/Inv_SY_B!$IS15-1,"")</f>
        <v>-1.5270348286439028E-2</v>
      </c>
      <c r="IC15" s="62">
        <f>IFERROR(Inv_SY_B!IC15/Inv_SY_B!$IS15-1,"")</f>
        <v>-1.9512260632281953E-2</v>
      </c>
      <c r="ID15" s="62">
        <f>IFERROR(Inv_SY_B!ID15/Inv_SY_B!$IS15-1,"")</f>
        <v>1.9355439232215943E-4</v>
      </c>
      <c r="IE15" s="62">
        <f>IFERROR(Inv_SY_B!IE15/Inv_SY_B!$IS15-1,"")</f>
        <v>-2.9809222330536844E-3</v>
      </c>
      <c r="IF15" s="62" t="str">
        <f>IFERROR(Inv_SY_B!IF15/Inv_SY_B!$IS15-1,"")</f>
        <v/>
      </c>
      <c r="IG15" s="62">
        <f>IFERROR(Inv_SY_B!IG15/Inv_SY_B!$IS15-1,"")</f>
        <v>6.0477743416615271E-2</v>
      </c>
      <c r="IH15" s="62">
        <f>IFERROR(Inv_SY_B!IH15/Inv_SY_B!$IS15-1,"")</f>
        <v>7.5697570007138282E-4</v>
      </c>
      <c r="II15" s="62">
        <f>IFERROR(Inv_SY_B!II15/Inv_SY_B!$IS15-1,"")</f>
        <v>-3.5829300917730178E-3</v>
      </c>
      <c r="IJ15" s="62">
        <f>IFERROR(Inv_SY_B!IJ15/Inv_SY_B!$IS15-1,"")</f>
        <v>1.9355439232215943E-4</v>
      </c>
      <c r="IK15" s="62">
        <f>IFERROR(Inv_SY_B!IK15/Inv_SY_B!$IS15-1,"")</f>
        <v>-1.1028435940595882E-2</v>
      </c>
      <c r="IL15" s="62" t="str">
        <f>IFERROR(Inv_SY_B!IL15/Inv_SY_B!$IS15-1,"")</f>
        <v/>
      </c>
      <c r="IM15" s="62" t="str">
        <f>IFERROR(Inv_SY_B!IM15/Inv_SY_B!$IS15-1,"")</f>
        <v/>
      </c>
      <c r="IN15" s="62">
        <f>IFERROR(Inv_SY_B!IN15/Inv_SY_B!$IS15-1,"")</f>
        <v>4.4438224802289428E-2</v>
      </c>
      <c r="IO15" s="62">
        <f>IFERROR(Inv_SY_B!IO15/Inv_SY_B!$IS15-1,"")</f>
        <v>5.2506216707363329E-2</v>
      </c>
      <c r="IP15" s="62">
        <f>IFERROR(Inv_SY_B!IP15/Inv_SY_B!$IS15-1,"")</f>
        <v>0.16977410910729884</v>
      </c>
      <c r="IQ15" s="62">
        <f>IFERROR(Inv_SY_B!IQ15/Inv_SY_B!$IS15-1,"")</f>
        <v>-1.9512260632281953E-2</v>
      </c>
      <c r="IR15" s="62">
        <f>IFERROR(Inv_SY_B!IR15/Inv_SY_B!$IS15-1,"")</f>
        <v>-2.8069043363927459E-3</v>
      </c>
    </row>
    <row r="16" spans="2:253" x14ac:dyDescent="0.25">
      <c r="B16" s="85">
        <f t="shared" si="0"/>
        <v>45841</v>
      </c>
      <c r="C16" s="62">
        <f>IFERROR(Inv_SY_B!C16/Inv_SY_B!$IS16-1,"")</f>
        <v>6.7911424019424516E-3</v>
      </c>
      <c r="D16" s="62">
        <f>IFERROR(Inv_SY_B!D16/Inv_SY_B!$IS16-1,"")</f>
        <v>2.9142683208162934E-2</v>
      </c>
      <c r="E16" s="62">
        <f>IFERROR(Inv_SY_B!E16/Inv_SY_B!$IS16-1,"")</f>
        <v>2.9628586269167867E-2</v>
      </c>
      <c r="F16" s="62">
        <f>IFERROR(Inv_SY_B!F16/Inv_SY_B!$IS16-1,"")</f>
        <v>2.647021637263669E-2</v>
      </c>
      <c r="G16" s="62">
        <f>IFERROR(Inv_SY_B!G16/Inv_SY_B!$IS16-1,"")</f>
        <v>2.4283652598115157E-2</v>
      </c>
      <c r="H16" s="62">
        <f>IFERROR(Inv_SY_B!H16/Inv_SY_B!$IS16-1,"")</f>
        <v>2.4364636441615684E-2</v>
      </c>
      <c r="I16" s="62">
        <f>IFERROR(Inv_SY_B!I16/Inv_SY_B!$IS16-1,"")</f>
        <v>6.4672070279390148E-3</v>
      </c>
      <c r="J16" s="62">
        <f>IFERROR(Inv_SY_B!J16/Inv_SY_B!$IS16-1,"")</f>
        <v>1.2032572003870534E-3</v>
      </c>
      <c r="K16" s="62">
        <f>IFERROR(Inv_SY_B!K16/Inv_SY_B!$IS16-1,"")</f>
        <v>-2.5706054318058613E-2</v>
      </c>
      <c r="L16" s="62">
        <f>IFERROR(Inv_SY_B!L16/Inv_SY_B!$IS16-1,"")</f>
        <v>2.7859899127110399E-2</v>
      </c>
      <c r="M16" s="62">
        <f>IFERROR(Inv_SY_B!M16/Inv_SY_B!$IS16-1,"")</f>
        <v>1.2783946821001368E-2</v>
      </c>
      <c r="N16" s="62">
        <f>IFERROR(Inv_SY_B!N16/Inv_SY_B!$IS16-1,"")</f>
        <v>5.4144170624286225E-3</v>
      </c>
      <c r="O16" s="62">
        <f>IFERROR(Inv_SY_B!O16/Inv_SY_B!$IS16-1,"")</f>
        <v>-1.5641382247779223E-2</v>
      </c>
      <c r="P16" s="62">
        <f>IFERROR(Inv_SY_B!P16/Inv_SY_B!$IS16-1,"")</f>
        <v>2.2163348331912358E-2</v>
      </c>
      <c r="Q16" s="62">
        <f>IFERROR(Inv_SY_B!Q16/Inv_SY_B!$IS16-1,"")</f>
        <v>2.7523006338147082E-2</v>
      </c>
      <c r="R16" s="62">
        <f>IFERROR(Inv_SY_B!R16/Inv_SY_B!$IS16-1,"")</f>
        <v>2.4364636441615684E-2</v>
      </c>
      <c r="S16" s="62">
        <f>IFERROR(Inv_SY_B!S16/Inv_SY_B!$IS16-1,"")</f>
        <v>1.9100686614063944E-2</v>
      </c>
      <c r="T16" s="62">
        <f>IFERROR(Inv_SY_B!T16/Inv_SY_B!$IS16-1,"")</f>
        <v>1.8047896648553552E-2</v>
      </c>
      <c r="U16" s="62">
        <f>IFERROR(Inv_SY_B!U16/Inv_SY_B!$IS16-1,"")</f>
        <v>2.3311846476105513E-2</v>
      </c>
      <c r="V16" s="62">
        <f>IFERROR(Inv_SY_B!V16/Inv_SY_B!$IS16-1,"")</f>
        <v>2.3311846476105513E-2</v>
      </c>
      <c r="W16" s="62">
        <f>IFERROR(Inv_SY_B!W16/Inv_SY_B!$IS16-1,"")</f>
        <v>2.9628586269167867E-2</v>
      </c>
      <c r="X16" s="62">
        <f>IFERROR(Inv_SY_B!X16/Inv_SY_B!$IS16-1,"")</f>
        <v>2.9628586269167867E-2</v>
      </c>
      <c r="Y16" s="62">
        <f>IFERROR(Inv_SY_B!Y16/Inv_SY_B!$IS16-1,"")</f>
        <v>2.9039179139038751E-3</v>
      </c>
      <c r="Z16" s="62">
        <f>IFERROR(Inv_SY_B!Z16/Inv_SY_B!$IS16-1,"")</f>
        <v>3.5009512759554218E-2</v>
      </c>
      <c r="AA16" s="62">
        <f>IFERROR(Inv_SY_B!AA16/Inv_SY_B!$IS16-1,"")</f>
        <v>3.2058101574191866E-2</v>
      </c>
      <c r="AB16" s="62">
        <f>IFERROR(Inv_SY_B!AB16/Inv_SY_B!$IS16-1,"")</f>
        <v>2.2340040354095869E-2</v>
      </c>
      <c r="AC16" s="62">
        <f>IFERROR(Inv_SY_B!AC16/Inv_SY_B!$IS16-1,"")</f>
        <v>1.5537397500028804E-2</v>
      </c>
      <c r="AD16" s="62">
        <f>IFERROR(Inv_SY_B!AD16/Inv_SY_B!$IS16-1,"")</f>
        <v>1.8164873311387941E-2</v>
      </c>
      <c r="AE16" s="62">
        <f>IFERROR(Inv_SY_B!AE16/Inv_SY_B!$IS16-1,"")</f>
        <v>2.0972313219415728E-2</v>
      </c>
      <c r="AF16" s="62">
        <f>IFERROR(Inv_SY_B!AF16/Inv_SY_B!$IS16-1,"")</f>
        <v>-2.6754165217055537E-2</v>
      </c>
      <c r="AG16" s="62">
        <f>IFERROR(Inv_SY_B!AG16/Inv_SY_B!$IS16-1,"")</f>
        <v>-2.1139285401000074E-2</v>
      </c>
      <c r="AH16" s="62">
        <f>IFERROR(Inv_SY_B!AH16/Inv_SY_B!$IS16-1,"")</f>
        <v>-1.6460218887620615E-2</v>
      </c>
      <c r="AI16" s="62">
        <f>IFERROR(Inv_SY_B!AI16/Inv_SY_B!$IS16-1,"")</f>
        <v>-3.3505559994857492E-3</v>
      </c>
      <c r="AJ16" s="62">
        <f>IFERROR(Inv_SY_B!AJ16/Inv_SY_B!$IS16-1,"")</f>
        <v>2.7586573390316449E-2</v>
      </c>
      <c r="AK16" s="62">
        <f>IFERROR(Inv_SY_B!AK16/Inv_SY_B!$IS16-1,"")</f>
        <v>7.5199969934496291E-3</v>
      </c>
      <c r="AL16" s="62">
        <f>IFERROR(Inv_SY_B!AL16/Inv_SY_B!$IS16-1,"")</f>
        <v>6.1892178627487304E-4</v>
      </c>
      <c r="AM16" s="62">
        <f>IFERROR(Inv_SY_B!AM16/Inv_SY_B!$IS16-1,"")</f>
        <v>-2.1958122040841688E-2</v>
      </c>
      <c r="AN16" s="62">
        <f>IFERROR(Inv_SY_B!AN16/Inv_SY_B!$IS16-1,"")</f>
        <v>-2.3010912006351969E-2</v>
      </c>
      <c r="AO16" s="62">
        <f>IFERROR(Inv_SY_B!AO16/Inv_SY_B!$IS16-1,"")</f>
        <v>-1.7746962178800008E-2</v>
      </c>
      <c r="AP16" s="62">
        <f>IFERROR(Inv_SY_B!AP16/Inv_SY_B!$IS16-1,"")</f>
        <v>1.4889526752022153E-2</v>
      </c>
      <c r="AQ16" s="62">
        <f>IFERROR(Inv_SY_B!AQ16/Inv_SY_B!$IS16-1,"")</f>
        <v>-1.4588592282268831E-2</v>
      </c>
      <c r="AR16" s="62">
        <f>IFERROR(Inv_SY_B!AR16/Inv_SY_B!$IS16-1,"")</f>
        <v>-1.7220567196044811E-2</v>
      </c>
      <c r="AS16" s="62">
        <f>IFERROR(Inv_SY_B!AS16/Inv_SY_B!$IS16-1,"")</f>
        <v>-1.0377432420227151E-2</v>
      </c>
      <c r="AT16" s="62">
        <f>IFERROR(Inv_SY_B!AT16/Inv_SY_B!$IS16-1,"")</f>
        <v>-5.1134825926753003E-3</v>
      </c>
      <c r="AU16" s="62">
        <f>IFERROR(Inv_SY_B!AU16/Inv_SY_B!$IS16-1,"")</f>
        <v>1.2032572003870534E-3</v>
      </c>
      <c r="AV16" s="62">
        <f>IFERROR(Inv_SY_B!AV16/Inv_SY_B!$IS16-1,"")</f>
        <v>7.5199969934496291E-3</v>
      </c>
      <c r="AW16" s="62">
        <f>IFERROR(Inv_SY_B!AW16/Inv_SY_B!$IS16-1,"")</f>
        <v>9.7065607679711619E-3</v>
      </c>
      <c r="AX16" s="62">
        <f>IFERROR(Inv_SY_B!AX16/Inv_SY_B!$IS16-1,"")</f>
        <v>4.3616270969182303E-3</v>
      </c>
      <c r="AY16" s="62">
        <f>IFERROR(Inv_SY_B!AY16/Inv_SY_B!$IS16-1,"")</f>
        <v>-1.4497735126990374E-3</v>
      </c>
      <c r="AZ16" s="62">
        <f>IFERROR(Inv_SY_B!AZ16/Inv_SY_B!$IS16-1,"")</f>
        <v>-1.8631305749828853E-2</v>
      </c>
      <c r="BA16" s="62">
        <f>IFERROR(Inv_SY_B!BA16/Inv_SY_B!$IS16-1,"")</f>
        <v>1.2032572003870534E-3</v>
      </c>
      <c r="BB16" s="62">
        <f>IFERROR(Inv_SY_B!BB16/Inv_SY_B!$IS16-1,"")</f>
        <v>1.3836736786511983E-2</v>
      </c>
      <c r="BC16" s="62">
        <f>IFERROR(Inv_SY_B!BC16/Inv_SY_B!$IS16-1,"")</f>
        <v>3.5009512759554218E-2</v>
      </c>
      <c r="BD16" s="62">
        <f>IFERROR(Inv_SY_B!BD16/Inv_SY_B!$IS16-1,"")</f>
        <v>1.4421620100684152E-2</v>
      </c>
      <c r="BE16" s="62">
        <f>IFERROR(Inv_SY_B!BE16/Inv_SY_B!$IS16-1,"")</f>
        <v>-2.4306653502364717E-2</v>
      </c>
      <c r="BF16" s="62">
        <f>IFERROR(Inv_SY_B!BF16/Inv_SY_B!$IS16-1,"")</f>
        <v>1.1614180192656587E-2</v>
      </c>
      <c r="BG16" s="62">
        <f>IFERROR(Inv_SY_B!BG16/Inv_SY_B!$IS16-1,"")</f>
        <v>-5.2304592555096896E-3</v>
      </c>
      <c r="BH16" s="62">
        <f>IFERROR(Inv_SY_B!BH16/Inv_SY_B!$IS16-1,"")</f>
        <v>-9.0232273063362012E-4</v>
      </c>
      <c r="BI16" s="62">
        <f>IFERROR(Inv_SY_B!BI16/Inv_SY_B!$IS16-1,"")</f>
        <v>2.1908126522091509E-2</v>
      </c>
      <c r="BJ16" s="62">
        <f>IFERROR(Inv_SY_B!BJ16/Inv_SY_B!$IS16-1,"")</f>
        <v>3.5009512759554218E-2</v>
      </c>
      <c r="BK16" s="62">
        <f>IFERROR(Inv_SY_B!BK16/Inv_SY_B!$IS16-1,"")</f>
        <v>1.8047896648553552E-2</v>
      </c>
      <c r="BL16" s="62">
        <f>IFERROR(Inv_SY_B!BL16/Inv_SY_B!$IS16-1,"")</f>
        <v>-1.2619408486617134E-3</v>
      </c>
      <c r="BM16" s="62">
        <f>IFERROR(Inv_SY_B!BM16/Inv_SY_B!$IS16-1,"")</f>
        <v>4.3616270969182303E-3</v>
      </c>
      <c r="BN16" s="62">
        <f>IFERROR(Inv_SY_B!BN16/Inv_SY_B!$IS16-1,"")</f>
        <v>5.8585260743738932E-2</v>
      </c>
      <c r="BO16" s="62">
        <f>IFERROR(Inv_SY_B!BO16/Inv_SY_B!$IS16-1,"")</f>
        <v>2.9039179139038751E-3</v>
      </c>
      <c r="BP16" s="62">
        <f>IFERROR(Inv_SY_B!BP16/Inv_SY_B!$IS16-1,"")</f>
        <v>1.456559137801916E-2</v>
      </c>
      <c r="BQ16" s="62">
        <f>IFERROR(Inv_SY_B!BQ16/Inv_SY_B!$IS16-1,"")</f>
        <v>1.7481009744047871E-2</v>
      </c>
      <c r="BR16" s="62">
        <f>IFERROR(Inv_SY_B!BR16/Inv_SY_B!$IS16-1,"")</f>
        <v>-2.0419429014326473E-2</v>
      </c>
      <c r="BS16" s="62">
        <f>IFERROR(Inv_SY_B!BS16/Inv_SY_B!$IS16-1,"")</f>
        <v>4.3616270969182303E-3</v>
      </c>
      <c r="BT16" s="62">
        <f>IFERROR(Inv_SY_B!BT16/Inv_SY_B!$IS16-1,"")</f>
        <v>1.3836736786511983E-2</v>
      </c>
      <c r="BU16" s="62">
        <f>IFERROR(Inv_SY_B!BU16/Inv_SY_B!$IS16-1,"")</f>
        <v>1.0678366889980584E-2</v>
      </c>
      <c r="BV16" s="62">
        <f>IFERROR(Inv_SY_B!BV16/Inv_SY_B!$IS16-1,"")</f>
        <v>-1.4588592282268831E-2</v>
      </c>
      <c r="BW16" s="62">
        <f>IFERROR(Inv_SY_B!BW16/Inv_SY_B!$IS16-1,"")</f>
        <v>2.1206266545084729E-2</v>
      </c>
      <c r="BX16" s="62">
        <f>IFERROR(Inv_SY_B!BX16/Inv_SY_B!$IS16-1,"")</f>
        <v>1.2032572003870534E-3</v>
      </c>
      <c r="BY16" s="62">
        <f>IFERROR(Inv_SY_B!BY16/Inv_SY_B!$IS16-1,"")</f>
        <v>-4.2946459528339087E-3</v>
      </c>
      <c r="BZ16" s="62">
        <f>IFERROR(Inv_SY_B!BZ16/Inv_SY_B!$IS16-1,"")</f>
        <v>5.9993003766012354E-3</v>
      </c>
      <c r="CA16" s="62">
        <f>IFERROR(Inv_SY_B!CA16/Inv_SY_B!$IS16-1,"")</f>
        <v>1.1614180192656587E-2</v>
      </c>
      <c r="CB16" s="62">
        <f>IFERROR(Inv_SY_B!CB16/Inv_SY_B!$IS16-1,"")</f>
        <v>-9.0232273063362012E-4</v>
      </c>
      <c r="CC16" s="62">
        <f>IFERROR(Inv_SY_B!CC16/Inv_SY_B!$IS16-1,"")</f>
        <v>4.3616270969182303E-3</v>
      </c>
      <c r="CD16" s="62">
        <f>IFERROR(Inv_SY_B!CD16/Inv_SY_B!$IS16-1,"")</f>
        <v>1.5537397500028804E-2</v>
      </c>
      <c r="CE16" s="62">
        <f>IFERROR(Inv_SY_B!CE16/Inv_SY_B!$IS16-1,"")</f>
        <v>2.2259056510594899E-2</v>
      </c>
      <c r="CF16" s="62">
        <f>IFERROR(Inv_SY_B!CF16/Inv_SY_B!$IS16-1,"")</f>
        <v>-7.2190625236960848E-3</v>
      </c>
      <c r="CG16" s="62">
        <f>IFERROR(Inv_SY_B!CG16/Inv_SY_B!$IS16-1,"")</f>
        <v>1.2783946821001368E-2</v>
      </c>
      <c r="CH16" s="62">
        <f>IFERROR(Inv_SY_B!CH16/Inv_SY_B!$IS16-1,"")</f>
        <v>1.5046723487666114E-4</v>
      </c>
      <c r="CI16" s="62">
        <f>IFERROR(Inv_SY_B!CI16/Inv_SY_B!$IS16-1,"")</f>
        <v>-2.0905332075331184E-2</v>
      </c>
      <c r="CJ16" s="62">
        <f>IFERROR(Inv_SY_B!CJ16/Inv_SY_B!$IS16-1,"")</f>
        <v>-8.2718524892063661E-3</v>
      </c>
      <c r="CK16" s="62">
        <f>IFERROR(Inv_SY_B!CK16/Inv_SY_B!$IS16-1,"")</f>
        <v>-2.4063701971862472E-2</v>
      </c>
      <c r="CL16" s="62">
        <f>IFERROR(Inv_SY_B!CL16/Inv_SY_B!$IS16-1,"")</f>
        <v>-5.1134825926753003E-3</v>
      </c>
      <c r="CM16" s="62">
        <f>IFERROR(Inv_SY_B!CM16/Inv_SY_B!$IS16-1,"")</f>
        <v>-1.7746962178800008E-2</v>
      </c>
      <c r="CN16" s="62">
        <f>IFERROR(Inv_SY_B!CN16/Inv_SY_B!$IS16-1,"")</f>
        <v>-2.1958122040841688E-2</v>
      </c>
      <c r="CO16" s="62">
        <f>IFERROR(Inv_SY_B!CO16/Inv_SY_B!$IS16-1,"")</f>
        <v>-1.8631305749828853E-2</v>
      </c>
      <c r="CP16" s="62">
        <f>IFERROR(Inv_SY_B!CP16/Inv_SY_B!$IS16-1,"")</f>
        <v>-1.8475816770307185E-2</v>
      </c>
      <c r="CQ16" s="62">
        <f>IFERROR(Inv_SY_B!CQ16/Inv_SY_B!$IS16-1,"")</f>
        <v>1.4889526752022153E-2</v>
      </c>
      <c r="CR16" s="62">
        <f>IFERROR(Inv_SY_B!CR16/Inv_SY_B!$IS16-1,"")</f>
        <v>-1.5641382247779223E-2</v>
      </c>
      <c r="CS16" s="62">
        <f>IFERROR(Inv_SY_B!CS16/Inv_SY_B!$IS16-1,"")</f>
        <v>1.7229060008711938E-2</v>
      </c>
      <c r="CT16" s="62">
        <f>IFERROR(Inv_SY_B!CT16/Inv_SY_B!$IS16-1,"")</f>
        <v>1.1731156855491198E-2</v>
      </c>
      <c r="CU16" s="62">
        <f>IFERROR(Inv_SY_B!CU16/Inv_SY_B!$IS16-1,"")</f>
        <v>-1.7746962178800008E-2</v>
      </c>
      <c r="CV16" s="62">
        <f>IFERROR(Inv_SY_B!CV16/Inv_SY_B!$IS16-1,"")</f>
        <v>3.308837131407838E-3</v>
      </c>
      <c r="CW16" s="62">
        <f>IFERROR(Inv_SY_B!CW16/Inv_SY_B!$IS16-1,"")</f>
        <v>7.5199969934496291E-3</v>
      </c>
      <c r="CX16" s="62">
        <f>IFERROR(Inv_SY_B!CX16/Inv_SY_B!$IS16-1,"")</f>
        <v>-9.0232273063362012E-4</v>
      </c>
      <c r="CY16" s="62">
        <f>IFERROR(Inv_SY_B!CY16/Inv_SY_B!$IS16-1,"")</f>
        <v>1.1731156855491198E-2</v>
      </c>
      <c r="CZ16" s="62">
        <f>IFERROR(Inv_SY_B!CZ16/Inv_SY_B!$IS16-1,"")</f>
        <v>7.5199969934496291E-3</v>
      </c>
      <c r="DA16" s="62">
        <f>IFERROR(Inv_SY_B!DA16/Inv_SY_B!$IS16-1,"")</f>
        <v>-3.0079026616545157E-3</v>
      </c>
      <c r="DB16" s="62">
        <f>IFERROR(Inv_SY_B!DB16/Inv_SY_B!$IS16-1,"")</f>
        <v>-4.060692627164797E-3</v>
      </c>
      <c r="DC16" s="62">
        <f>IFERROR(Inv_SY_B!DC16/Inv_SY_B!$IS16-1,"")</f>
        <v>-1.487206044806122E-3</v>
      </c>
      <c r="DD16" s="62">
        <f>IFERROR(Inv_SY_B!DD16/Inv_SY_B!$IS16-1,"")</f>
        <v>1.2032572003870534E-3</v>
      </c>
      <c r="DE16" s="62">
        <f>IFERROR(Inv_SY_B!DE16/Inv_SY_B!$IS16-1,"")</f>
        <v>1.4421620100684152E-2</v>
      </c>
      <c r="DF16" s="62">
        <f>IFERROR(Inv_SY_B!DF16/Inv_SY_B!$IS16-1,"")</f>
        <v>-2.6841672683799556E-2</v>
      </c>
      <c r="DG16" s="62">
        <f>IFERROR(Inv_SY_B!DG16/Inv_SY_B!$IS16-1,"")</f>
        <v>1.9100686614063944E-2</v>
      </c>
      <c r="DH16" s="62">
        <f>IFERROR(Inv_SY_B!DH16/Inv_SY_B!$IS16-1,"")</f>
        <v>2.1908126522091509E-2</v>
      </c>
      <c r="DI16" s="62">
        <f>IFERROR(Inv_SY_B!DI16/Inv_SY_B!$IS16-1,"")</f>
        <v>1.8452815866057515E-2</v>
      </c>
      <c r="DJ16" s="62">
        <f>IFERROR(Inv_SY_B!DJ16/Inv_SY_B!$IS16-1,"")</f>
        <v>-4.8705310621728337E-3</v>
      </c>
      <c r="DK16" s="62">
        <f>IFERROR(Inv_SY_B!DK16/Inv_SY_B!$IS16-1,"")</f>
        <v>-2.3010912006351969E-2</v>
      </c>
      <c r="DL16" s="62">
        <f>IFERROR(Inv_SY_B!DL16/Inv_SY_B!$IS16-1,"")</f>
        <v>-1.2716965676917047E-2</v>
      </c>
      <c r="DM16" s="62">
        <f>IFERROR(Inv_SY_B!DM16/Inv_SY_B!$IS16-1,"")</f>
        <v>-5.1134825926753003E-3</v>
      </c>
      <c r="DN16" s="62">
        <f>IFERROR(Inv_SY_B!DN16/Inv_SY_B!$IS16-1,"")</f>
        <v>-2.1958122040841688E-2</v>
      </c>
      <c r="DO16" s="62">
        <f>IFERROR(Inv_SY_B!DO16/Inv_SY_B!$IS16-1,"")</f>
        <v>-2.00705671980278E-2</v>
      </c>
      <c r="DP16" s="62">
        <f>IFERROR(Inv_SY_B!DP16/Inv_SY_B!$IS16-1,"")</f>
        <v>-2.3010912006351969E-2</v>
      </c>
      <c r="DQ16" s="62">
        <f>IFERROR(Inv_SY_B!DQ16/Inv_SY_B!$IS16-1,"")</f>
        <v>2.2843939824767512E-2</v>
      </c>
      <c r="DR16" s="62">
        <f>IFERROR(Inv_SY_B!DR16/Inv_SY_B!$IS16-1,"")</f>
        <v>1.9100686614063944E-2</v>
      </c>
      <c r="DS16" s="62">
        <f>IFERROR(Inv_SY_B!DS16/Inv_SY_B!$IS16-1,"")</f>
        <v>2.8575796303657475E-2</v>
      </c>
      <c r="DT16" s="62">
        <f>IFERROR(Inv_SY_B!DT16/Inv_SY_B!$IS16-1,"")</f>
        <v>-5.0149497783953279E-2</v>
      </c>
      <c r="DU16" s="62">
        <f>IFERROR(Inv_SY_B!DU16/Inv_SY_B!$IS16-1,"")</f>
        <v>-2.9561605125083323E-2</v>
      </c>
      <c r="DV16" s="62">
        <f>IFERROR(Inv_SY_B!DV16/Inv_SY_B!$IS16-1,"")</f>
        <v>7.5199969934496291E-3</v>
      </c>
      <c r="DW16" s="62">
        <f>IFERROR(Inv_SY_B!DW16/Inv_SY_B!$IS16-1,"")</f>
        <v>1.4889526752022153E-2</v>
      </c>
      <c r="DX16" s="62">
        <f>IFERROR(Inv_SY_B!DX16/Inv_SY_B!$IS16-1,"")</f>
        <v>-1.3652778979592939E-2</v>
      </c>
      <c r="DY16" s="62">
        <f>IFERROR(Inv_SY_B!DY16/Inv_SY_B!$IS16-1,"")</f>
        <v>-1.7746962178800008E-2</v>
      </c>
      <c r="DZ16" s="62">
        <f>IFERROR(Inv_SY_B!DZ16/Inv_SY_B!$IS16-1,"")</f>
        <v>-7.2190625236960848E-3</v>
      </c>
      <c r="EA16" s="62">
        <f>IFERROR(Inv_SY_B!EA16/Inv_SY_B!$IS16-1,"")</f>
        <v>-7.8507365030022758E-3</v>
      </c>
      <c r="EB16" s="62">
        <f>IFERROR(Inv_SY_B!EB16/Inv_SY_B!$IS16-1,"")</f>
        <v>1.9753031750948669E-3</v>
      </c>
      <c r="EC16" s="62">
        <f>IFERROR(Inv_SY_B!EC16/Inv_SY_B!$IS16-1,"")</f>
        <v>-5.8423371841824778E-3</v>
      </c>
      <c r="ED16" s="62">
        <f>IFERROR(Inv_SY_B!ED16/Inv_SY_B!$IS16-1,"")</f>
        <v>3.0982791383058483E-3</v>
      </c>
      <c r="EE16" s="62">
        <f>IFERROR(Inv_SY_B!EE16/Inv_SY_B!$IS16-1,"")</f>
        <v>1.0872728114382557E-2</v>
      </c>
      <c r="EF16" s="62">
        <f>IFERROR(Inv_SY_B!EF16/Inv_SY_B!$IS16-1,"")</f>
        <v>-1.5737090426461986E-2</v>
      </c>
      <c r="EG16" s="62">
        <f>IFERROR(Inv_SY_B!EG16/Inv_SY_B!$IS16-1,"")</f>
        <v>-1.6167777230534419E-2</v>
      </c>
      <c r="EH16" s="62">
        <f>IFERROR(Inv_SY_B!EH16/Inv_SY_B!$IS16-1,"")</f>
        <v>-4.6684395618004082E-3</v>
      </c>
      <c r="EI16" s="62">
        <f>IFERROR(Inv_SY_B!EI16/Inv_SY_B!$IS16-1,"")</f>
        <v>-2.3047722844306895E-2</v>
      </c>
      <c r="EJ16" s="62">
        <f>IFERROR(Inv_SY_B!EJ16/Inv_SY_B!$IS16-1,"")</f>
        <v>1.0369155851159606E-2</v>
      </c>
      <c r="EK16" s="62">
        <f>IFERROR(Inv_SY_B!EK16/Inv_SY_B!$IS16-1,"")</f>
        <v>-3.4711302464790483E-3</v>
      </c>
      <c r="EL16" s="62">
        <f>IFERROR(Inv_SY_B!EL16/Inv_SY_B!$IS16-1,"")</f>
        <v>2.2560471658974457E-3</v>
      </c>
      <c r="EM16" s="62">
        <f>IFERROR(Inv_SY_B!EM16/Inv_SY_B!$IS16-1,"")</f>
        <v>-1.9447622892316829E-2</v>
      </c>
      <c r="EN16" s="62">
        <f>IFERROR(Inv_SY_B!EN16/Inv_SY_B!$IS16-1,"")</f>
        <v>-5.2592535109766692E-3</v>
      </c>
      <c r="EO16" s="62">
        <f>IFERROR(Inv_SY_B!EO16/Inv_SY_B!$IS16-1,"")</f>
        <v>9.2044609382662124E-3</v>
      </c>
      <c r="EP16" s="62">
        <f>IFERROR(Inv_SY_B!EP16/Inv_SY_B!$IS16-1,"")</f>
        <v>2.9039179139038751E-3</v>
      </c>
      <c r="EQ16" s="62">
        <f>IFERROR(Inv_SY_B!EQ16/Inv_SY_B!$IS16-1,"")</f>
        <v>-2.5537607923576955E-2</v>
      </c>
      <c r="ER16" s="62">
        <f>IFERROR(Inv_SY_B!ER16/Inv_SY_B!$IS16-1,"")</f>
        <v>9.3178383191672154E-3</v>
      </c>
      <c r="ES16" s="62">
        <f>IFERROR(Inv_SY_B!ES16/Inv_SY_B!$IS16-1,"")</f>
        <v>1.1941714848593188E-2</v>
      </c>
      <c r="ET16" s="62">
        <f>IFERROR(Inv_SY_B!ET16/Inv_SY_B!$IS16-1,"")</f>
        <v>-5.7083023617415685E-2</v>
      </c>
      <c r="EU16" s="62">
        <f>IFERROR(Inv_SY_B!EU16/Inv_SY_B!$IS16-1,"")</f>
        <v>-6.6197820817901487E-3</v>
      </c>
      <c r="EV16" s="62">
        <f>IFERROR(Inv_SY_B!EV16/Inv_SY_B!$IS16-1,"")</f>
        <v>4.8475301579231633E-3</v>
      </c>
      <c r="EW16" s="62">
        <f>IFERROR(Inv_SY_B!EW16/Inv_SY_B!$IS16-1,"")</f>
        <v>1.932111791894231E-3</v>
      </c>
      <c r="EX16" s="62">
        <f>IFERROR(Inv_SY_B!EX16/Inv_SY_B!$IS16-1,"")</f>
        <v>3.308837131407838E-3</v>
      </c>
      <c r="EY16" s="62">
        <f>IFERROR(Inv_SY_B!EY16/Inv_SY_B!$IS16-1,"")</f>
        <v>3.1918604685734486E-3</v>
      </c>
      <c r="EZ16" s="62">
        <f>IFERROR(Inv_SY_B!EZ16/Inv_SY_B!$IS16-1,"")</f>
        <v>7.5199969934496291E-3</v>
      </c>
      <c r="FA16" s="62">
        <f>IFERROR(Inv_SY_B!FA16/Inv_SY_B!$IS16-1,"")</f>
        <v>1.2032572003870534E-3</v>
      </c>
      <c r="FB16" s="62">
        <f>IFERROR(Inv_SY_B!FB16/Inv_SY_B!$IS16-1,"")</f>
        <v>-7.2190625236960848E-3</v>
      </c>
      <c r="FC16" s="62">
        <f>IFERROR(Inv_SY_B!FC16/Inv_SY_B!$IS16-1,"")</f>
        <v>-4.060692627164797E-3</v>
      </c>
      <c r="FD16" s="62">
        <f>IFERROR(Inv_SY_B!FD16/Inv_SY_B!$IS16-1,"")</f>
        <v>-1.1430222385737654E-2</v>
      </c>
      <c r="FE16" s="62">
        <f>IFERROR(Inv_SY_B!FE16/Inv_SY_B!$IS16-1,"")</f>
        <v>4.0625390385347071E-3</v>
      </c>
      <c r="FF16" s="62">
        <f>IFERROR(Inv_SY_B!FF16/Inv_SY_B!$IS16-1,"")</f>
        <v>-1.1908763279151469E-2</v>
      </c>
      <c r="FG16" s="62">
        <f>IFERROR(Inv_SY_B!FG16/Inv_SY_B!$IS16-1,"")</f>
        <v>-1.0962315734399652E-2</v>
      </c>
      <c r="FH16" s="62">
        <f>IFERROR(Inv_SY_B!FH16/Inv_SY_B!$IS16-1,"")</f>
        <v>-5.5202423520769317E-3</v>
      </c>
      <c r="FI16" s="62">
        <f>IFERROR(Inv_SY_B!FI16/Inv_SY_B!$IS16-1,"")</f>
        <v>-5.5139274213023004E-4</v>
      </c>
      <c r="FJ16" s="62">
        <f>IFERROR(Inv_SY_B!FJ16/Inv_SY_B!$IS16-1,"")</f>
        <v>-0.11128575547808728</v>
      </c>
      <c r="FK16" s="62">
        <f>IFERROR(Inv_SY_B!FK16/Inv_SY_B!$IS16-1,"")</f>
        <v>4.1808449816285176E-3</v>
      </c>
      <c r="FL16" s="62">
        <f>IFERROR(Inv_SY_B!FL16/Inv_SY_B!$IS16-1,"")</f>
        <v>-1.3612368859704627E-2</v>
      </c>
      <c r="FM16" s="62">
        <f>IFERROR(Inv_SY_B!FM16/Inv_SY_B!$IS16-1,"")</f>
        <v>-0.15032671669909781</v>
      </c>
      <c r="FN16" s="62">
        <f>IFERROR(Inv_SY_B!FN16/Inv_SY_B!$IS16-1,"")</f>
        <v>-0.15009010481291007</v>
      </c>
      <c r="FO16" s="62">
        <f>IFERROR(Inv_SY_B!FO16/Inv_SY_B!$IS16-1,"")</f>
        <v>-1.7232530718380157E-2</v>
      </c>
      <c r="FP16" s="62">
        <f>IFERROR(Inv_SY_B!FP16/Inv_SY_B!$IS16-1,"")</f>
        <v>-9.5237154663770918E-3</v>
      </c>
      <c r="FQ16" s="62">
        <f>IFERROR(Inv_SY_B!FQ16/Inv_SY_B!$IS16-1,"")</f>
        <v>9.8973881519293094E-3</v>
      </c>
      <c r="FR16" s="62">
        <f>IFERROR(Inv_SY_B!FR16/Inv_SY_B!$IS16-1,"")</f>
        <v>-1.1568042163040748E-2</v>
      </c>
      <c r="FS16" s="62">
        <f>IFERROR(Inv_SY_B!FS16/Inv_SY_B!$IS16-1,"")</f>
        <v>-1.0962315734399652E-2</v>
      </c>
      <c r="FT16" s="62">
        <f>IFERROR(Inv_SY_B!FT16/Inv_SY_B!$IS16-1,"")</f>
        <v>-1.9745348949696151E-2</v>
      </c>
      <c r="FU16" s="62">
        <f>IFERROR(Inv_SY_B!FU16/Inv_SY_B!$IS16-1,"")</f>
        <v>-2.2319686271421002E-2</v>
      </c>
      <c r="FV16" s="62">
        <f>IFERROR(Inv_SY_B!FV16/Inv_SY_B!$IS16-1,"")</f>
        <v>-1.7232530718380157E-2</v>
      </c>
      <c r="FW16" s="62">
        <f>IFERROR(Inv_SY_B!FW16/Inv_SY_B!$IS16-1,"")</f>
        <v>-2.1491544669763107E-2</v>
      </c>
      <c r="FX16" s="62">
        <f>IFERROR(Inv_SY_B!FX16/Inv_SY_B!$IS16-1,"")</f>
        <v>-2.1491544669763107E-2</v>
      </c>
      <c r="FY16" s="62">
        <f>IFERROR(Inv_SY_B!FY16/Inv_SY_B!$IS16-1,"")</f>
        <v>-2.1373238726669186E-2</v>
      </c>
      <c r="FZ16" s="62">
        <f>IFERROR(Inv_SY_B!FZ16/Inv_SY_B!$IS16-1,"")</f>
        <v>-1.6167777230534419E-2</v>
      </c>
      <c r="GA16" s="62">
        <f>IFERROR(Inv_SY_B!GA16/Inv_SY_B!$IS16-1,"")</f>
        <v>-7.3221328699697441E-3</v>
      </c>
      <c r="GB16" s="62">
        <f>IFERROR(Inv_SY_B!GB16/Inv_SY_B!$IS16-1,"")</f>
        <v>-2.1373238726669186E-2</v>
      </c>
      <c r="GC16" s="62">
        <f>IFERROR(Inv_SY_B!GC16/Inv_SY_B!$IS16-1,"")</f>
        <v>-2.4212581360924412E-2</v>
      </c>
      <c r="GD16" s="62">
        <f>IFERROR(Inv_SY_B!GD16/Inv_SY_B!$IS16-1,"")</f>
        <v>1.0919551500261138E-2</v>
      </c>
      <c r="GE16" s="62">
        <f>IFERROR(Inv_SY_B!GE16/Inv_SY_B!$IS16-1,"")</f>
        <v>-1.9116325350722607E-2</v>
      </c>
      <c r="GF16" s="62">
        <f>IFERROR(Inv_SY_B!GF16/Inv_SY_B!$IS16-1,"")</f>
        <v>-2.2319686271421002E-2</v>
      </c>
      <c r="GG16" s="62">
        <f>IFERROR(Inv_SY_B!GG16/Inv_SY_B!$IS16-1,"")</f>
        <v>-4.4128987247173956E-3</v>
      </c>
      <c r="GH16" s="62">
        <f>IFERROR(Inv_SY_B!GH16/Inv_SY_B!$IS16-1,"")</f>
        <v>-1.3612368859704627E-2</v>
      </c>
      <c r="GI16" s="62">
        <f>IFERROR(Inv_SY_B!GI16/Inv_SY_B!$IS16-1,"")</f>
        <v>1.1941714848593188E-2</v>
      </c>
      <c r="GJ16" s="62">
        <f>IFERROR(Inv_SY_B!GJ16/Inv_SY_B!$IS16-1,"")</f>
        <v>-2.1082024097514807E-2</v>
      </c>
      <c r="GK16" s="62">
        <f>IFERROR(Inv_SY_B!GK16/Inv_SY_B!$IS16-1,"")</f>
        <v>-7.649749327768518E-3</v>
      </c>
      <c r="GL16" s="62">
        <f>IFERROR(Inv_SY_B!GL16/Inv_SY_B!$IS16-1,"")</f>
        <v>-5.5202423520769317E-3</v>
      </c>
      <c r="GM16" s="62">
        <f>IFERROR(Inv_SY_B!GM16/Inv_SY_B!$IS16-1,"")</f>
        <v>-5.5202423520769317E-3</v>
      </c>
      <c r="GN16" s="62">
        <f>IFERROR(Inv_SY_B!GN16/Inv_SY_B!$IS16-1,"")</f>
        <v>-1.2973516766997206E-2</v>
      </c>
      <c r="GO16" s="62">
        <f>IFERROR(Inv_SY_B!GO16/Inv_SY_B!$IS16-1,"")</f>
        <v>-4.4554888642313051E-3</v>
      </c>
      <c r="GP16" s="62">
        <f>IFERROR(Inv_SY_B!GP16/Inv_SY_B!$IS16-1,"")</f>
        <v>6.1920460142261824E-3</v>
      </c>
      <c r="GQ16" s="62">
        <f>IFERROR(Inv_SY_B!GQ16/Inv_SY_B!$IS16-1,"")</f>
        <v>1.3219419034008029E-2</v>
      </c>
      <c r="GR16" s="62">
        <f>IFERROR(Inv_SY_B!GR16/Inv_SY_B!$IS16-1,"")</f>
        <v>7.2567995020720311E-3</v>
      </c>
      <c r="GS16" s="62" t="str">
        <f>IFERROR(Inv_SY_B!GS16/Inv_SY_B!$IS16-1,"")</f>
        <v/>
      </c>
      <c r="GT16" s="62" t="str">
        <f>IFERROR(Inv_SY_B!GT16/Inv_SY_B!$IS16-1,"")</f>
        <v/>
      </c>
      <c r="GU16" s="62">
        <f>IFERROR(Inv_SY_B!GU16/Inv_SY_B!$IS16-1,"")</f>
        <v>7.1720740220035939E-2</v>
      </c>
      <c r="GV16" s="62">
        <f>IFERROR(Inv_SY_B!GV16/Inv_SY_B!$IS16-1,"")</f>
        <v>1.4511219246685192E-2</v>
      </c>
      <c r="GW16" s="62">
        <f>IFERROR(Inv_SY_B!GW16/Inv_SY_B!$IS16-1,"")</f>
        <v>2.4264544108691943E-3</v>
      </c>
      <c r="GX16" s="62" t="str">
        <f>IFERROR(Inv_SY_B!GX16/Inv_SY_B!$IS16-1,"")</f>
        <v/>
      </c>
      <c r="GY16" s="62">
        <f>IFERROR(Inv_SY_B!GY16/Inv_SY_B!$IS16-1,"")</f>
        <v>-5.6963669891644253E-3</v>
      </c>
      <c r="GZ16" s="62">
        <f>IFERROR(Inv_SY_B!GZ16/Inv_SY_B!$IS16-1,"")</f>
        <v>-1.6694172213289615E-2</v>
      </c>
      <c r="HA16" s="62">
        <f>IFERROR(Inv_SY_B!HA16/Inv_SY_B!$IS16-1,"")</f>
        <v>-1.9852542109820903E-2</v>
      </c>
      <c r="HB16" s="62">
        <f>IFERROR(Inv_SY_B!HB16/Inv_SY_B!$IS16-1,"")</f>
        <v>-1.9852542109820903E-2</v>
      </c>
      <c r="HC16" s="62">
        <f>IFERROR(Inv_SY_B!HC16/Inv_SY_B!$IS16-1,"")</f>
        <v>-4.060692627164797E-3</v>
      </c>
      <c r="HD16" s="62">
        <f>IFERROR(Inv_SY_B!HD16/Inv_SY_B!$IS16-1,"")</f>
        <v>1.1731156855491198E-2</v>
      </c>
      <c r="HE16" s="62">
        <f>IFERROR(Inv_SY_B!HE16/Inv_SY_B!$IS16-1,"")</f>
        <v>6.4672070279390148E-3</v>
      </c>
      <c r="HF16" s="62">
        <f>IFERROR(Inv_SY_B!HF16/Inv_SY_B!$IS16-1,"")</f>
        <v>3.308837131407838E-3</v>
      </c>
      <c r="HG16" s="62">
        <f>IFERROR(Inv_SY_B!HG16/Inv_SY_B!$IS16-1,"")</f>
        <v>1.4889526752022153E-2</v>
      </c>
      <c r="HH16" s="62">
        <f>IFERROR(Inv_SY_B!HH16/Inv_SY_B!$IS16-1,"")</f>
        <v>-1.5641382247779223E-2</v>
      </c>
      <c r="HI16" s="62">
        <f>IFERROR(Inv_SY_B!HI16/Inv_SY_B!$IS16-1,"")</f>
        <v>1.4889526752022153E-2</v>
      </c>
      <c r="HJ16" s="62">
        <f>IFERROR(Inv_SY_B!HJ16/Inv_SY_B!$IS16-1,"")</f>
        <v>2.2560471658974457E-3</v>
      </c>
      <c r="HK16" s="62">
        <f>IFERROR(Inv_SY_B!HK16/Inv_SY_B!$IS16-1,"")</f>
        <v>-1.8331845492972509E-2</v>
      </c>
      <c r="HL16" s="62">
        <f>IFERROR(Inv_SY_B!HL16/Inv_SY_B!$IS16-1,"")</f>
        <v>1.7229060008711938E-2</v>
      </c>
      <c r="HM16" s="62">
        <f>IFERROR(Inv_SY_B!HM16/Inv_SY_B!$IS16-1,"")</f>
        <v>4.6080963625392934E-2</v>
      </c>
      <c r="HN16" s="62">
        <f>IFERROR(Inv_SY_B!HN16/Inv_SY_B!$IS16-1,"")</f>
        <v>3.8528032480083185E-2</v>
      </c>
      <c r="HO16" s="62">
        <f>IFERROR(Inv_SY_B!HO16/Inv_SY_B!$IS16-1,"")</f>
        <v>2.9506475834296664E-2</v>
      </c>
      <c r="HP16" s="62">
        <f>IFERROR(Inv_SY_B!HP16/Inv_SY_B!$IS16-1,"")</f>
        <v>3.9786854337634958E-2</v>
      </c>
      <c r="HQ16" s="62">
        <f>IFERROR(Inv_SY_B!HQ16/Inv_SY_B!$IS16-1,"")</f>
        <v>-1.5694553458158511E-2</v>
      </c>
      <c r="HR16" s="62">
        <f>IFERROR(Inv_SY_B!HR16/Inv_SY_B!$IS16-1,"")</f>
        <v>2.2358518621388157E-3</v>
      </c>
      <c r="HS16" s="62">
        <f>IFERROR(Inv_SY_B!HS16/Inv_SY_B!$IS16-1,"")</f>
        <v>3.0891934227780249E-2</v>
      </c>
      <c r="HT16" s="62">
        <f>IFERROR(Inv_SY_B!HT16/Inv_SY_B!$IS16-1,"")</f>
        <v>-2.4230193474820139E-3</v>
      </c>
      <c r="HU16" s="62">
        <f>IFERROR(Inv_SY_B!HU16/Inv_SY_B!$IS16-1,"")</f>
        <v>2.9039179139038751E-3</v>
      </c>
      <c r="HV16" s="62">
        <f>IFERROR(Inv_SY_B!HV16/Inv_SY_B!$IS16-1,"")</f>
        <v>7.7629485239518736E-3</v>
      </c>
      <c r="HW16" s="62">
        <f>IFERROR(Inv_SY_B!HW16/Inv_SY_B!$IS16-1,"")</f>
        <v>1.2699723623760706E-2</v>
      </c>
      <c r="HX16" s="62">
        <f>IFERROR(Inv_SY_B!HX16/Inv_SY_B!$IS16-1,"")</f>
        <v>-3.8987249401631896E-3</v>
      </c>
      <c r="HY16" s="62">
        <f>IFERROR(Inv_SY_B!HY16/Inv_SY_B!$IS16-1,"")</f>
        <v>-3.3588326501580168E-3</v>
      </c>
      <c r="HZ16" s="62">
        <f>IFERROR(Inv_SY_B!HZ16/Inv_SY_B!$IS16-1,"")</f>
        <v>1.5357433403360155E-2</v>
      </c>
      <c r="IA16" s="62">
        <f>IFERROR(Inv_SY_B!IA16/Inv_SY_B!$IS16-1,"")</f>
        <v>-1.6058571744601347E-2</v>
      </c>
      <c r="IB16" s="62">
        <f>IFERROR(Inv_SY_B!IB16/Inv_SY_B!$IS16-1,"")</f>
        <v>-6.2300780106407938E-3</v>
      </c>
      <c r="IC16" s="62">
        <f>IFERROR(Inv_SY_B!IC16/Inv_SY_B!$IS16-1,"")</f>
        <v>-1.6058571744601347E-2</v>
      </c>
      <c r="ID16" s="62">
        <f>IFERROR(Inv_SY_B!ID16/Inv_SY_B!$IS16-1,"")</f>
        <v>-1.6746161841216134E-2</v>
      </c>
      <c r="IE16" s="62">
        <f>IFERROR(Inv_SY_B!IE16/Inv_SY_B!$IS16-1,"")</f>
        <v>-1.8723185601364212E-2</v>
      </c>
      <c r="IF16" s="62" t="str">
        <f>IFERROR(Inv_SY_B!IF16/Inv_SY_B!$IS16-1,"")</f>
        <v/>
      </c>
      <c r="IG16" s="62">
        <f>IFERROR(Inv_SY_B!IG16/Inv_SY_B!$IS16-1,"")</f>
        <v>3.5905991707447571E-2</v>
      </c>
      <c r="IH16" s="62">
        <f>IFERROR(Inv_SY_B!IH16/Inv_SY_B!$IS16-1,"")</f>
        <v>-1.6999998347471346E-2</v>
      </c>
      <c r="II16" s="62">
        <f>IFERROR(Inv_SY_B!II16/Inv_SY_B!$IS16-1,"")</f>
        <v>-4.2806785901073896E-3</v>
      </c>
      <c r="IJ16" s="62">
        <f>IFERROR(Inv_SY_B!IJ16/Inv_SY_B!$IS16-1,"")</f>
        <v>-1.7797770224273646E-2</v>
      </c>
      <c r="IK16" s="62">
        <f>IFERROR(Inv_SY_B!IK16/Inv_SY_B!$IS16-1,"")</f>
        <v>-1.6058571744601347E-2</v>
      </c>
      <c r="IL16" s="62" t="str">
        <f>IFERROR(Inv_SY_B!IL16/Inv_SY_B!$IS16-1,"")</f>
        <v/>
      </c>
      <c r="IM16" s="62" t="str">
        <f>IFERROR(Inv_SY_B!IM16/Inv_SY_B!$IS16-1,"")</f>
        <v/>
      </c>
      <c r="IN16" s="62">
        <f>IFERROR(Inv_SY_B!IN16/Inv_SY_B!$IS16-1,"")</f>
        <v>2.8037850333819891E-2</v>
      </c>
      <c r="IO16" s="62">
        <f>IFERROR(Inv_SY_B!IO16/Inv_SY_B!$IS16-1,"")</f>
        <v>5.3004483841927019E-2</v>
      </c>
      <c r="IP16" s="62">
        <f>IFERROR(Inv_SY_B!IP16/Inv_SY_B!$IS16-1,"")</f>
        <v>0.15295939703221562</v>
      </c>
      <c r="IQ16" s="62">
        <f>IFERROR(Inv_SY_B!IQ16/Inv_SY_B!$IS16-1,"")</f>
        <v>-2.0426791181917259E-2</v>
      </c>
      <c r="IR16" s="62">
        <f>IFERROR(Inv_SY_B!IR16/Inv_SY_B!$IS16-1,"")</f>
        <v>-1.8731661251018661E-2</v>
      </c>
    </row>
    <row r="17" spans="2:252" x14ac:dyDescent="0.25">
      <c r="B17" s="85">
        <f t="shared" si="0"/>
        <v>45842</v>
      </c>
      <c r="C17" s="62">
        <f>IFERROR(Inv_SY_B!C17/Inv_SY_B!$IS17-1,"")</f>
        <v>1.755403222119778E-2</v>
      </c>
      <c r="D17" s="62">
        <f>IFERROR(Inv_SY_B!D17/Inv_SY_B!$IS17-1,"")</f>
        <v>2.5020361598083074E-2</v>
      </c>
      <c r="E17" s="62">
        <f>IFERROR(Inv_SY_B!E17/Inv_SY_B!$IS17-1,"")</f>
        <v>1.2220939809137077E-2</v>
      </c>
      <c r="F17" s="62">
        <f>IFERROR(Inv_SY_B!F17/Inv_SY_B!$IS17-1,"")</f>
        <v>2.6086980080495259E-2</v>
      </c>
      <c r="G17" s="62">
        <f>IFERROR(Inv_SY_B!G17/Inv_SY_B!$IS17-1,"")</f>
        <v>1.755403222119778E-2</v>
      </c>
      <c r="H17" s="62">
        <f>IFERROR(Inv_SY_B!H17/Inv_SY_B!$IS17-1,"")</f>
        <v>1.799845658886956E-2</v>
      </c>
      <c r="I17" s="62">
        <f>IFERROR(Inv_SY_B!I17/Inv_SY_B!$IS17-1,"")</f>
        <v>2.2620470012655547E-2</v>
      </c>
      <c r="J17" s="62">
        <f>IFERROR(Inv_SY_B!J17/Inv_SY_B!$IS17-1,"")</f>
        <v>2.0309463300762554E-2</v>
      </c>
      <c r="K17" s="62">
        <f>IFERROR(Inv_SY_B!K17/Inv_SY_B!$IS17-1,"")</f>
        <v>-1.1628649457598672E-2</v>
      </c>
      <c r="L17" s="62">
        <f>IFERROR(Inv_SY_B!L17/Inv_SY_B!$IS17-1,"")</f>
        <v>-5.3581724051232626E-4</v>
      </c>
      <c r="M17" s="62">
        <f>IFERROR(Inv_SY_B!M17/Inv_SY_B!$IS17-1,"")</f>
        <v>7.5989263853510902E-3</v>
      </c>
      <c r="N17" s="62">
        <f>IFERROR(Inv_SY_B!N17/Inv_SY_B!$IS17-1,"")</f>
        <v>1.106543645319058E-2</v>
      </c>
      <c r="O17" s="62">
        <f>IFERROR(Inv_SY_B!O17/Inv_SY_B!$IS17-1,"")</f>
        <v>1.1412087459974574E-2</v>
      </c>
      <c r="P17" s="62">
        <f>IFERROR(Inv_SY_B!P17/Inv_SY_B!$IS17-1,"")</f>
        <v>9.6998415779812053E-3</v>
      </c>
      <c r="Q17" s="62">
        <f>IFERROR(Inv_SY_B!Q17/Inv_SY_B!$IS17-1,"")</f>
        <v>-6.2671138860069808E-3</v>
      </c>
      <c r="R17" s="62">
        <f>IFERROR(Inv_SY_B!R17/Inv_SY_B!$IS17-1,"")</f>
        <v>6.6590624967211021E-4</v>
      </c>
      <c r="S17" s="62">
        <f>IFERROR(Inv_SY_B!S17/Inv_SY_B!$IS17-1,"")</f>
        <v>1.5687449876976567E-2</v>
      </c>
      <c r="T17" s="62">
        <f>IFERROR(Inv_SY_B!T17/Inv_SY_B!$IS17-1,"")</f>
        <v>2.8397986792388252E-2</v>
      </c>
      <c r="U17" s="62">
        <f>IFERROR(Inv_SY_B!U17/Inv_SY_B!$IS17-1,"")</f>
        <v>1.5420795256373632E-2</v>
      </c>
      <c r="V17" s="62">
        <f>IFERROR(Inv_SY_B!V17/Inv_SY_B!$IS17-1,"")</f>
        <v>1.2220939809137077E-2</v>
      </c>
      <c r="W17" s="62">
        <f>IFERROR(Inv_SY_B!W17/Inv_SY_B!$IS17-1,"")</f>
        <v>1.9153959944816279E-2</v>
      </c>
      <c r="X17" s="62">
        <f>IFERROR(Inv_SY_B!X17/Inv_SY_B!$IS17-1,"")</f>
        <v>9.9099330972440836E-3</v>
      </c>
      <c r="Y17" s="62">
        <f>IFERROR(Inv_SY_B!Y17/Inv_SY_B!$IS17-1,"")</f>
        <v>2.9286835527731592E-2</v>
      </c>
      <c r="Z17" s="62">
        <f>IFERROR(Inv_SY_B!Z17/Inv_SY_B!$IS17-1,"")</f>
        <v>3.9439463304765887E-2</v>
      </c>
      <c r="AA17" s="62">
        <f>IFERROR(Inv_SY_B!AA17/Inv_SY_B!$IS17-1,"")</f>
        <v>3.0353454010143777E-2</v>
      </c>
      <c r="AB17" s="62">
        <f>IFERROR(Inv_SY_B!AB17/Inv_SY_B!$IS17-1,"")</f>
        <v>4.3152875799089774E-2</v>
      </c>
      <c r="AC17" s="62">
        <f>IFERROR(Inv_SY_B!AC17/Inv_SY_B!$IS17-1,"")</f>
        <v>3.5686546422204701E-2</v>
      </c>
      <c r="AD17" s="62">
        <f>IFERROR(Inv_SY_B!AD17/Inv_SY_B!$IS17-1,"")</f>
        <v>1.6842953232923286E-2</v>
      </c>
      <c r="AE17" s="62">
        <f>IFERROR(Inv_SY_B!AE17/Inv_SY_B!$IS17-1,"")</f>
        <v>3.9028617667095977E-2</v>
      </c>
      <c r="AF17" s="62">
        <f>IFERROR(Inv_SY_B!AF17/Inv_SY_B!$IS17-1,"")</f>
        <v>-5.4454226106672721E-3</v>
      </c>
      <c r="AG17" s="62">
        <f>IFERROR(Inv_SY_B!AG17/Inv_SY_B!$IS17-1,"")</f>
        <v>1.8897181421272613E-2</v>
      </c>
      <c r="AH17" s="62">
        <f>IFERROR(Inv_SY_B!AH17/Inv_SY_B!$IS17-1,"")</f>
        <v>2.3005637797971268E-2</v>
      </c>
      <c r="AI17" s="62">
        <f>IFERROR(Inv_SY_B!AI17/Inv_SY_B!$IS17-1,"")</f>
        <v>5.9624175050543293E-3</v>
      </c>
      <c r="AJ17" s="62">
        <f>IFERROR(Inv_SY_B!AJ17/Inv_SY_B!$IS17-1,"")</f>
        <v>1.533359748176899E-2</v>
      </c>
      <c r="AK17" s="62">
        <f>IFERROR(Inv_SY_B!AK17/Inv_SY_B!$IS17-1,"")</f>
        <v>-7.5381675775479939E-3</v>
      </c>
      <c r="AL17" s="62">
        <f>IFERROR(Inv_SY_B!AL17/Inv_SY_B!$IS17-1,"")</f>
        <v>-1.4988090870549198E-2</v>
      </c>
      <c r="AM17" s="62">
        <f>IFERROR(Inv_SY_B!AM17/Inv_SY_B!$IS17-1,"")</f>
        <v>-7.4441811886850617E-2</v>
      </c>
      <c r="AN17" s="62">
        <f>IFERROR(Inv_SY_B!AN17/Inv_SY_B!$IS17-1,"")</f>
        <v>6.4434230294045935E-3</v>
      </c>
      <c r="AO17" s="62">
        <f>IFERROR(Inv_SY_B!AO17/Inv_SY_B!$IS17-1,"")</f>
        <v>-1.6551093753930823E-2</v>
      </c>
      <c r="AP17" s="62">
        <f>IFERROR(Inv_SY_B!AP17/Inv_SY_B!$IS17-1,"")</f>
        <v>2.1696067327898527E-2</v>
      </c>
      <c r="AQ17" s="62">
        <f>IFERROR(Inv_SY_B!AQ17/Inv_SY_B!$IS17-1,"")</f>
        <v>1.8214096056186069E-3</v>
      </c>
      <c r="AR17" s="62">
        <f>IFERROR(Inv_SY_B!AR17/Inv_SY_B!$IS17-1,"")</f>
        <v>1.2220939809137077E-2</v>
      </c>
      <c r="AS17" s="62">
        <f>IFERROR(Inv_SY_B!AS17/Inv_SY_B!$IS17-1,"")</f>
        <v>-1.5048939391200444E-2</v>
      </c>
      <c r="AT17" s="62">
        <f>IFERROR(Inv_SY_B!AT17/Inv_SY_B!$IS17-1,"")</f>
        <v>-1.1004677645387595E-2</v>
      </c>
      <c r="AU17" s="62">
        <f>IFERROR(Inv_SY_B!AU17/Inv_SY_B!$IS17-1,"")</f>
        <v>8.9700692086158718E-4</v>
      </c>
      <c r="AV17" s="62">
        <f>IFERROR(Inv_SY_B!AV17/Inv_SY_B!$IS17-1,"")</f>
        <v>1.2798691487110325E-2</v>
      </c>
      <c r="AW17" s="62">
        <f>IFERROR(Inv_SY_B!AW17/Inv_SY_B!$IS17-1,"")</f>
        <v>1.8300665158886398E-2</v>
      </c>
      <c r="AX17" s="62">
        <f>IFERROR(Inv_SY_B!AX17/Inv_SY_B!$IS17-1,"")</f>
        <v>8.523329070108332E-3</v>
      </c>
      <c r="AY17" s="62">
        <f>IFERROR(Inv_SY_B!AY17/Inv_SY_B!$IS17-1,"")</f>
        <v>9.5586600770365404E-3</v>
      </c>
      <c r="AZ17" s="62">
        <f>IFERROR(Inv_SY_B!AZ17/Inv_SY_B!$IS17-1,"")</f>
        <v>-4.9729501273467758E-3</v>
      </c>
      <c r="BA17" s="62">
        <f>IFERROR(Inv_SY_B!BA17/Inv_SY_B!$IS17-1,"")</f>
        <v>2.296712101943954E-2</v>
      </c>
      <c r="BB17" s="62">
        <f>IFERROR(Inv_SY_B!BB17/Inv_SY_B!$IS17-1,"")</f>
        <v>2.7358033772036272E-2</v>
      </c>
      <c r="BC17" s="62">
        <f>IFERROR(Inv_SY_B!BC17/Inv_SY_B!$IS17-1,"")</f>
        <v>1.9924295515447277E-2</v>
      </c>
      <c r="BD17" s="62">
        <f>IFERROR(Inv_SY_B!BD17/Inv_SY_B!$IS17-1,"")</f>
        <v>2.6395114308747525E-2</v>
      </c>
      <c r="BE17" s="62">
        <f>IFERROR(Inv_SY_B!BE17/Inv_SY_B!$IS17-1,"")</f>
        <v>-4.2049848200100826E-3</v>
      </c>
      <c r="BF17" s="62">
        <f>IFERROR(Inv_SY_B!BF17/Inv_SY_B!$IS17-1,"")</f>
        <v>1.6842953232923286E-2</v>
      </c>
      <c r="BG17" s="62">
        <f>IFERROR(Inv_SY_B!BG17/Inv_SY_B!$IS17-1,"")</f>
        <v>-1.8078925969015613E-2</v>
      </c>
      <c r="BH17" s="62">
        <f>IFERROR(Inv_SY_B!BH17/Inv_SY_B!$IS17-1,"")</f>
        <v>-7.4226172419533665E-3</v>
      </c>
      <c r="BI17" s="62">
        <f>IFERROR(Inv_SY_B!BI17/Inv_SY_B!$IS17-1,"")</f>
        <v>3.4612027062145057E-2</v>
      </c>
      <c r="BJ17" s="62">
        <f>IFERROR(Inv_SY_B!BJ17/Inv_SY_B!$IS17-1,"")</f>
        <v>2.1978523703796382E-2</v>
      </c>
      <c r="BK17" s="62">
        <f>IFERROR(Inv_SY_B!BK17/Inv_SY_B!$IS17-1,"")</f>
        <v>1.799845658886956E-2</v>
      </c>
      <c r="BL17" s="62">
        <f>IFERROR(Inv_SY_B!BL17/Inv_SY_B!$IS17-1,"")</f>
        <v>-3.9437364456460511E-3</v>
      </c>
      <c r="BM17" s="62">
        <f>IFERROR(Inv_SY_B!BM17/Inv_SY_B!$IS17-1,"")</f>
        <v>-1.0889127309792968E-2</v>
      </c>
      <c r="BN17" s="62">
        <f>IFERROR(Inv_SY_B!BN17/Inv_SY_B!$IS17-1,"")</f>
        <v>5.4833295543791127E-2</v>
      </c>
      <c r="BO17" s="62">
        <f>IFERROR(Inv_SY_B!BO17/Inv_SY_B!$IS17-1,"")</f>
        <v>1.446083862220271E-2</v>
      </c>
      <c r="BP17" s="62">
        <f>IFERROR(Inv_SY_B!BP17/Inv_SY_B!$IS17-1,"")</f>
        <v>9.2344080583830479E-3</v>
      </c>
      <c r="BQ17" s="62">
        <f>IFERROR(Inv_SY_B!BQ17/Inv_SY_B!$IS17-1,"")</f>
        <v>1.9687269186022149E-2</v>
      </c>
      <c r="BR17" s="62">
        <f>IFERROR(Inv_SY_B!BR17/Inv_SY_B!$IS17-1,"")</f>
        <v>-1.4337860402925617E-2</v>
      </c>
      <c r="BS17" s="62">
        <f>IFERROR(Inv_SY_B!BS17/Inv_SY_B!$IS17-1,"")</f>
        <v>-7.0759662351694841E-3</v>
      </c>
      <c r="BT17" s="62">
        <f>IFERROR(Inv_SY_B!BT17/Inv_SY_B!$IS17-1,"")</f>
        <v>2.2836109479973388E-3</v>
      </c>
      <c r="BU17" s="62">
        <f>IFERROR(Inv_SY_B!BU17/Inv_SY_B!$IS17-1,"")</f>
        <v>7.8300270565405672E-3</v>
      </c>
      <c r="BV17" s="62">
        <f>IFERROR(Inv_SY_B!BV17/Inv_SY_B!$IS17-1,"")</f>
        <v>-1.2160181001334092E-2</v>
      </c>
      <c r="BW17" s="62">
        <f>IFERROR(Inv_SY_B!BW17/Inv_SY_B!$IS17-1,"")</f>
        <v>1.2914241822705064E-2</v>
      </c>
      <c r="BX17" s="62">
        <f>IFERROR(Inv_SY_B!BX17/Inv_SY_B!$IS17-1,"")</f>
        <v>2.3991612835918552E-3</v>
      </c>
      <c r="BY17" s="62">
        <f>IFERROR(Inv_SY_B!BY17/Inv_SY_B!$IS17-1,"")</f>
        <v>-5.1372883824146731E-3</v>
      </c>
      <c r="BZ17" s="62">
        <f>IFERROR(Inv_SY_B!BZ17/Inv_SY_B!$IS17-1,"")</f>
        <v>-2.5268724628238259E-2</v>
      </c>
      <c r="CA17" s="62">
        <f>IFERROR(Inv_SY_B!CA17/Inv_SY_B!$IS17-1,"")</f>
        <v>-1.717911541465611E-6</v>
      </c>
      <c r="CB17" s="62">
        <f>IFERROR(Inv_SY_B!CB17/Inv_SY_B!$IS17-1,"")</f>
        <v>-2.8006038181673798E-3</v>
      </c>
      <c r="CC17" s="62">
        <f>IFERROR(Inv_SY_B!CC17/Inv_SY_B!$IS17-1,"")</f>
        <v>-1.1466878987766216E-2</v>
      </c>
      <c r="CD17" s="62">
        <f>IFERROR(Inv_SY_B!CD17/Inv_SY_B!$IS17-1,"")</f>
        <v>-4.5172738602605733E-5</v>
      </c>
      <c r="CE17" s="62">
        <f>IFERROR(Inv_SY_B!CE17/Inv_SY_B!$IS17-1,"")</f>
        <v>1.1643188131164051E-2</v>
      </c>
      <c r="CF17" s="62">
        <f>IFERROR(Inv_SY_B!CF17/Inv_SY_B!$IS17-1,"")</f>
        <v>-5.1116105300603731E-3</v>
      </c>
      <c r="CG17" s="62">
        <f>IFERROR(Inv_SY_B!CG17/Inv_SY_B!$IS17-1,"")</f>
        <v>3.5546646395383519E-3</v>
      </c>
      <c r="CH17" s="62">
        <f>IFERROR(Inv_SY_B!CH17/Inv_SY_B!$IS17-1,"")</f>
        <v>-1.1235778316576739E-2</v>
      </c>
      <c r="CI17" s="62">
        <f>IFERROR(Inv_SY_B!CI17/Inv_SY_B!$IS17-1,"")</f>
        <v>-2.6488422615070673E-2</v>
      </c>
      <c r="CJ17" s="62">
        <f>IFERROR(Inv_SY_B!CJ17/Inv_SY_B!$IS17-1,"")</f>
        <v>-1.1004677645387595E-2</v>
      </c>
      <c r="CK17" s="62">
        <f>IFERROR(Inv_SY_B!CK17/Inv_SY_B!$IS17-1,"")</f>
        <v>-2.4177415903177679E-2</v>
      </c>
      <c r="CL17" s="62">
        <f>IFERROR(Inv_SY_B!CL17/Inv_SY_B!$IS17-1,"")</f>
        <v>2.3991612835918552E-3</v>
      </c>
      <c r="CM17" s="62">
        <f>IFERROR(Inv_SY_B!CM17/Inv_SY_B!$IS17-1,"")</f>
        <v>-1.0889127309792968E-2</v>
      </c>
      <c r="CN17" s="62">
        <f>IFERROR(Inv_SY_B!CN17/Inv_SY_B!$IS17-1,"")</f>
        <v>-1.3200134021685961E-2</v>
      </c>
      <c r="CO17" s="62">
        <f>IFERROR(Inv_SY_B!CO17/Inv_SY_B!$IS17-1,"")</f>
        <v>8.3384485331570168E-3</v>
      </c>
      <c r="CP17" s="62">
        <f>IFERROR(Inv_SY_B!CP17/Inv_SY_B!$IS17-1,"")</f>
        <v>-2.7243944040112544E-2</v>
      </c>
      <c r="CQ17" s="62">
        <f>IFERROR(Inv_SY_B!CQ17/Inv_SY_B!$IS17-1,"")</f>
        <v>1.0949886117595842E-2</v>
      </c>
      <c r="CR17" s="62">
        <f>IFERROR(Inv_SY_B!CR17/Inv_SY_B!$IS17-1,"")</f>
        <v>-1.3200134021685961E-2</v>
      </c>
      <c r="CS17" s="62">
        <f>IFERROR(Inv_SY_B!CS17/Inv_SY_B!$IS17-1,"")</f>
        <v>-8.8348991214435291E-3</v>
      </c>
      <c r="CT17" s="62">
        <f>IFERROR(Inv_SY_B!CT17/Inv_SY_B!$IS17-1,"")</f>
        <v>-7.6537179131428434E-3</v>
      </c>
      <c r="CU17" s="62">
        <f>IFERROR(Inv_SY_B!CU17/Inv_SY_B!$IS17-1,"")</f>
        <v>-2.013315415736483E-2</v>
      </c>
      <c r="CV17" s="62">
        <f>IFERROR(Inv_SY_B!CV17/Inv_SY_B!$IS17-1,"")</f>
        <v>1.8922859273626802E-2</v>
      </c>
      <c r="CW17" s="62">
        <f>IFERROR(Inv_SY_B!CW17/Inv_SY_B!$IS17-1,"")</f>
        <v>3.323563968349097E-3</v>
      </c>
      <c r="CX17" s="62">
        <f>IFERROR(Inv_SY_B!CX17/Inv_SY_B!$IS17-1,"")</f>
        <v>6.4434230294045935E-3</v>
      </c>
      <c r="CY17" s="62">
        <f>IFERROR(Inv_SY_B!CY17/Inv_SY_B!$IS17-1,"")</f>
        <v>1.9731711622789527E-2</v>
      </c>
      <c r="CZ17" s="62">
        <f>IFERROR(Inv_SY_B!CZ17/Inv_SY_B!$IS17-1,"")</f>
        <v>5.5035591407737172E-4</v>
      </c>
      <c r="DA17" s="62">
        <f>IFERROR(Inv_SY_B!DA17/Inv_SY_B!$IS17-1,"")</f>
        <v>9.5632820904603122E-3</v>
      </c>
      <c r="DB17" s="62">
        <f>IFERROR(Inv_SY_B!DB17/Inv_SY_B!$IS17-1,"")</f>
        <v>-7.8848185843319873E-3</v>
      </c>
      <c r="DC17" s="62">
        <f>IFERROR(Inv_SY_B!DC17/Inv_SY_B!$IS17-1,"")</f>
        <v>-1.6127409190083708E-2</v>
      </c>
      <c r="DD17" s="62">
        <f>IFERROR(Inv_SY_B!DD17/Inv_SY_B!$IS17-1,"")</f>
        <v>-1.6666644089525451E-2</v>
      </c>
      <c r="DE17" s="62">
        <f>IFERROR(Inv_SY_B!DE17/Inv_SY_B!$IS17-1,"")</f>
        <v>3.9013156463223453E-3</v>
      </c>
      <c r="DF17" s="62">
        <f>IFERROR(Inv_SY_B!DF17/Inv_SY_B!$IS17-1,"")</f>
        <v>-2.1490841606707112E-2</v>
      </c>
      <c r="DG17" s="62">
        <f>IFERROR(Inv_SY_B!DG17/Inv_SY_B!$IS17-1,"")</f>
        <v>-4.5338588520871248E-3</v>
      </c>
      <c r="DH17" s="62">
        <f>IFERROR(Inv_SY_B!DH17/Inv_SY_B!$IS17-1,"")</f>
        <v>-1.6024697780666286E-2</v>
      </c>
      <c r="DI17" s="62">
        <f>IFERROR(Inv_SY_B!DI17/Inv_SY_B!$IS17-1,"")</f>
        <v>-2.3830764896393797E-2</v>
      </c>
      <c r="DJ17" s="62">
        <f>IFERROR(Inv_SY_B!DJ17/Inv_SY_B!$IS17-1,"")</f>
        <v>9.127746210141785E-3</v>
      </c>
      <c r="DK17" s="62">
        <f>IFERROR(Inv_SY_B!DK17/Inv_SY_B!$IS17-1,"")</f>
        <v>8.6260404795257539E-3</v>
      </c>
      <c r="DL17" s="62">
        <f>IFERROR(Inv_SY_B!DL17/Inv_SY_B!$IS17-1,"")</f>
        <v>1.1501959943214901E-2</v>
      </c>
      <c r="DM17" s="62">
        <f>IFERROR(Inv_SY_B!DM17/Inv_SY_B!$IS17-1,"")</f>
        <v>1.2798691487110325E-2</v>
      </c>
      <c r="DN17" s="62">
        <f>IFERROR(Inv_SY_B!DN17/Inv_SY_B!$IS17-1,"")</f>
        <v>-2.3599664225204431E-2</v>
      </c>
      <c r="DO17" s="62">
        <f>IFERROR(Inv_SY_B!DO17/Inv_SY_B!$IS17-1,"")</f>
        <v>-2.6651754889372214E-2</v>
      </c>
      <c r="DP17" s="62">
        <f>IFERROR(Inv_SY_B!DP17/Inv_SY_B!$IS17-1,"")</f>
        <v>-2.1160268251539605E-2</v>
      </c>
      <c r="DQ17" s="62">
        <f>IFERROR(Inv_SY_B!DQ17/Inv_SY_B!$IS17-1,"")</f>
        <v>-2.6722145563955468E-3</v>
      </c>
      <c r="DR17" s="62">
        <f>IFERROR(Inv_SY_B!DR17/Inv_SY_B!$IS17-1,"")</f>
        <v>-1.6319993082741457E-2</v>
      </c>
      <c r="DS17" s="62">
        <f>IFERROR(Inv_SY_B!DS17/Inv_SY_B!$IS17-1,"")</f>
        <v>-4.1872078453032424E-3</v>
      </c>
      <c r="DT17" s="62">
        <f>IFERROR(Inv_SY_B!DT17/Inv_SY_B!$IS17-1,"")</f>
        <v>-9.2544697796679176E-2</v>
      </c>
      <c r="DU17" s="62">
        <f>IFERROR(Inv_SY_B!DU17/Inv_SY_B!$IS17-1,"")</f>
        <v>-5.6595704500565724E-2</v>
      </c>
      <c r="DV17" s="62">
        <f>IFERROR(Inv_SY_B!DV17/Inv_SY_B!$IS17-1,"")</f>
        <v>-2.764392597101728E-2</v>
      </c>
      <c r="DW17" s="62">
        <f>IFERROR(Inv_SY_B!DW17/Inv_SY_B!$IS17-1,"")</f>
        <v>-2.2097509862474052E-2</v>
      </c>
      <c r="DX17" s="62">
        <f>IFERROR(Inv_SY_B!DX17/Inv_SY_B!$IS17-1,"")</f>
        <v>-8.0132078461039313E-3</v>
      </c>
      <c r="DY17" s="62">
        <f>IFERROR(Inv_SY_B!DY17/Inv_SY_B!$IS17-1,"")</f>
        <v>-6.5197785039278533E-2</v>
      </c>
      <c r="DZ17" s="62">
        <f>IFERROR(Inv_SY_B!DZ17/Inv_SY_B!$IS17-1,"")</f>
        <v>-1.6666644089525451E-2</v>
      </c>
      <c r="EA17" s="62">
        <f>IFERROR(Inv_SY_B!EA17/Inv_SY_B!$IS17-1,"")</f>
        <v>-2.9171758186101959E-2</v>
      </c>
      <c r="EB17" s="62">
        <f>IFERROR(Inv_SY_B!EB17/Inv_SY_B!$IS17-1,"")</f>
        <v>-3.5026308522897676E-2</v>
      </c>
      <c r="EC17" s="62">
        <f>IFERROR(Inv_SY_B!EC17/Inv_SY_B!$IS17-1,"")</f>
        <v>-5.7535908940617886E-2</v>
      </c>
      <c r="ED17" s="62">
        <f>IFERROR(Inv_SY_B!ED17/Inv_SY_B!$IS17-1,"")</f>
        <v>-1.5617802581820217E-2</v>
      </c>
      <c r="EE17" s="62">
        <f>IFERROR(Inv_SY_B!EE17/Inv_SY_B!$IS17-1,"")</f>
        <v>-4.0983229717688197E-3</v>
      </c>
      <c r="EF17" s="62">
        <f>IFERROR(Inv_SY_B!EF17/Inv_SY_B!$IS17-1,"")</f>
        <v>5.9181942312471758E-3</v>
      </c>
      <c r="EG17" s="62">
        <f>IFERROR(Inv_SY_B!EG17/Inv_SY_B!$IS17-1,"")</f>
        <v>-3.2450281858390495E-3</v>
      </c>
      <c r="EH17" s="62">
        <f>IFERROR(Inv_SY_B!EH17/Inv_SY_B!$IS17-1,"")</f>
        <v>-6.0497499680002287E-3</v>
      </c>
      <c r="EI17" s="62">
        <f>IFERROR(Inv_SY_B!EI17/Inv_SY_B!$IS17-1,"")</f>
        <v>-2.8056028566494584E-2</v>
      </c>
      <c r="EJ17" s="62">
        <f>IFERROR(Inv_SY_B!EJ17/Inv_SY_B!$IS17-1,"")</f>
        <v>7.5423632840110333E-3</v>
      </c>
      <c r="EK17" s="62">
        <f>IFERROR(Inv_SY_B!EK17/Inv_SY_B!$IS17-1,"")</f>
        <v>-5.3581724051232626E-4</v>
      </c>
      <c r="EL17" s="62">
        <f>IFERROR(Inv_SY_B!EL17/Inv_SY_B!$IS17-1,"")</f>
        <v>1.1874288802353306E-2</v>
      </c>
      <c r="EM17" s="62">
        <f>IFERROR(Inv_SY_B!EM17/Inv_SY_B!$IS17-1,"")</f>
        <v>-8.4714587496587113E-3</v>
      </c>
      <c r="EN17" s="62">
        <f>IFERROR(Inv_SY_B!EN17/Inv_SY_B!$IS17-1,"")</f>
        <v>-1.9457629118504016E-2</v>
      </c>
      <c r="EO17" s="62">
        <f>IFERROR(Inv_SY_B!EO17/Inv_SY_B!$IS17-1,"")</f>
        <v>1.4185295514246299E-2</v>
      </c>
      <c r="EP17" s="62">
        <f>IFERROR(Inv_SY_B!EP17/Inv_SY_B!$IS17-1,"")</f>
        <v>5.8212289146641893E-3</v>
      </c>
      <c r="EQ17" s="62">
        <f>IFERROR(Inv_SY_B!EQ17/Inv_SY_B!$IS17-1,"")</f>
        <v>-2.1866409191284686E-2</v>
      </c>
      <c r="ER17" s="62">
        <f>IFERROR(Inv_SY_B!ER17/Inv_SY_B!$IS17-1,"")</f>
        <v>-4.2049848200100826E-3</v>
      </c>
      <c r="ES17" s="62">
        <f>IFERROR(Inv_SY_B!ES17/Inv_SY_B!$IS17-1,"")</f>
        <v>-1.4355637377632458E-2</v>
      </c>
      <c r="ET17" s="62">
        <f>IFERROR(Inv_SY_B!ET17/Inv_SY_B!$IS17-1,"")</f>
        <v>1.5062723267240674E-3</v>
      </c>
      <c r="EU17" s="62">
        <f>IFERROR(Inv_SY_B!EU17/Inv_SY_B!$IS17-1,"")</f>
        <v>-1.9030981725539076E-2</v>
      </c>
      <c r="EV17" s="62">
        <f>IFERROR(Inv_SY_B!EV17/Inv_SY_B!$IS17-1,"")</f>
        <v>-1.5384386139797313E-3</v>
      </c>
      <c r="EW17" s="62">
        <f>IFERROR(Inv_SY_B!EW17/Inv_SY_B!$IS17-1,"")</f>
        <v>6.8878473970763743E-3</v>
      </c>
      <c r="EX17" s="62">
        <f>IFERROR(Inv_SY_B!EX17/Inv_SY_B!$IS17-1,"")</f>
        <v>-1.4139997910315172E-3</v>
      </c>
      <c r="EY17" s="62">
        <f>IFERROR(Inv_SY_B!EY17/Inv_SY_B!$IS17-1,"")</f>
        <v>-1.1710818585132676E-2</v>
      </c>
      <c r="EZ17" s="62">
        <f>IFERROR(Inv_SY_B!EZ17/Inv_SY_B!$IS17-1,"")</f>
        <v>2.3991612835918552E-3</v>
      </c>
      <c r="FA17" s="62">
        <f>IFERROR(Inv_SY_B!FA17/Inv_SY_B!$IS17-1,"")</f>
        <v>-1.227573133692883E-2</v>
      </c>
      <c r="FB17" s="62">
        <f>IFERROR(Inv_SY_B!FB17/Inv_SY_B!$IS17-1,"")</f>
        <v>-2.1866409191284686E-2</v>
      </c>
      <c r="FC17" s="62">
        <f>IFERROR(Inv_SY_B!FC17/Inv_SY_B!$IS17-1,"")</f>
        <v>-1.1466878987766216E-2</v>
      </c>
      <c r="FD17" s="62">
        <f>IFERROR(Inv_SY_B!FD17/Inv_SY_B!$IS17-1,"")</f>
        <v>-2.1288657513311438E-2</v>
      </c>
      <c r="FE17" s="62">
        <f>IFERROR(Inv_SY_B!FE17/Inv_SY_B!$IS17-1,"")</f>
        <v>-5.4924014087245343E-3</v>
      </c>
      <c r="FF17" s="62">
        <f>IFERROR(Inv_SY_B!FF17/Inv_SY_B!$IS17-1,"")</f>
        <v>-7.8296695605254429E-3</v>
      </c>
      <c r="FG17" s="62">
        <f>IFERROR(Inv_SY_B!FG17/Inv_SY_B!$IS17-1,"")</f>
        <v>-1.7268027197120395E-3</v>
      </c>
      <c r="FH17" s="62">
        <f>IFERROR(Inv_SY_B!FH17/Inv_SY_B!$IS17-1,"")</f>
        <v>-2.6876796265635772E-3</v>
      </c>
      <c r="FI17" s="62">
        <f>IFERROR(Inv_SY_B!FI17/Inv_SY_B!$IS17-1,"")</f>
        <v>4.8175481053303049E-3</v>
      </c>
      <c r="FJ17" s="62">
        <f>IFERROR(Inv_SY_B!FJ17/Inv_SY_B!$IS17-1,"")</f>
        <v>-1.8866769166251962E-2</v>
      </c>
      <c r="FK17" s="62">
        <f>IFERROR(Inv_SY_B!FK17/Inv_SY_B!$IS17-1,"")</f>
        <v>4.7407767760368591E-2</v>
      </c>
      <c r="FL17" s="62">
        <f>IFERROR(Inv_SY_B!FL17/Inv_SY_B!$IS17-1,"")</f>
        <v>-7.5772446001308724E-3</v>
      </c>
      <c r="FM17" s="62">
        <f>IFERROR(Inv_SY_B!FM17/Inv_SY_B!$IS17-1,"")</f>
        <v>-1.250420586412726E-2</v>
      </c>
      <c r="FN17" s="62">
        <f>IFERROR(Inv_SY_B!FN17/Inv_SY_B!$IS17-1,"")</f>
        <v>5.5852613982665389E-4</v>
      </c>
      <c r="FO17" s="62">
        <f>IFERROR(Inv_SY_B!FO17/Inv_SY_B!$IS17-1,"")</f>
        <v>6.3108027578697712E-3</v>
      </c>
      <c r="FP17" s="62">
        <f>IFERROR(Inv_SY_B!FP17/Inv_SY_B!$IS17-1,"")</f>
        <v>1.9588094592166705E-3</v>
      </c>
      <c r="FQ17" s="62">
        <f>IFERROR(Inv_SY_B!FQ17/Inv_SY_B!$IS17-1,"")</f>
        <v>4.6513423700911272E-3</v>
      </c>
      <c r="FR17" s="62">
        <f>IFERROR(Inv_SY_B!FR17/Inv_SY_B!$IS17-1,"")</f>
        <v>-2.9775008773867961E-3</v>
      </c>
      <c r="FS17" s="62">
        <f>IFERROR(Inv_SY_B!FS17/Inv_SY_B!$IS17-1,"")</f>
        <v>-3.8043744102017607E-3</v>
      </c>
      <c r="FT17" s="62">
        <f>IFERROR(Inv_SY_B!FT17/Inv_SY_B!$IS17-1,"")</f>
        <v>3.112791599369169E-2</v>
      </c>
      <c r="FU17" s="62">
        <f>IFERROR(Inv_SY_B!FU17/Inv_SY_B!$IS17-1,"")</f>
        <v>-2.8735234696077749E-2</v>
      </c>
      <c r="FV17" s="62">
        <f>IFERROR(Inv_SY_B!FV17/Inv_SY_B!$IS17-1,"")</f>
        <v>-1.367283994002777E-2</v>
      </c>
      <c r="FW17" s="62">
        <f>IFERROR(Inv_SY_B!FW17/Inv_SY_B!$IS17-1,"")</f>
        <v>-1.6243834907008647E-2</v>
      </c>
      <c r="FX17" s="62">
        <f>IFERROR(Inv_SY_B!FX17/Inv_SY_B!$IS17-1,"")</f>
        <v>-5.4924014087245343E-3</v>
      </c>
      <c r="FY17" s="62">
        <f>IFERROR(Inv_SY_B!FY17/Inv_SY_B!$IS17-1,"")</f>
        <v>-2.9358506203224666E-2</v>
      </c>
      <c r="FZ17" s="62">
        <f>IFERROR(Inv_SY_B!FZ17/Inv_SY_B!$IS17-1,"")</f>
        <v>-2.0100327357480019E-2</v>
      </c>
      <c r="GA17" s="62">
        <f>IFERROR(Inv_SY_B!GA17/Inv_SY_B!$IS17-1,"")</f>
        <v>5.3848849900410833E-3</v>
      </c>
      <c r="GB17" s="62">
        <f>IFERROR(Inv_SY_B!GB17/Inv_SY_B!$IS17-1,"")</f>
        <v>-8.9983036364259528E-3</v>
      </c>
      <c r="GC17" s="62">
        <f>IFERROR(Inv_SY_B!GC17/Inv_SY_B!$IS17-1,"")</f>
        <v>-4.7392816709220797E-3</v>
      </c>
      <c r="GD17" s="62">
        <f>IFERROR(Inv_SY_B!GD17/Inv_SY_B!$IS17-1,"")</f>
        <v>-2.732248594654485E-2</v>
      </c>
      <c r="GE17" s="62">
        <f>IFERROR(Inv_SY_B!GE17/Inv_SY_B!$IS17-1,"")</f>
        <v>7.6502371987097195E-3</v>
      </c>
      <c r="GF17" s="62">
        <f>IFERROR(Inv_SY_B!GF17/Inv_SY_B!$IS17-1,"")</f>
        <v>4.4020337672325827E-3</v>
      </c>
      <c r="GG17" s="62">
        <f>IFERROR(Inv_SY_B!GG17/Inv_SY_B!$IS17-1,"")</f>
        <v>6.5585531819609688E-3</v>
      </c>
      <c r="GH17" s="62">
        <f>IFERROR(Inv_SY_B!GH17/Inv_SY_B!$IS17-1,"")</f>
        <v>-3.9872007189648562E-3</v>
      </c>
      <c r="GI17" s="62">
        <f>IFERROR(Inv_SY_B!GI17/Inv_SY_B!$IS17-1,"")</f>
        <v>-1.5190455506630673E-3</v>
      </c>
      <c r="GJ17" s="62">
        <f>IFERROR(Inv_SY_B!GJ17/Inv_SY_B!$IS17-1,"")</f>
        <v>-1.6189897949659415E-2</v>
      </c>
      <c r="GK17" s="62">
        <f>IFERROR(Inv_SY_B!GK17/Inv_SY_B!$IS17-1,"")</f>
        <v>-1.6010108091828568E-2</v>
      </c>
      <c r="GL17" s="62">
        <f>IFERROR(Inv_SY_B!GL17/Inv_SY_B!$IS17-1,"")</f>
        <v>-1.7178742167728966E-2</v>
      </c>
      <c r="GM17" s="62">
        <f>IFERROR(Inv_SY_B!GM17/Inv_SY_B!$IS17-1,"")</f>
        <v>-2.0684644395430274E-2</v>
      </c>
      <c r="GN17" s="62">
        <f>IFERROR(Inv_SY_B!GN17/Inv_SY_B!$IS17-1,"")</f>
        <v>-1.250420586412726E-2</v>
      </c>
      <c r="GO17" s="62">
        <f>IFERROR(Inv_SY_B!GO17/Inv_SY_B!$IS17-1,"")</f>
        <v>-2.2671322324461118E-2</v>
      </c>
      <c r="GP17" s="62">
        <f>IFERROR(Inv_SY_B!GP17/Inv_SY_B!$IS17-1,"")</f>
        <v>-1.6010108091828568E-2</v>
      </c>
      <c r="GQ17" s="62">
        <f>IFERROR(Inv_SY_B!GQ17/Inv_SY_B!$IS17-1,"")</f>
        <v>7.5963002413603764E-3</v>
      </c>
      <c r="GR17" s="62">
        <f>IFERROR(Inv_SY_B!GR17/Inv_SY_B!$IS17-1,"")</f>
        <v>-1.6477561722188727E-2</v>
      </c>
      <c r="GS17" s="62" t="str">
        <f>IFERROR(Inv_SY_B!GS17/Inv_SY_B!$IS17-1,"")</f>
        <v/>
      </c>
      <c r="GT17" s="62" t="str">
        <f>IFERROR(Inv_SY_B!GT17/Inv_SY_B!$IS17-1,"")</f>
        <v/>
      </c>
      <c r="GU17" s="62">
        <f>IFERROR(Inv_SY_B!GU17/Inv_SY_B!$IS17-1,"")</f>
        <v>3.7081030480344834E-2</v>
      </c>
      <c r="GV17" s="62">
        <f>IFERROR(Inv_SY_B!GV17/Inv_SY_B!$IS17-1,"")</f>
        <v>-1.2932428752459479E-2</v>
      </c>
      <c r="GW17" s="62">
        <f>IFERROR(Inv_SY_B!GW17/Inv_SY_B!$IS17-1,"")</f>
        <v>-1.6067114632116408E-2</v>
      </c>
      <c r="GX17" s="62" t="str">
        <f>IFERROR(Inv_SY_B!GX17/Inv_SY_B!$IS17-1,"")</f>
        <v/>
      </c>
      <c r="GY17" s="62">
        <f>IFERROR(Inv_SY_B!GY17/Inv_SY_B!$IS17-1,"")</f>
        <v>-1.5184156188560616E-2</v>
      </c>
      <c r="GZ17" s="62">
        <f>IFERROR(Inv_SY_B!GZ17/Inv_SY_B!$IS17-1,"")</f>
        <v>-2.3599664225204431E-2</v>
      </c>
      <c r="HA17" s="62">
        <f>IFERROR(Inv_SY_B!HA17/Inv_SY_B!$IS17-1,"")</f>
        <v>-1.8977650801418444E-2</v>
      </c>
      <c r="HB17" s="62">
        <f>IFERROR(Inv_SY_B!HB17/Inv_SY_B!$IS17-1,"")</f>
        <v>-1.2044630665739353E-2</v>
      </c>
      <c r="HC17" s="62">
        <f>IFERROR(Inv_SY_B!HC17/Inv_SY_B!$IS17-1,"")</f>
        <v>-1.0889127309792968E-2</v>
      </c>
      <c r="HD17" s="62">
        <f>IFERROR(Inv_SY_B!HD17/Inv_SY_B!$IS17-1,"")</f>
        <v>-1.6666644089525451E-2</v>
      </c>
      <c r="HE17" s="62">
        <f>IFERROR(Inv_SY_B!HE17/Inv_SY_B!$IS17-1,"")</f>
        <v>-2.1288657513311438E-2</v>
      </c>
      <c r="HF17" s="62">
        <f>IFERROR(Inv_SY_B!HF17/Inv_SY_B!$IS17-1,"")</f>
        <v>1.590308934429352E-3</v>
      </c>
      <c r="HG17" s="62">
        <f>IFERROR(Inv_SY_B!HG17/Inv_SY_B!$IS17-1,"")</f>
        <v>-8.8092212690892291E-3</v>
      </c>
      <c r="HH17" s="62">
        <f>IFERROR(Inv_SY_B!HH17/Inv_SY_B!$IS17-1,"")</f>
        <v>-5.1116105300603731E-3</v>
      </c>
      <c r="HI17" s="62">
        <f>IFERROR(Inv_SY_B!HI17/Inv_SY_B!$IS17-1,"")</f>
        <v>-1.8762011334102491E-3</v>
      </c>
      <c r="HJ17" s="62">
        <f>IFERROR(Inv_SY_B!HJ17/Inv_SY_B!$IS17-1,"")</f>
        <v>2.2158268670277037E-2</v>
      </c>
      <c r="HK17" s="62">
        <f>IFERROR(Inv_SY_B!HK17/Inv_SY_B!$IS17-1,"")</f>
        <v>-1.1916241403967631E-2</v>
      </c>
      <c r="HL17" s="62">
        <f>IFERROR(Inv_SY_B!HL17/Inv_SY_B!$IS17-1,"")</f>
        <v>-1.8078925969015613E-2</v>
      </c>
      <c r="HM17" s="62">
        <f>IFERROR(Inv_SY_B!HM17/Inv_SY_B!$IS17-1,"")</f>
        <v>5.1425259223923936E-2</v>
      </c>
      <c r="HN17" s="62">
        <f>IFERROR(Inv_SY_B!HN17/Inv_SY_B!$IS17-1,"")</f>
        <v>3.7608895765002481E-2</v>
      </c>
      <c r="HO17" s="62">
        <f>IFERROR(Inv_SY_B!HO17/Inv_SY_B!$IS17-1,"")</f>
        <v>5.4188531915708271E-2</v>
      </c>
      <c r="HP17" s="62">
        <f>IFERROR(Inv_SY_B!HP17/Inv_SY_B!$IS17-1,"")</f>
        <v>7.1597149873949384E-2</v>
      </c>
      <c r="HQ17" s="62">
        <f>IFERROR(Inv_SY_B!HQ17/Inv_SY_B!$IS17-1,"")</f>
        <v>-4.2495683438781295E-3</v>
      </c>
      <c r="HR17" s="62">
        <f>IFERROR(Inv_SY_B!HR17/Inv_SY_B!$IS17-1,"")</f>
        <v>-1.693214965630041E-2</v>
      </c>
      <c r="HS17" s="62">
        <f>IFERROR(Inv_SY_B!HS17/Inv_SY_B!$IS17-1,"")</f>
        <v>1.1999083164795366E-2</v>
      </c>
      <c r="HT17" s="62">
        <f>IFERROR(Inv_SY_B!HT17/Inv_SY_B!$IS17-1,"")</f>
        <v>2.6687787333128377E-3</v>
      </c>
      <c r="HU17" s="62">
        <f>IFERROR(Inv_SY_B!HU17/Inv_SY_B!$IS17-1,"")</f>
        <v>-1.7644377698403213E-2</v>
      </c>
      <c r="HV17" s="62">
        <f>IFERROR(Inv_SY_B!HV17/Inv_SY_B!$IS17-1,"")</f>
        <v>-2.7117189446330681E-3</v>
      </c>
      <c r="HW17" s="62">
        <f>IFERROR(Inv_SY_B!HW17/Inv_SY_B!$IS17-1,"")</f>
        <v>2.2980987059711078E-2</v>
      </c>
      <c r="HX17" s="62">
        <f>IFERROR(Inv_SY_B!HX17/Inv_SY_B!$IS17-1,"")</f>
        <v>-1.2844594527548492E-2</v>
      </c>
      <c r="HY17" s="62">
        <f>IFERROR(Inv_SY_B!HY17/Inv_SY_B!$IS17-1,"")</f>
        <v>-1.0288320057160183E-3</v>
      </c>
      <c r="HZ17" s="62">
        <f>IFERROR(Inv_SY_B!HZ17/Inv_SY_B!$IS17-1,"")</f>
        <v>-8.8348991214435291E-3</v>
      </c>
      <c r="IA17" s="62">
        <f>IFERROR(Inv_SY_B!IA17/Inv_SY_B!$IS17-1,"")</f>
        <v>-1.3552980034806983E-2</v>
      </c>
      <c r="IB17" s="62">
        <f>IFERROR(Inv_SY_B!IB17/Inv_SY_B!$IS17-1,"")</f>
        <v>-8.330512735911344E-3</v>
      </c>
      <c r="IC17" s="62">
        <f>IFERROR(Inv_SY_B!IC17/Inv_SY_B!$IS17-1,"")</f>
        <v>1.1617600061510025E-2</v>
      </c>
      <c r="ID17" s="62">
        <f>IFERROR(Inv_SY_B!ID17/Inv_SY_B!$IS17-1,"")</f>
        <v>3.0054439086255602E-3</v>
      </c>
      <c r="IE17" s="62">
        <f>IFERROR(Inv_SY_B!IE17/Inv_SY_B!$IS17-1,"")</f>
        <v>9.6998415779812053E-3</v>
      </c>
      <c r="IF17" s="62" t="str">
        <f>IFERROR(Inv_SY_B!IF17/Inv_SY_B!$IS17-1,"")</f>
        <v/>
      </c>
      <c r="IG17" s="62">
        <f>IFERROR(Inv_SY_B!IG17/Inv_SY_B!$IS17-1,"")</f>
        <v>3.1308821739437054E-2</v>
      </c>
      <c r="IH17" s="62">
        <f>IFERROR(Inv_SY_B!IH17/Inv_SY_B!$IS17-1,"")</f>
        <v>1.1204290043508092E-2</v>
      </c>
      <c r="II17" s="62">
        <f>IFERROR(Inv_SY_B!II17/Inv_SY_B!$IS17-1,"")</f>
        <v>-1.4579839521323579E-2</v>
      </c>
      <c r="IJ17" s="62">
        <f>IFERROR(Inv_SY_B!IJ17/Inv_SY_B!$IS17-1,"")</f>
        <v>-1.4307653512121821E-2</v>
      </c>
      <c r="IK17" s="62">
        <f>IFERROR(Inv_SY_B!IK17/Inv_SY_B!$IS17-1,"")</f>
        <v>-3.683904605457089E-4</v>
      </c>
      <c r="IL17" s="62" t="str">
        <f>IFERROR(Inv_SY_B!IL17/Inv_SY_B!$IS17-1,"")</f>
        <v/>
      </c>
      <c r="IM17" s="62" t="str">
        <f>IFERROR(Inv_SY_B!IM17/Inv_SY_B!$IS17-1,"")</f>
        <v/>
      </c>
      <c r="IN17" s="62">
        <f>IFERROR(Inv_SY_B!IN17/Inv_SY_B!$IS17-1,"")</f>
        <v>3.2911332188969356E-2</v>
      </c>
      <c r="IO17" s="62">
        <f>IFERROR(Inv_SY_B!IO17/Inv_SY_B!$IS17-1,"")</f>
        <v>6.1442122731641957E-2</v>
      </c>
      <c r="IP17" s="62">
        <f>IFERROR(Inv_SY_B!IP17/Inv_SY_B!$IS17-1,"")</f>
        <v>0.19037681373665971</v>
      </c>
      <c r="IQ17" s="62">
        <f>IFERROR(Inv_SY_B!IQ17/Inv_SY_B!$IS17-1,"")</f>
        <v>-1.3552980034806983E-2</v>
      </c>
      <c r="IR17" s="62">
        <f>IFERROR(Inv_SY_B!IR17/Inv_SY_B!$IS17-1,"")</f>
        <v>1.0490559161675073E-2</v>
      </c>
    </row>
    <row r="18" spans="2:252" x14ac:dyDescent="0.25">
      <c r="B18" s="85">
        <f t="shared" si="0"/>
        <v>45843</v>
      </c>
      <c r="C18" s="62">
        <f>IFERROR(Inv_SY_B!C18/Inv_SY_B!$IS18-1,"")</f>
        <v>-9.208679956371868E-3</v>
      </c>
      <c r="D18" s="62">
        <f>IFERROR(Inv_SY_B!D18/Inv_SY_B!$IS18-1,"")</f>
        <v>8.5378648596432516E-3</v>
      </c>
      <c r="E18" s="62">
        <f>IFERROR(Inv_SY_B!E18/Inv_SY_B!$IS18-1,"")</f>
        <v>5.4149898616793202E-3</v>
      </c>
      <c r="F18" s="62">
        <f>IFERROR(Inv_SY_B!F18/Inv_SY_B!$IS18-1,"")</f>
        <v>1.3085887149317799E-3</v>
      </c>
      <c r="G18" s="62">
        <f>IFERROR(Inv_SY_B!G18/Inv_SY_B!$IS18-1,"")</f>
        <v>4.3992693388861248E-4</v>
      </c>
      <c r="H18" s="62">
        <f>IFERROR(Inv_SY_B!H18/Inv_SY_B!$IS18-1,"")</f>
        <v>-1.4912302487599671E-3</v>
      </c>
      <c r="I18" s="62">
        <f>IFERROR(Inv_SY_B!I18/Inv_SY_B!$IS18-1,"")</f>
        <v>1.4019160137213049E-3</v>
      </c>
      <c r="J18" s="62">
        <f>IFERROR(Inv_SY_B!J18/Inv_SY_B!$IS18-1,"")</f>
        <v>5.6016444592588144E-3</v>
      </c>
      <c r="K18" s="62">
        <f>IFERROR(Inv_SY_B!K18/Inv_SY_B!$IS18-1,"")</f>
        <v>-7.1535234536422632E-2</v>
      </c>
      <c r="L18" s="62">
        <f>IFERROR(Inv_SY_B!L18/Inv_SY_B!$IS18-1,"")</f>
        <v>3.3655223802571133E-3</v>
      </c>
      <c r="M18" s="62">
        <f>IFERROR(Inv_SY_B!M18/Inv_SY_B!$IS18-1,"")</f>
        <v>1.5307683533390071E-2</v>
      </c>
      <c r="N18" s="62">
        <f>IFERROR(Inv_SY_B!N18/Inv_SY_B!$IS18-1,"")</f>
        <v>1.2787846466067343E-2</v>
      </c>
      <c r="O18" s="62">
        <f>IFERROR(Inv_SY_B!O18/Inv_SY_B!$IS18-1,"")</f>
        <v>-2.0996635695812116E-2</v>
      </c>
      <c r="P18" s="62">
        <f>IFERROR(Inv_SY_B!P18/Inv_SY_B!$IS18-1,"")</f>
        <v>3.1555117822691603E-2</v>
      </c>
      <c r="Q18" s="62">
        <f>IFERROR(Inv_SY_B!Q18/Inv_SY_B!$IS18-1,"")</f>
        <v>2.428516300408079E-3</v>
      </c>
      <c r="R18" s="62">
        <f>IFERROR(Inv_SY_B!R18/Inv_SY_B!$IS18-1,"")</f>
        <v>2.1485344040390597E-3</v>
      </c>
      <c r="S18" s="62">
        <f>IFERROR(Inv_SY_B!S18/Inv_SY_B!$IS18-1,"")</f>
        <v>-2.2863181671606503E-2</v>
      </c>
      <c r="T18" s="62">
        <f>IFERROR(Inv_SY_B!T18/Inv_SY_B!$IS18-1,"")</f>
        <v>-2.2769854372816978E-2</v>
      </c>
      <c r="U18" s="62">
        <f>IFERROR(Inv_SY_B!U18/Inv_SY_B!$IS18-1,"")</f>
        <v>-2.0063362707914867E-2</v>
      </c>
      <c r="V18" s="62">
        <f>IFERROR(Inv_SY_B!V18/Inv_SY_B!$IS18-1,"")</f>
        <v>-1.7823507536961603E-2</v>
      </c>
      <c r="W18" s="62">
        <f>IFERROR(Inv_SY_B!W18/Inv_SY_B!$IS18-1,"")</f>
        <v>-9.3126645602170655E-4</v>
      </c>
      <c r="X18" s="62">
        <f>IFERROR(Inv_SY_B!X18/Inv_SY_B!$IS18-1,"")</f>
        <v>8.2148088253710672E-3</v>
      </c>
      <c r="Y18" s="62">
        <f>IFERROR(Inv_SY_B!Y18/Inv_SY_B!$IS18-1,"")</f>
        <v>-1.4291428228919711E-2</v>
      </c>
      <c r="Z18" s="62">
        <f>IFERROR(Inv_SY_B!Z18/Inv_SY_B!$IS18-1,"")</f>
        <v>1.1667918880590822E-2</v>
      </c>
      <c r="AA18" s="62">
        <f>IFERROR(Inv_SY_B!AA18/Inv_SY_B!$IS18-1,"")</f>
        <v>-6.2796385789712916E-3</v>
      </c>
      <c r="AB18" s="62">
        <f>IFERROR(Inv_SY_B!AB18/Inv_SY_B!$IS18-1,"")</f>
        <v>-8.519493749924556E-3</v>
      </c>
      <c r="AC18" s="62">
        <f>IFERROR(Inv_SY_B!AC18/Inv_SY_B!$IS18-1,"")</f>
        <v>-9.4671247837894157E-3</v>
      </c>
      <c r="AD18" s="62">
        <f>IFERROR(Inv_SY_B!AD18/Inv_SY_B!$IS18-1,"")</f>
        <v>-2.6007881343712569E-3</v>
      </c>
      <c r="AE18" s="62">
        <f>IFERROR(Inv_SY_B!AE18/Inv_SY_B!$IS18-1,"")</f>
        <v>-1.8541697440535021E-3</v>
      </c>
      <c r="AF18" s="62">
        <f>IFERROR(Inv_SY_B!AF18/Inv_SY_B!$IS18-1,"")</f>
        <v>-3.5617912506201943E-2</v>
      </c>
      <c r="AG18" s="62">
        <f>IFERROR(Inv_SY_B!AG18/Inv_SY_B!$IS18-1,"")</f>
        <v>-8.2419048612166756E-3</v>
      </c>
      <c r="AH18" s="62">
        <f>IFERROR(Inv_SY_B!AH18/Inv_SY_B!$IS18-1,"")</f>
        <v>-1.3564241505081842E-3</v>
      </c>
      <c r="AI18" s="62">
        <f>IFERROR(Inv_SY_B!AI18/Inv_SY_B!$IS18-1,"")</f>
        <v>-2.5596967169173479E-2</v>
      </c>
      <c r="AJ18" s="62">
        <f>IFERROR(Inv_SY_B!AJ18/Inv_SY_B!$IS18-1,"")</f>
        <v>8.5039128340416159E-3</v>
      </c>
      <c r="AK18" s="62">
        <f>IFERROR(Inv_SY_B!AK18/Inv_SY_B!$IS18-1,"")</f>
        <v>-3.6208985398536897E-2</v>
      </c>
      <c r="AL18" s="62">
        <f>IFERROR(Inv_SY_B!AL18/Inv_SY_B!$IS18-1,"")</f>
        <v>-4.3614064743758285E-2</v>
      </c>
      <c r="AM18" s="62">
        <f>IFERROR(Inv_SY_B!AM18/Inv_SY_B!$IS18-1,"")</f>
        <v>-4.806155234483156E-2</v>
      </c>
      <c r="AN18" s="62">
        <f>IFERROR(Inv_SY_B!AN18/Inv_SY_B!$IS18-1,"")</f>
        <v>-4.5261733381139924E-2</v>
      </c>
      <c r="AO18" s="62">
        <f>IFERROR(Inv_SY_B!AO18/Inv_SY_B!$IS18-1,"")</f>
        <v>-5.2541262686738199E-2</v>
      </c>
      <c r="AP18" s="62">
        <f>IFERROR(Inv_SY_B!AP18/Inv_SY_B!$IS18-1,"")</f>
        <v>-5.5527736248009441E-2</v>
      </c>
      <c r="AQ18" s="62">
        <f>IFERROR(Inv_SY_B!AQ18/Inv_SY_B!$IS18-1,"")</f>
        <v>-4.2461914417448288E-2</v>
      </c>
      <c r="AR18" s="62">
        <f>IFERROR(Inv_SY_B!AR18/Inv_SY_B!$IS18-1,"")</f>
        <v>-5.5527736248009441E-2</v>
      </c>
      <c r="AS18" s="62">
        <f>IFERROR(Inv_SY_B!AS18/Inv_SY_B!$IS18-1,"")</f>
        <v>-4.6381660966616667E-2</v>
      </c>
      <c r="AT18" s="62">
        <f>IFERROR(Inv_SY_B!AT18/Inv_SY_B!$IS18-1,"")</f>
        <v>-3.4249112123952652E-2</v>
      </c>
      <c r="AU18" s="62">
        <f>IFERROR(Inv_SY_B!AU18/Inv_SY_B!$IS18-1,"")</f>
        <v>-2.8182837702620755E-2</v>
      </c>
      <c r="AV18" s="62">
        <f>IFERROR(Inv_SY_B!AV18/Inv_SY_B!$IS18-1,"")</f>
        <v>-1.4837033975690583E-2</v>
      </c>
      <c r="AW18" s="62">
        <f>IFERROR(Inv_SY_B!AW18/Inv_SY_B!$IS18-1,"")</f>
        <v>-1.5411355814396344E-2</v>
      </c>
      <c r="AX18" s="62">
        <f>IFERROR(Inv_SY_B!AX18/Inv_SY_B!$IS18-1,"")</f>
        <v>-2.892945609293851E-2</v>
      </c>
      <c r="AY18" s="62">
        <f>IFERROR(Inv_SY_B!AY18/Inv_SY_B!$IS18-1,"")</f>
        <v>-1.0163202852301212E-2</v>
      </c>
      <c r="AZ18" s="62">
        <f>IFERROR(Inv_SY_B!AZ18/Inv_SY_B!$IS18-1,"")</f>
        <v>-2.3243957050668618E-2</v>
      </c>
      <c r="BA18" s="62">
        <f>IFERROR(Inv_SY_B!BA18/Inv_SY_B!$IS18-1,"")</f>
        <v>-8.6774322555686068E-3</v>
      </c>
      <c r="BB18" s="62">
        <f>IFERROR(Inv_SY_B!BB18/Inv_SY_B!$IS18-1,"")</f>
        <v>-2.0511940414985608E-3</v>
      </c>
      <c r="BC18" s="62">
        <f>IFERROR(Inv_SY_B!BC18/Inv_SY_B!$IS18-1,"")</f>
        <v>1.7557908404208789E-2</v>
      </c>
      <c r="BD18" s="62">
        <f>IFERROR(Inv_SY_B!BD18/Inv_SY_B!$IS18-1,"")</f>
        <v>-1.073063282894271E-2</v>
      </c>
      <c r="BE18" s="62">
        <f>IFERROR(Inv_SY_B!BE18/Inv_SY_B!$IS18-1,"")</f>
        <v>-2.3940035119180303E-2</v>
      </c>
      <c r="BF18" s="62">
        <f>IFERROR(Inv_SY_B!BF18/Inv_SY_B!$IS18-1,"")</f>
        <v>1.8636357190223274E-2</v>
      </c>
      <c r="BG18" s="62">
        <f>IFERROR(Inv_SY_B!BG18/Inv_SY_B!$IS18-1,"")</f>
        <v>-7.7511499962921837E-2</v>
      </c>
      <c r="BH18" s="62">
        <f>IFERROR(Inv_SY_B!BH18/Inv_SY_B!$IS18-1,"")</f>
        <v>5.5083171604692893E-3</v>
      </c>
      <c r="BI18" s="62">
        <f>IFERROR(Inv_SY_B!BI18/Inv_SY_B!$IS18-1,"")</f>
        <v>-9.2373960483070894E-3</v>
      </c>
      <c r="BJ18" s="62">
        <f>IFERROR(Inv_SY_B!BJ18/Inv_SY_B!$IS18-1,"")</f>
        <v>2.7084981967775423E-3</v>
      </c>
      <c r="BK18" s="62">
        <f>IFERROR(Inv_SY_B!BK18/Inv_SY_B!$IS18-1,"")</f>
        <v>-1.4650379378110978E-2</v>
      </c>
      <c r="BL18" s="62">
        <f>IFERROR(Inv_SY_B!BL18/Inv_SY_B!$IS18-1,"")</f>
        <v>6.156019230089127E-3</v>
      </c>
      <c r="BM18" s="62">
        <f>IFERROR(Inv_SY_B!BM18/Inv_SY_B!$IS18-1,"")</f>
        <v>-5.6909586942974766E-3</v>
      </c>
      <c r="BN18" s="62">
        <f>IFERROR(Inv_SY_B!BN18/Inv_SY_B!$IS18-1,"")</f>
        <v>3.1105742490588062E-2</v>
      </c>
      <c r="BO18" s="62">
        <f>IFERROR(Inv_SY_B!BO18/Inv_SY_B!$IS18-1,"")</f>
        <v>8.7963096870606883E-3</v>
      </c>
      <c r="BP18" s="62">
        <f>IFERROR(Inv_SY_B!BP18/Inv_SY_B!$IS18-1,"")</f>
        <v>1.3103723477355889E-2</v>
      </c>
      <c r="BQ18" s="62">
        <f>IFERROR(Inv_SY_B!BQ18/Inv_SY_B!$IS18-1,"")</f>
        <v>1.2242240719296582E-2</v>
      </c>
      <c r="BR18" s="62">
        <f>IFERROR(Inv_SY_B!BR18/Inv_SY_B!$IS18-1,"")</f>
        <v>7.0733441709427414E-3</v>
      </c>
      <c r="BS18" s="62">
        <f>IFERROR(Inv_SY_B!BS18/Inv_SY_B!$IS18-1,"")</f>
        <v>-2.3796454659503863E-2</v>
      </c>
      <c r="BT18" s="62">
        <f>IFERROR(Inv_SY_B!BT18/Inv_SY_B!$IS18-1,"")</f>
        <v>-1.6330270756325982E-2</v>
      </c>
      <c r="BU18" s="62">
        <f>IFERROR(Inv_SY_B!BU18/Inv_SY_B!$IS18-1,"")</f>
        <v>-2.0996635695812116E-2</v>
      </c>
      <c r="BV18" s="62">
        <f>IFERROR(Inv_SY_B!BV18/Inv_SY_B!$IS18-1,"")</f>
        <v>-2.6596273623195499E-2</v>
      </c>
      <c r="BW18" s="62">
        <f>IFERROR(Inv_SY_B!BW18/Inv_SY_B!$IS18-1,"")</f>
        <v>-2.0996635695812116E-2</v>
      </c>
      <c r="BX18" s="62">
        <f>IFERROR(Inv_SY_B!BX18/Inv_SY_B!$IS18-1,"")</f>
        <v>1.7267556807974094E-2</v>
      </c>
      <c r="BY18" s="62">
        <f>IFERROR(Inv_SY_B!BY18/Inv_SY_B!$IS18-1,"")</f>
        <v>-6.997540877353714E-3</v>
      </c>
      <c r="BZ18" s="62">
        <f>IFERROR(Inv_SY_B!BZ18/Inv_SY_B!$IS18-1,"")</f>
        <v>-1.0315844834321575E-2</v>
      </c>
      <c r="CA18" s="62">
        <f>IFERROR(Inv_SY_B!CA18/Inv_SY_B!$IS18-1,"")</f>
        <v>1.3741858853695499E-2</v>
      </c>
      <c r="CB18" s="62">
        <f>IFERROR(Inv_SY_B!CB18/Inv_SY_B!$IS18-1,"")</f>
        <v>1.7267556807974094E-2</v>
      </c>
      <c r="CC18" s="62">
        <f>IFERROR(Inv_SY_B!CC18/Inv_SY_B!$IS18-1,"")</f>
        <v>1.8200829795871343E-2</v>
      </c>
      <c r="CD18" s="62">
        <f>IFERROR(Inv_SY_B!CD18/Inv_SY_B!$IS18-1,"")</f>
        <v>1.9995585541827454E-2</v>
      </c>
      <c r="CE18" s="62">
        <f>IFERROR(Inv_SY_B!CE18/Inv_SY_B!$IS18-1,"")</f>
        <v>6.0682809532073279E-3</v>
      </c>
      <c r="CF18" s="62">
        <f>IFERROR(Inv_SY_B!CF18/Inv_SY_B!$IS18-1,"")</f>
        <v>2.7533559674843611E-2</v>
      </c>
      <c r="CG18" s="62">
        <f>IFERROR(Inv_SY_B!CG18/Inv_SY_B!$IS18-1,"")</f>
        <v>1.0734645892693573E-2</v>
      </c>
      <c r="CH18" s="62">
        <f>IFERROR(Inv_SY_B!CH18/Inv_SY_B!$IS18-1,"")</f>
        <v>1.0734645892693573E-2</v>
      </c>
      <c r="CI18" s="62">
        <f>IFERROR(Inv_SY_B!CI18/Inv_SY_B!$IS18-1,"")</f>
        <v>-5.5795726086282915E-4</v>
      </c>
      <c r="CJ18" s="62">
        <f>IFERROR(Inv_SY_B!CJ18/Inv_SY_B!$IS18-1,"")</f>
        <v>1.5214356234600324E-2</v>
      </c>
      <c r="CK18" s="62">
        <f>IFERROR(Inv_SY_B!CK18/Inv_SY_B!$IS18-1,"")</f>
        <v>2.2418617028288068E-3</v>
      </c>
      <c r="CL18" s="62">
        <f>IFERROR(Inv_SY_B!CL18/Inv_SY_B!$IS18-1,"")</f>
        <v>3.2684619895158029E-3</v>
      </c>
      <c r="CM18" s="62">
        <f>IFERROR(Inv_SY_B!CM18/Inv_SY_B!$IS18-1,"")</f>
        <v>-2.2863181671606503E-2</v>
      </c>
      <c r="CN18" s="62">
        <f>IFERROR(Inv_SY_B!CN18/Inv_SY_B!$IS18-1,"")</f>
        <v>-2.6596273623195499E-2</v>
      </c>
      <c r="CO18" s="62">
        <f>IFERROR(Inv_SY_B!CO18/Inv_SY_B!$IS18-1,"")</f>
        <v>2.1642740575236186E-2</v>
      </c>
      <c r="CP18" s="62">
        <f>IFERROR(Inv_SY_B!CP18/Inv_SY_B!$IS18-1,"")</f>
        <v>-3.4277828215887984E-2</v>
      </c>
      <c r="CQ18" s="62">
        <f>IFERROR(Inv_SY_B!CQ18/Inv_SY_B!$IS18-1,"")</f>
        <v>4.0132745011456139E-2</v>
      </c>
      <c r="CR18" s="62">
        <f>IFERROR(Inv_SY_B!CR18/Inv_SY_B!$IS18-1,"")</f>
        <v>2.7440232376053864E-2</v>
      </c>
      <c r="CS18" s="62">
        <f>IFERROR(Inv_SY_B!CS18/Inv_SY_B!$IS18-1,"")</f>
        <v>2.1208042756873491E-2</v>
      </c>
      <c r="CT18" s="62">
        <f>IFERROR(Inv_SY_B!CT18/Inv_SY_B!$IS18-1,"")</f>
        <v>3.8079544438082147E-2</v>
      </c>
      <c r="CU18" s="62">
        <f>IFERROR(Inv_SY_B!CU18/Inv_SY_B!$IS18-1,"")</f>
        <v>-8.864086853148212E-3</v>
      </c>
      <c r="CV18" s="62">
        <f>IFERROR(Inv_SY_B!CV18/Inv_SY_B!$IS18-1,"")</f>
        <v>5.3571876037176169E-2</v>
      </c>
      <c r="CW18" s="62">
        <f>IFERROR(Inv_SY_B!CW18/Inv_SY_B!$IS18-1,"")</f>
        <v>3.5746361968339135E-2</v>
      </c>
      <c r="CX18" s="62">
        <f>IFERROR(Inv_SY_B!CX18/Inv_SY_B!$IS18-1,"")</f>
        <v>4.0879363401773672E-2</v>
      </c>
      <c r="CY18" s="62">
        <f>IFERROR(Inv_SY_B!CY18/Inv_SY_B!$IS18-1,"")</f>
        <v>5.7304967988765165E-2</v>
      </c>
      <c r="CZ18" s="62">
        <f>IFERROR(Inv_SY_B!CZ18/Inv_SY_B!$IS18-1,"")</f>
        <v>3.9852763115086898E-2</v>
      </c>
      <c r="DA18" s="62">
        <f>IFERROR(Inv_SY_B!DA18/Inv_SY_B!$IS18-1,"")</f>
        <v>5.4038512531124683E-2</v>
      </c>
      <c r="DB18" s="62">
        <f>IFERROR(Inv_SY_B!DB18/Inv_SY_B!$IS18-1,"")</f>
        <v>4.0132745011456139E-2</v>
      </c>
      <c r="DC18" s="62">
        <f>IFERROR(Inv_SY_B!DC18/Inv_SY_B!$IS18-1,"")</f>
        <v>2.6600286686946362E-2</v>
      </c>
      <c r="DD18" s="62">
        <f>IFERROR(Inv_SY_B!DD18/Inv_SY_B!$IS18-1,"")</f>
        <v>2.6600286686946362E-2</v>
      </c>
      <c r="DE18" s="62">
        <f>IFERROR(Inv_SY_B!DE18/Inv_SY_B!$IS18-1,"")</f>
        <v>5.6050234305036417E-2</v>
      </c>
      <c r="DF18" s="62">
        <f>IFERROR(Inv_SY_B!DF18/Inv_SY_B!$IS18-1,"")</f>
        <v>4.6672368997743741E-2</v>
      </c>
      <c r="DG18" s="62">
        <f>IFERROR(Inv_SY_B!DG18/Inv_SY_B!$IS18-1,"")</f>
        <v>2.8373505363951335E-2</v>
      </c>
      <c r="DH18" s="62">
        <f>IFERROR(Inv_SY_B!DH18/Inv_SY_B!$IS18-1,"")</f>
        <v>3.8712096129879026E-2</v>
      </c>
      <c r="DI18" s="62">
        <f>IFERROR(Inv_SY_B!DI18/Inv_SY_B!$IS18-1,"")</f>
        <v>3.3693161394965365E-2</v>
      </c>
      <c r="DJ18" s="62">
        <f>IFERROR(Inv_SY_B!DJ18/Inv_SY_B!$IS18-1,"")</f>
        <v>2.835196829499953E-2</v>
      </c>
      <c r="DK18" s="62">
        <f>IFERROR(Inv_SY_B!DK18/Inv_SY_B!$IS18-1,"")</f>
        <v>3.4481258584745156E-2</v>
      </c>
      <c r="DL18" s="62">
        <f>IFERROR(Inv_SY_B!DL18/Inv_SY_B!$IS18-1,"")</f>
        <v>3.3651682595503107E-2</v>
      </c>
      <c r="DM18" s="62">
        <f>IFERROR(Inv_SY_B!DM18/Inv_SY_B!$IS18-1,"")</f>
        <v>4.5079091847311181E-2</v>
      </c>
      <c r="DN18" s="62">
        <f>IFERROR(Inv_SY_B!DN18/Inv_SY_B!$IS18-1,"")</f>
        <v>-7.930813865250963E-3</v>
      </c>
      <c r="DO18" s="62">
        <f>IFERROR(Inv_SY_B!DO18/Inv_SY_B!$IS18-1,"")</f>
        <v>-4.598320523053756E-3</v>
      </c>
      <c r="DP18" s="62">
        <f>IFERROR(Inv_SY_B!DP18/Inv_SY_B!$IS18-1,"")</f>
        <v>-1.1075513537357473E-3</v>
      </c>
      <c r="DQ18" s="62">
        <f>IFERROR(Inv_SY_B!DQ18/Inv_SY_B!$IS18-1,"")</f>
        <v>4.0951951300832512E-2</v>
      </c>
      <c r="DR18" s="62">
        <f>IFERROR(Inv_SY_B!DR18/Inv_SY_B!$IS18-1,"")</f>
        <v>4.4519128054572921E-2</v>
      </c>
      <c r="DS18" s="62">
        <f>IFERROR(Inv_SY_B!DS18/Inv_SY_B!$IS18-1,"")</f>
        <v>3.9292799322348637E-2</v>
      </c>
      <c r="DT18" s="62">
        <f>IFERROR(Inv_SY_B!DT18/Inv_SY_B!$IS18-1,"")</f>
        <v>-3.014271097720489E-2</v>
      </c>
      <c r="DU18" s="62">
        <f>IFERROR(Inv_SY_B!DU18/Inv_SY_B!$IS18-1,"")</f>
        <v>6.5245477472903879E-3</v>
      </c>
      <c r="DV18" s="62">
        <f>IFERROR(Inv_SY_B!DV18/Inv_SY_B!$IS18-1,"")</f>
        <v>1.8014175198291849E-2</v>
      </c>
      <c r="DW18" s="62">
        <f>IFERROR(Inv_SY_B!DW18/Inv_SY_B!$IS18-1,"")</f>
        <v>2.6133650192997848E-2</v>
      </c>
      <c r="DX18" s="62">
        <f>IFERROR(Inv_SY_B!DX18/Inv_SY_B!$IS18-1,"")</f>
        <v>5.1072778369584571E-2</v>
      </c>
      <c r="DY18" s="62">
        <f>IFERROR(Inv_SY_B!DY18/Inv_SY_B!$IS18-1,"")</f>
        <v>-4.7128279356934422E-2</v>
      </c>
      <c r="DZ18" s="62">
        <f>IFERROR(Inv_SY_B!DZ18/Inv_SY_B!$IS18-1,"")</f>
        <v>-5.8327555211701076E-2</v>
      </c>
      <c r="EA18" s="62">
        <f>IFERROR(Inv_SY_B!EA18/Inv_SY_B!$IS18-1,"")</f>
        <v>-5.7767591418962705E-2</v>
      </c>
      <c r="EB18" s="62">
        <f>IFERROR(Inv_SY_B!EB18/Inv_SY_B!$IS18-1,"")</f>
        <v>-5.8431252210356277E-2</v>
      </c>
      <c r="EC18" s="62">
        <f>IFERROR(Inv_SY_B!EC18/Inv_SY_B!$IS18-1,"")</f>
        <v>-5.4091931651244374E-2</v>
      </c>
      <c r="ED18" s="62">
        <f>IFERROR(Inv_SY_B!ED18/Inv_SY_B!$IS18-1,"")</f>
        <v>-5.3316597168991287E-2</v>
      </c>
      <c r="EE18" s="62">
        <f>IFERROR(Inv_SY_B!EE18/Inv_SY_B!$IS18-1,"")</f>
        <v>-4.1169690280359772E-2</v>
      </c>
      <c r="EF18" s="62">
        <f>IFERROR(Inv_SY_B!EF18/Inv_SY_B!$IS18-1,"")</f>
        <v>-4.9079668331628579E-2</v>
      </c>
      <c r="EG18" s="62">
        <f>IFERROR(Inv_SY_B!EG18/Inv_SY_B!$IS18-1,"")</f>
        <v>-4.5956793333664758E-2</v>
      </c>
      <c r="EH18" s="62">
        <f>IFERROR(Inv_SY_B!EH18/Inv_SY_B!$IS18-1,"")</f>
        <v>-3.1145163641128071E-2</v>
      </c>
      <c r="EI18" s="62">
        <f>IFERROR(Inv_SY_B!EI18/Inv_SY_B!$IS18-1,"")</f>
        <v>-4.4214248663954514E-2</v>
      </c>
      <c r="EJ18" s="62">
        <f>IFERROR(Inv_SY_B!EJ18/Inv_SY_B!$IS18-1,"")</f>
        <v>-2.0080004988468292E-2</v>
      </c>
      <c r="EK18" s="62">
        <f>IFERROR(Inv_SY_B!EK18/Inv_SY_B!$IS18-1,"")</f>
        <v>-4.044604476359015E-2</v>
      </c>
      <c r="EL18" s="62">
        <f>IFERROR(Inv_SY_B!EL18/Inv_SY_B!$IS18-1,"")</f>
        <v>-4.5261733381139924E-2</v>
      </c>
      <c r="EM18" s="62">
        <f>IFERROR(Inv_SY_B!EM18/Inv_SY_B!$IS18-1,"")</f>
        <v>-4.8578441999666988E-2</v>
      </c>
      <c r="EN18" s="62">
        <f>IFERROR(Inv_SY_B!EN18/Inv_SY_B!$IS18-1,"")</f>
        <v>-3.6000793732005931E-2</v>
      </c>
      <c r="EO18" s="62">
        <f>IFERROR(Inv_SY_B!EO18/Inv_SY_B!$IS18-1,"")</f>
        <v>-3.4622421319111418E-2</v>
      </c>
      <c r="EP18" s="62">
        <f>IFERROR(Inv_SY_B!EP18/Inv_SY_B!$IS18-1,"")</f>
        <v>-5.1507483377067564E-2</v>
      </c>
      <c r="EQ18" s="62">
        <f>IFERROR(Inv_SY_B!EQ18/Inv_SY_B!$IS18-1,"")</f>
        <v>-5.6461009235906578E-2</v>
      </c>
      <c r="ER18" s="62">
        <f>IFERROR(Inv_SY_B!ER18/Inv_SY_B!$IS18-1,"")</f>
        <v>-4.0308207522300799E-2</v>
      </c>
      <c r="ES18" s="62">
        <f>IFERROR(Inv_SY_B!ES18/Inv_SY_B!$IS18-1,"")</f>
        <v>-4.087535033802292E-2</v>
      </c>
      <c r="ET18" s="62">
        <f>IFERROR(Inv_SY_B!ET18/Inv_SY_B!$IS18-1,"")</f>
        <v>-5.2134016292019525E-2</v>
      </c>
      <c r="EU18" s="62">
        <f>IFERROR(Inv_SY_B!EU18/Inv_SY_B!$IS18-1,"")</f>
        <v>-4.7200069586772586E-2</v>
      </c>
      <c r="EV18" s="62">
        <f>IFERROR(Inv_SY_B!EV18/Inv_SY_B!$IS18-1,"")</f>
        <v>-4.3754138554536692E-2</v>
      </c>
      <c r="EW18" s="62">
        <f>IFERROR(Inv_SY_B!EW18/Inv_SY_B!$IS18-1,"")</f>
        <v>-5.1507483377067564E-2</v>
      </c>
      <c r="EX18" s="62">
        <f>IFERROR(Inv_SY_B!EX18/Inv_SY_B!$IS18-1,"")</f>
        <v>-3.5929003502167656E-2</v>
      </c>
      <c r="EY18" s="62">
        <f>IFERROR(Inv_SY_B!EY18/Inv_SY_B!$IS18-1,"")</f>
        <v>-3.553495490727776E-2</v>
      </c>
      <c r="EZ18" s="62">
        <f>IFERROR(Inv_SY_B!EZ18/Inv_SY_B!$IS18-1,"")</f>
        <v>-3.6862276490064905E-2</v>
      </c>
      <c r="FA18" s="62">
        <f>IFERROR(Inv_SY_B!FA18/Inv_SY_B!$IS18-1,"")</f>
        <v>-4.5261733381139924E-2</v>
      </c>
      <c r="FB18" s="62">
        <f>IFERROR(Inv_SY_B!FB18/Inv_SY_B!$IS18-1,"")</f>
        <v>-3.4435766721532257E-2</v>
      </c>
      <c r="FC18" s="62">
        <f>IFERROR(Inv_SY_B!FC18/Inv_SY_B!$IS18-1,"")</f>
        <v>-4.8994825332728809E-2</v>
      </c>
      <c r="FD18" s="62">
        <f>IFERROR(Inv_SY_B!FD18/Inv_SY_B!$IS18-1,"")</f>
        <v>-4.1901950624710027E-2</v>
      </c>
      <c r="FE18" s="62">
        <f>IFERROR(Inv_SY_B!FE18/Inv_SY_B!$IS18-1,"")</f>
        <v>1.2661672154814507E-3</v>
      </c>
      <c r="FF18" s="62">
        <f>IFERROR(Inv_SY_B!FF18/Inv_SY_B!$IS18-1,"")</f>
        <v>-1.8838441911299797E-2</v>
      </c>
      <c r="FG18" s="62">
        <f>IFERROR(Inv_SY_B!FG18/Inv_SY_B!$IS18-1,"")</f>
        <v>-1.6352895556032587E-2</v>
      </c>
      <c r="FH18" s="62">
        <f>IFERROR(Inv_SY_B!FH18/Inv_SY_B!$IS18-1,"")</f>
        <v>-2.402977290647812E-2</v>
      </c>
      <c r="FI18" s="62">
        <f>IFERROR(Inv_SY_B!FI18/Inv_SY_B!$IS18-1,"")</f>
        <v>-2.2561517675518505E-2</v>
      </c>
      <c r="FJ18" s="62">
        <f>IFERROR(Inv_SY_B!FJ18/Inv_SY_B!$IS18-1,"")</f>
        <v>-1.7527499740800145E-2</v>
      </c>
      <c r="FK18" s="62">
        <f>IFERROR(Inv_SY_B!FK18/Inv_SY_B!$IS18-1,"")</f>
        <v>-8.3134025731756989E-4</v>
      </c>
      <c r="FL18" s="62">
        <f>IFERROR(Inv_SY_B!FL18/Inv_SY_B!$IS18-1,"")</f>
        <v>-2.6823652860246794E-2</v>
      </c>
      <c r="FM18" s="62">
        <f>IFERROR(Inv_SY_B!FM18/Inv_SY_B!$IS18-1,"")</f>
        <v>-3.264448925764829E-3</v>
      </c>
      <c r="FN18" s="62">
        <f>IFERROR(Inv_SY_B!FN18/Inv_SY_B!$IS18-1,"")</f>
        <v>-9.1374698496028417E-3</v>
      </c>
      <c r="FO18" s="62">
        <f>IFERROR(Inv_SY_B!FO18/Inv_SY_B!$IS18-1,"")</f>
        <v>-2.3205705630051643E-3</v>
      </c>
      <c r="FP18" s="62">
        <f>IFERROR(Inv_SY_B!FP18/Inv_SY_B!$IS18-1,"")</f>
        <v>-2.6008141954822261E-2</v>
      </c>
      <c r="FQ18" s="62">
        <f>IFERROR(Inv_SY_B!FQ18/Inv_SY_B!$IS18-1,"")</f>
        <v>-2.6823652860246794E-2</v>
      </c>
      <c r="FR18" s="62">
        <f>IFERROR(Inv_SY_B!FR18/Inv_SY_B!$IS18-1,"")</f>
        <v>-1.9574667034252369E-2</v>
      </c>
      <c r="FS18" s="62">
        <f>IFERROR(Inv_SY_B!FS18/Inv_SY_B!$IS18-1,"")</f>
        <v>-1.3332484795201549E-2</v>
      </c>
      <c r="FT18" s="62">
        <f>IFERROR(Inv_SY_B!FT18/Inv_SY_B!$IS18-1,"")</f>
        <v>-3.5362858942395992E-3</v>
      </c>
      <c r="FU18" s="62">
        <f>IFERROR(Inv_SY_B!FU18/Inv_SY_B!$IS18-1,"")</f>
        <v>-4.1019583436152529E-2</v>
      </c>
      <c r="FV18" s="62">
        <f>IFERROR(Inv_SY_B!FV18/Inv_SY_B!$IS18-1,"")</f>
        <v>-4.1019583436152529E-2</v>
      </c>
      <c r="FW18" s="62">
        <f>IFERROR(Inv_SY_B!FW18/Inv_SY_B!$IS18-1,"")</f>
        <v>-2.3085894543718344E-2</v>
      </c>
      <c r="FX18" s="62">
        <f>IFERROR(Inv_SY_B!FX18/Inv_SY_B!$IS18-1,"")</f>
        <v>-2.4973651269237673E-2</v>
      </c>
      <c r="FY18" s="62">
        <f>IFERROR(Inv_SY_B!FY18/Inv_SY_B!$IS18-1,"")</f>
        <v>-2.2561517675518505E-2</v>
      </c>
      <c r="FZ18" s="62">
        <f>IFERROR(Inv_SY_B!FZ18/Inv_SY_B!$IS18-1,"")</f>
        <v>7.1182130645919273E-3</v>
      </c>
      <c r="GA18" s="62">
        <f>IFERROR(Inv_SY_B!GA18/Inv_SY_B!$IS18-1,"")</f>
        <v>-1.3719716944026072E-2</v>
      </c>
      <c r="GB18" s="62">
        <f>IFERROR(Inv_SY_B!GB18/Inv_SY_B!$IS18-1,"")</f>
        <v>-1.6688496751680493E-2</v>
      </c>
      <c r="GC18" s="62">
        <f>IFERROR(Inv_SY_B!GC18/Inv_SY_B!$IS18-1,"")</f>
        <v>-1.5010490773440965E-2</v>
      </c>
      <c r="GD18" s="62">
        <f>IFERROR(Inv_SY_B!GD18/Inv_SY_B!$IS18-1,"")</f>
        <v>2.9265374968385327E-2</v>
      </c>
      <c r="GE18" s="62">
        <f>IFERROR(Inv_SY_B!GE18/Inv_SY_B!$IS18-1,"")</f>
        <v>-2.3652221561374254E-2</v>
      </c>
      <c r="GF18" s="62">
        <f>IFERROR(Inv_SY_B!GF18/Inv_SY_B!$IS18-1,"")</f>
        <v>-2.0044508708159436E-2</v>
      </c>
      <c r="GG18" s="62">
        <f>IFERROR(Inv_SY_B!GG18/Inv_SY_B!$IS18-1,"")</f>
        <v>-1.0966496365883871E-2</v>
      </c>
      <c r="GH18" s="62">
        <f>IFERROR(Inv_SY_B!GH18/Inv_SY_B!$IS18-1,"")</f>
        <v>-2.5011406403748215E-2</v>
      </c>
      <c r="GI18" s="62">
        <f>IFERROR(Inv_SY_B!GI18/Inv_SY_B!$IS18-1,"")</f>
        <v>-7.3035937500961268E-2</v>
      </c>
      <c r="GJ18" s="62">
        <f>IFERROR(Inv_SY_B!GJ18/Inv_SY_B!$IS18-1,"")</f>
        <v>-8.9520410076419865E-2</v>
      </c>
      <c r="GK18" s="62">
        <f>IFERROR(Inv_SY_B!GK18/Inv_SY_B!$IS18-1,"")</f>
        <v>3.6258631223808901E-3</v>
      </c>
      <c r="GL18" s="62">
        <f>IFERROR(Inv_SY_B!GL18/Inv_SY_B!$IS18-1,"")</f>
        <v>3.0715172133584101E-2</v>
      </c>
      <c r="GM18" s="62">
        <f>IFERROR(Inv_SY_B!GM18/Inv_SY_B!$IS18-1,"")</f>
        <v>5.2304563390723757E-3</v>
      </c>
      <c r="GN18" s="62">
        <f>IFERROR(Inv_SY_B!GN18/Inv_SY_B!$IS18-1,"")</f>
        <v>-1.3647110916121474E-2</v>
      </c>
      <c r="GO18" s="62">
        <f>IFERROR(Inv_SY_B!GO18/Inv_SY_B!$IS18-1,"")</f>
        <v>2.9676905934548525E-2</v>
      </c>
      <c r="GP18" s="62">
        <f>IFERROR(Inv_SY_B!GP18/Inv_SY_B!$IS18-1,"")</f>
        <v>-1.3647110916121474E-2</v>
      </c>
      <c r="GQ18" s="62">
        <f>IFERROR(Inv_SY_B!GQ18/Inv_SY_B!$IS18-1,"")</f>
        <v>3.7964157959578415E-2</v>
      </c>
      <c r="GR18" s="62">
        <f>IFERROR(Inv_SY_B!GR18/Inv_SY_B!$IS18-1,"")</f>
        <v>2.9393742425720459E-2</v>
      </c>
      <c r="GS18" s="62" t="str">
        <f>IFERROR(Inv_SY_B!GS18/Inv_SY_B!$IS18-1,"")</f>
        <v/>
      </c>
      <c r="GT18" s="62" t="str">
        <f>IFERROR(Inv_SY_B!GT18/Inv_SY_B!$IS18-1,"")</f>
        <v/>
      </c>
      <c r="GU18" s="62">
        <f>IFERROR(Inv_SY_B!GU18/Inv_SY_B!$IS18-1,"")</f>
        <v>5.5031869584733606E-2</v>
      </c>
      <c r="GV18" s="62">
        <f>IFERROR(Inv_SY_B!GV18/Inv_SY_B!$IS18-1,"")</f>
        <v>1.39166037188998E-4</v>
      </c>
      <c r="GW18" s="62">
        <f>IFERROR(Inv_SY_B!GW18/Inv_SY_B!$IS18-1,"")</f>
        <v>-1.7445645790642228E-2</v>
      </c>
      <c r="GX18" s="62" t="str">
        <f>IFERROR(Inv_SY_B!GX18/Inv_SY_B!$IS18-1,"")</f>
        <v/>
      </c>
      <c r="GY18" s="62">
        <f>IFERROR(Inv_SY_B!GY18/Inv_SY_B!$IS18-1,"")</f>
        <v>-1.2972912085578936E-2</v>
      </c>
      <c r="GZ18" s="62">
        <f>IFERROR(Inv_SY_B!GZ18/Inv_SY_B!$IS18-1,"")</f>
        <v>-1.7263543744223231E-2</v>
      </c>
      <c r="HA18" s="62">
        <f>IFERROR(Inv_SY_B!HA18/Inv_SY_B!$IS18-1,"")</f>
        <v>-1.3530451792634235E-2</v>
      </c>
      <c r="HB18" s="62">
        <f>IFERROR(Inv_SY_B!HB18/Inv_SY_B!$IS18-1,"")</f>
        <v>8.0281542277915729E-3</v>
      </c>
      <c r="HC18" s="62">
        <f>IFERROR(Inv_SY_B!HC18/Inv_SY_B!$IS18-1,"")</f>
        <v>1.9040775484978845E-2</v>
      </c>
      <c r="HD18" s="62">
        <f>IFERROR(Inv_SY_B!HD18/Inv_SY_B!$IS18-1,"")</f>
        <v>2.8933469156689373E-2</v>
      </c>
      <c r="HE18" s="62">
        <f>IFERROR(Inv_SY_B!HE18/Inv_SY_B!$IS18-1,"")</f>
        <v>2.5013722607520883E-2</v>
      </c>
      <c r="HF18" s="62">
        <f>IFERROR(Inv_SY_B!HF18/Inv_SY_B!$IS18-1,"")</f>
        <v>6.0851405342774445E-2</v>
      </c>
      <c r="HG18" s="62">
        <f>IFERROR(Inv_SY_B!HG18/Inv_SY_B!$IS18-1,"")</f>
        <v>4.0319399609035411E-2</v>
      </c>
      <c r="HH18" s="62">
        <f>IFERROR(Inv_SY_B!HH18/Inv_SY_B!$IS18-1,"")</f>
        <v>2.8951527943565925E-3</v>
      </c>
      <c r="HI18" s="62">
        <f>IFERROR(Inv_SY_B!HI18/Inv_SY_B!$IS18-1,"")</f>
        <v>3.5653034669549388E-2</v>
      </c>
      <c r="HJ18" s="62">
        <f>IFERROR(Inv_SY_B!HJ18/Inv_SY_B!$IS18-1,"")</f>
        <v>4.9092165695269419E-2</v>
      </c>
      <c r="HK18" s="62">
        <f>IFERROR(Inv_SY_B!HK18/Inv_SY_B!$IS18-1,"")</f>
        <v>-1.6952452748257518E-2</v>
      </c>
      <c r="HL18" s="62">
        <f>IFERROR(Inv_SY_B!HL18/Inv_SY_B!$IS18-1,"")</f>
        <v>5.7875301481368879E-2</v>
      </c>
      <c r="HM18" s="62">
        <f>IFERROR(Inv_SY_B!HM18/Inv_SY_B!$IS18-1,"")</f>
        <v>6.6815032273811692E-2</v>
      </c>
      <c r="HN18" s="62">
        <f>IFERROR(Inv_SY_B!HN18/Inv_SY_B!$IS18-1,"")</f>
        <v>7.0162778190989261E-2</v>
      </c>
      <c r="HO18" s="62">
        <f>IFERROR(Inv_SY_B!HO18/Inv_SY_B!$IS18-1,"")</f>
        <v>6.8860877000975762E-2</v>
      </c>
      <c r="HP18" s="62">
        <f>IFERROR(Inv_SY_B!HP18/Inv_SY_B!$IS18-1,"")</f>
        <v>6.5475933906940842E-2</v>
      </c>
      <c r="HQ18" s="62">
        <f>IFERROR(Inv_SY_B!HQ18/Inv_SY_B!$IS18-1,"")</f>
        <v>2.5021937564557284E-2</v>
      </c>
      <c r="HR18" s="62">
        <f>IFERROR(Inv_SY_B!HR18/Inv_SY_B!$IS18-1,"")</f>
        <v>4.9835203555358421E-2</v>
      </c>
      <c r="HS18" s="62">
        <f>IFERROR(Inv_SY_B!HS18/Inv_SY_B!$IS18-1,"")</f>
        <v>6.6081467166950514E-2</v>
      </c>
      <c r="HT18" s="62">
        <f>IFERROR(Inv_SY_B!HT18/Inv_SY_B!$IS18-1,"")</f>
        <v>7.7785125223176266E-2</v>
      </c>
      <c r="HU18" s="62">
        <f>IFERROR(Inv_SY_B!HU18/Inv_SY_B!$IS18-1,"")</f>
        <v>7.2804478610842605E-2</v>
      </c>
      <c r="HV18" s="62">
        <f>IFERROR(Inv_SY_B!HV18/Inv_SY_B!$IS18-1,"")</f>
        <v>5.4971785519021932E-2</v>
      </c>
      <c r="HW18" s="62">
        <f>IFERROR(Inv_SY_B!HW18/Inv_SY_B!$IS18-1,"")</f>
        <v>7.6026424125983372E-2</v>
      </c>
      <c r="HX18" s="62">
        <f>IFERROR(Inv_SY_B!HX18/Inv_SY_B!$IS18-1,"")</f>
        <v>7.814567171080844E-2</v>
      </c>
      <c r="HY18" s="62">
        <f>IFERROR(Inv_SY_B!HY18/Inv_SY_B!$IS18-1,"")</f>
        <v>6.9074577336135423E-2</v>
      </c>
      <c r="HZ18" s="62">
        <f>IFERROR(Inv_SY_B!HZ18/Inv_SY_B!$IS18-1,"")</f>
        <v>7.2475838892027689E-2</v>
      </c>
      <c r="IA18" s="62">
        <f>IFERROR(Inv_SY_B!IA18/Inv_SY_B!$IS18-1,"")</f>
        <v>2.4713073826804655E-2</v>
      </c>
      <c r="IB18" s="62">
        <f>IFERROR(Inv_SY_B!IB18/Inv_SY_B!$IS18-1,"")</f>
        <v>4.0064062583775373E-2</v>
      </c>
      <c r="IC18" s="62">
        <f>IFERROR(Inv_SY_B!IC18/Inv_SY_B!$IS18-1,"")</f>
        <v>1.0966332543535184E-2</v>
      </c>
      <c r="ID18" s="62">
        <f>IFERROR(Inv_SY_B!ID18/Inv_SY_B!$IS18-1,"")</f>
        <v>2.7126103791238476E-2</v>
      </c>
      <c r="IE18" s="62">
        <f>IFERROR(Inv_SY_B!IE18/Inv_SY_B!$IS18-1,"")</f>
        <v>2.7141019399934185E-2</v>
      </c>
      <c r="IF18" s="62" t="str">
        <f>IFERROR(Inv_SY_B!IF18/Inv_SY_B!$IS18-1,"")</f>
        <v/>
      </c>
      <c r="IG18" s="62">
        <f>IFERROR(Inv_SY_B!IG18/Inv_SY_B!$IS18-1,"")</f>
        <v>5.8308586461144785E-2</v>
      </c>
      <c r="IH18" s="62">
        <f>IFERROR(Inv_SY_B!IH18/Inv_SY_B!$IS18-1,"")</f>
        <v>1.3399886306406206E-2</v>
      </c>
      <c r="II18" s="62">
        <f>IFERROR(Inv_SY_B!II18/Inv_SY_B!$IS18-1,"")</f>
        <v>1.4091642759607392E-2</v>
      </c>
      <c r="IJ18" s="62">
        <f>IFERROR(Inv_SY_B!IJ18/Inv_SY_B!$IS18-1,"")</f>
        <v>2.6193878247772195E-2</v>
      </c>
      <c r="IK18" s="62">
        <f>IFERROR(Inv_SY_B!IK18/Inv_SY_B!$IS18-1,"")</f>
        <v>3.2748140914912627E-2</v>
      </c>
      <c r="IL18" s="62" t="str">
        <f>IFERROR(Inv_SY_B!IL18/Inv_SY_B!$IS18-1,"")</f>
        <v/>
      </c>
      <c r="IM18" s="62" t="str">
        <f>IFERROR(Inv_SY_B!IM18/Inv_SY_B!$IS18-1,"")</f>
        <v/>
      </c>
      <c r="IN18" s="62">
        <f>IFERROR(Inv_SY_B!IN18/Inv_SY_B!$IS18-1,"")</f>
        <v>4.5687035818737787E-2</v>
      </c>
      <c r="IO18" s="62">
        <f>IFERROR(Inv_SY_B!IO18/Inv_SY_B!$IS18-1,"")</f>
        <v>3.8917149630668391E-2</v>
      </c>
      <c r="IP18" s="62">
        <f>IFERROR(Inv_SY_B!IP18/Inv_SY_B!$IS18-1,"")</f>
        <v>0.19422041368116583</v>
      </c>
      <c r="IQ18" s="62">
        <f>IFERROR(Inv_SY_B!IQ18/Inv_SY_B!$IS18-1,"")</f>
        <v>-2.0302663474042304E-2</v>
      </c>
      <c r="IR18" s="62">
        <f>IFERROR(Inv_SY_B!IR18/Inv_SY_B!$IS18-1,"")</f>
        <v>-2.3203292350031712E-2</v>
      </c>
    </row>
    <row r="19" spans="2:252" x14ac:dyDescent="0.25">
      <c r="B19" s="85">
        <f t="shared" si="0"/>
        <v>45844</v>
      </c>
      <c r="C19" s="62">
        <f>IFERROR(Inv_SY_B!C19/Inv_SY_B!$IS19-1,"")</f>
        <v>-2.2734026532357676E-2</v>
      </c>
      <c r="D19" s="62">
        <f>IFERROR(Inv_SY_B!D19/Inv_SY_B!$IS19-1,"")</f>
        <v>-1.834159047727324E-3</v>
      </c>
      <c r="E19" s="62">
        <f>IFERROR(Inv_SY_B!E19/Inv_SY_B!$IS19-1,"")</f>
        <v>1.7860334760855245E-4</v>
      </c>
      <c r="F19" s="62">
        <f>IFERROR(Inv_SY_B!F19/Inv_SY_B!$IS19-1,"")</f>
        <v>-6.757937508196088E-4</v>
      </c>
      <c r="G19" s="62">
        <f>IFERROR(Inv_SY_B!G19/Inv_SY_B!$IS19-1,"")</f>
        <v>-1.0608160020048496E-2</v>
      </c>
      <c r="H19" s="62">
        <f>IFERROR(Inv_SY_B!H19/Inv_SY_B!$IS19-1,"")</f>
        <v>-1.2103354942298084E-2</v>
      </c>
      <c r="I19" s="62">
        <f>IFERROR(Inv_SY_B!I19/Inv_SY_B!$IS19-1,"")</f>
        <v>-3.9865825072292749E-3</v>
      </c>
      <c r="J19" s="62">
        <f>IFERROR(Inv_SY_B!J19/Inv_SY_B!$IS19-1,"")</f>
        <v>-1.209791937337279E-3</v>
      </c>
      <c r="K19" s="62">
        <f>IFERROR(Inv_SY_B!K19/Inv_SY_B!$IS19-1,"")</f>
        <v>-1.3478934270767406E-2</v>
      </c>
      <c r="L19" s="62">
        <f>IFERROR(Inv_SY_B!L19/Inv_SY_B!$IS19-1,"")</f>
        <v>-7.634858117518073E-3</v>
      </c>
      <c r="M19" s="62">
        <f>IFERROR(Inv_SY_B!M19/Inv_SY_B!$IS19-1,"")</f>
        <v>2.8485942801970143E-3</v>
      </c>
      <c r="N19" s="62">
        <f>IFERROR(Inv_SY_B!N19/Inv_SY_B!$IS19-1,"")</f>
        <v>1.0644967803354888E-2</v>
      </c>
      <c r="O19" s="62">
        <f>IFERROR(Inv_SY_B!O19/Inv_SY_B!$IS19-1,"")</f>
        <v>7.1260153412633365E-4</v>
      </c>
      <c r="P19" s="62">
        <f>IFERROR(Inv_SY_B!P19/Inv_SY_B!$IS19-1,"")</f>
        <v>1.793647031380563E-2</v>
      </c>
      <c r="Q19" s="62">
        <f>IFERROR(Inv_SY_B!Q19/Inv_SY_B!$IS19-1,"")</f>
        <v>-8.4721672739778153E-3</v>
      </c>
      <c r="R19" s="62">
        <f>IFERROR(Inv_SY_B!R19/Inv_SY_B!$IS19-1,"")</f>
        <v>-1.3918948776458162E-2</v>
      </c>
      <c r="S19" s="62">
        <f>IFERROR(Inv_SY_B!S19/Inv_SY_B!$IS19-1,"")</f>
        <v>-1.1462557118476768E-2</v>
      </c>
      <c r="T19" s="62">
        <f>IFERROR(Inv_SY_B!T19/Inv_SY_B!$IS19-1,"")</f>
        <v>-1.4025748413761585E-2</v>
      </c>
      <c r="U19" s="62">
        <f>IFERROR(Inv_SY_B!U19/Inv_SY_B!$IS19-1,"")</f>
        <v>-1.1396834264751465E-2</v>
      </c>
      <c r="V19" s="62">
        <f>IFERROR(Inv_SY_B!V19/Inv_SY_B!$IS19-1,"")</f>
        <v>-1.1298249984163622E-2</v>
      </c>
      <c r="W19" s="62">
        <f>IFERROR(Inv_SY_B!W19/Inv_SY_B!$IS19-1,"")</f>
        <v>-6.2293748906034896E-3</v>
      </c>
      <c r="X19" s="62">
        <f>IFERROR(Inv_SY_B!X19/Inv_SY_B!$IS19-1,"")</f>
        <v>-7.2973712636388299E-3</v>
      </c>
      <c r="Y19" s="62">
        <f>IFERROR(Inv_SY_B!Y19/Inv_SY_B!$IS19-1,"")</f>
        <v>-2.3029779374121206E-2</v>
      </c>
      <c r="Z19" s="62">
        <f>IFERROR(Inv_SY_B!Z19/Inv_SY_B!$IS19-1,"")</f>
        <v>-2.2540550576386487E-3</v>
      </c>
      <c r="AA19" s="62">
        <f>IFERROR(Inv_SY_B!AA19/Inv_SY_B!$IS19-1,"")</f>
        <v>-1.5384062059636827E-3</v>
      </c>
      <c r="AB19" s="62">
        <f>IFERROR(Inv_SY_B!AB19/Inv_SY_B!$IS19-1,"")</f>
        <v>-1.0312407178284855E-2</v>
      </c>
      <c r="AC19" s="62">
        <f>IFERROR(Inv_SY_B!AC19/Inv_SY_B!$IS19-1,"")</f>
        <v>-1.731189110002429E-2</v>
      </c>
      <c r="AD19" s="62">
        <f>IFERROR(Inv_SY_B!AD19/Inv_SY_B!$IS19-1,"")</f>
        <v>-1.3196983228286219E-2</v>
      </c>
      <c r="AE19" s="62">
        <f>IFERROR(Inv_SY_B!AE19/Inv_SY_B!$IS19-1,"")</f>
        <v>-6.52604054978001E-3</v>
      </c>
      <c r="AF19" s="62">
        <f>IFERROR(Inv_SY_B!AF19/Inv_SY_B!$IS19-1,"")</f>
        <v>-1.6304140676236978E-2</v>
      </c>
      <c r="AG19" s="62">
        <f>IFERROR(Inv_SY_B!AG19/Inv_SY_B!$IS19-1,"")</f>
        <v>-1.6968671752792375E-2</v>
      </c>
      <c r="AH19" s="62">
        <f>IFERROR(Inv_SY_B!AH19/Inv_SY_B!$IS19-1,"")</f>
        <v>-7.7601696919542551E-3</v>
      </c>
      <c r="AI19" s="62">
        <f>IFERROR(Inv_SY_B!AI19/Inv_SY_B!$IS19-1,"")</f>
        <v>-1.1372885724891812E-2</v>
      </c>
      <c r="AJ19" s="62">
        <f>IFERROR(Inv_SY_B!AJ19/Inv_SY_B!$IS19-1,"")</f>
        <v>-1.0411088455687389E-3</v>
      </c>
      <c r="AK19" s="62">
        <f>IFERROR(Inv_SY_B!AK19/Inv_SY_B!$IS19-1,"")</f>
        <v>-2.0540526289277272E-2</v>
      </c>
      <c r="AL19" s="62">
        <f>IFERROR(Inv_SY_B!AL19/Inv_SY_B!$IS19-1,"")</f>
        <v>-2.8049694899539346E-2</v>
      </c>
      <c r="AM19" s="62">
        <f>IFERROR(Inv_SY_B!AM19/Inv_SY_B!$IS19-1,"")</f>
        <v>-1.1248957843869811E-2</v>
      </c>
      <c r="AN19" s="62">
        <f>IFERROR(Inv_SY_B!AN19/Inv_SY_B!$IS19-1,"")</f>
        <v>-2.5987307791757619E-2</v>
      </c>
      <c r="AO19" s="62">
        <f>IFERROR(Inv_SY_B!AO19/Inv_SY_B!$IS19-1,"")</f>
        <v>-2.919129691086364E-2</v>
      </c>
      <c r="AP19" s="62">
        <f>IFERROR(Inv_SY_B!AP19/Inv_SY_B!$IS19-1,"")</f>
        <v>-2.4385313232204497E-2</v>
      </c>
      <c r="AQ19" s="62">
        <f>IFERROR(Inv_SY_B!AQ19/Inv_SY_B!$IS19-1,"")</f>
        <v>-2.2783318672651487E-2</v>
      </c>
      <c r="AR19" s="62">
        <f>IFERROR(Inv_SY_B!AR19/Inv_SY_B!$IS19-1,"")</f>
        <v>-1.6375340434439334E-2</v>
      </c>
      <c r="AS19" s="62">
        <f>IFERROR(Inv_SY_B!AS19/Inv_SY_B!$IS19-1,"")</f>
        <v>-1.8511333180510015E-2</v>
      </c>
      <c r="AT19" s="62">
        <f>IFERROR(Inv_SY_B!AT19/Inv_SY_B!$IS19-1,"")</f>
        <v>-7.8313694501566111E-3</v>
      </c>
      <c r="AU19" s="62">
        <f>IFERROR(Inv_SY_B!AU19/Inv_SY_B!$IS19-1,"")</f>
        <v>-1.3171351315333313E-2</v>
      </c>
      <c r="AV19" s="62">
        <f>IFERROR(Inv_SY_B!AV19/Inv_SY_B!$IS19-1,"")</f>
        <v>-2.865729872434597E-2</v>
      </c>
      <c r="AW19" s="62">
        <f>IFERROR(Inv_SY_B!AW19/Inv_SY_B!$IS19-1,"")</f>
        <v>-2.3029779374121206E-2</v>
      </c>
      <c r="AX19" s="62">
        <f>IFERROR(Inv_SY_B!AX19/Inv_SY_B!$IS19-1,"")</f>
        <v>-1.2103354942298084E-2</v>
      </c>
      <c r="AY19" s="62">
        <f>IFERROR(Inv_SY_B!AY19/Inv_SY_B!$IS19-1,"")</f>
        <v>-1.9835648683073859E-2</v>
      </c>
      <c r="AZ19" s="62">
        <f>IFERROR(Inv_SY_B!AZ19/Inv_SY_B!$IS19-1,"")</f>
        <v>-1.8810372164959954E-2</v>
      </c>
      <c r="BA19" s="62">
        <f>IFERROR(Inv_SY_B!BA19/Inv_SY_B!$IS19-1,"")</f>
        <v>-1.2103354942298084E-2</v>
      </c>
      <c r="BB19" s="62">
        <f>IFERROR(Inv_SY_B!BB19/Inv_SY_B!$IS19-1,"")</f>
        <v>-2.0326927014670315E-2</v>
      </c>
      <c r="BC19" s="62">
        <f>IFERROR(Inv_SY_B!BC19/Inv_SY_B!$IS19-1,"")</f>
        <v>4.6760547407240782E-3</v>
      </c>
      <c r="BD19" s="62">
        <f>IFERROR(Inv_SY_B!BD19/Inv_SY_B!$IS19-1,"")</f>
        <v>-2.5227843704265895E-2</v>
      </c>
      <c r="BE19" s="62">
        <f>IFERROR(Inv_SY_B!BE19/Inv_SY_B!$IS19-1,"")</f>
        <v>-2.3029779374121206E-2</v>
      </c>
      <c r="BF19" s="62">
        <f>IFERROR(Inv_SY_B!BF19/Inv_SY_B!$IS19-1,"")</f>
        <v>-2.9185861341940456E-3</v>
      </c>
      <c r="BG19" s="62">
        <f>IFERROR(Inv_SY_B!BG19/Inv_SY_B!$IS19-1,"")</f>
        <v>4.7709877516606269E-3</v>
      </c>
      <c r="BH19" s="62">
        <f>IFERROR(Inv_SY_B!BH19/Inv_SY_B!$IS19-1,"")</f>
        <v>6.0525833993030353E-3</v>
      </c>
      <c r="BI19" s="62">
        <f>IFERROR(Inv_SY_B!BI19/Inv_SY_B!$IS19-1,"")</f>
        <v>-7.1905716263354069E-3</v>
      </c>
      <c r="BJ19" s="62">
        <f>IFERROR(Inv_SY_B!BJ19/Inv_SY_B!$IS19-1,"")</f>
        <v>4.6760547407240782E-3</v>
      </c>
      <c r="BK19" s="62">
        <f>IFERROR(Inv_SY_B!BK19/Inv_SY_B!$IS19-1,"")</f>
        <v>-2.0326927014670315E-2</v>
      </c>
      <c r="BL19" s="62">
        <f>IFERROR(Inv_SY_B!BL19/Inv_SY_B!$IS19-1,"")</f>
        <v>6.8672477454123637E-3</v>
      </c>
      <c r="BM19" s="62">
        <f>IFERROR(Inv_SY_B!BM19/Inv_SY_B!$IS19-1,"")</f>
        <v>-1.5307344061403994E-2</v>
      </c>
      <c r="BN19" s="62">
        <f>IFERROR(Inv_SY_B!BN19/Inv_SY_B!$IS19-1,"")</f>
        <v>-9.5555642216713643E-3</v>
      </c>
      <c r="BO19" s="62">
        <f>IFERROR(Inv_SY_B!BO19/Inv_SY_B!$IS19-1,"")</f>
        <v>1.7586944228084933E-2</v>
      </c>
      <c r="BP19" s="62">
        <f>IFERROR(Inv_SY_B!BP19/Inv_SY_B!$IS19-1,"")</f>
        <v>1.4925168652212051E-2</v>
      </c>
      <c r="BQ19" s="62">
        <f>IFERROR(Inv_SY_B!BQ19/Inv_SY_B!$IS19-1,"")</f>
        <v>2.2910495379830254E-2</v>
      </c>
      <c r="BR19" s="62">
        <f>IFERROR(Inv_SY_B!BR19/Inv_SY_B!$IS19-1,"")</f>
        <v>3.8942283442366943E-5</v>
      </c>
      <c r="BS19" s="62">
        <f>IFERROR(Inv_SY_B!BS19/Inv_SY_B!$IS19-1,"")</f>
        <v>-1.4986945149493502E-2</v>
      </c>
      <c r="BT19" s="62">
        <f>IFERROR(Inv_SY_B!BT19/Inv_SY_B!$IS19-1,"")</f>
        <v>6.3729823112135264E-3</v>
      </c>
      <c r="BU19" s="62">
        <f>IFERROR(Inv_SY_B!BU19/Inv_SY_B!$IS19-1,"")</f>
        <v>1.438295510897869E-2</v>
      </c>
      <c r="BV19" s="62">
        <f>IFERROR(Inv_SY_B!BV19/Inv_SY_B!$IS19-1,"")</f>
        <v>1.4601989952509609E-3</v>
      </c>
      <c r="BW19" s="62">
        <f>IFERROR(Inv_SY_B!BW19/Inv_SY_B!$IS19-1,"")</f>
        <v>1.2460561637515077E-2</v>
      </c>
      <c r="BX19" s="62">
        <f>IFERROR(Inv_SY_B!BX19/Inv_SY_B!$IS19-1,"")</f>
        <v>1.5557751119317675E-2</v>
      </c>
      <c r="BY19" s="62">
        <f>IFERROR(Inv_SY_B!BY19/Inv_SY_B!$IS19-1,"")</f>
        <v>2.6035982201431107E-2</v>
      </c>
      <c r="BZ19" s="62">
        <f>IFERROR(Inv_SY_B!BZ19/Inv_SY_B!$IS19-1,"")</f>
        <v>6.954447003199693E-3</v>
      </c>
      <c r="CA19" s="62">
        <f>IFERROR(Inv_SY_B!CA19/Inv_SY_B!$IS19-1,"")</f>
        <v>3.1542096835746714E-2</v>
      </c>
      <c r="CB19" s="62">
        <f>IFERROR(Inv_SY_B!CB19/Inv_SY_B!$IS19-1,"")</f>
        <v>1.3635357647854063E-2</v>
      </c>
      <c r="CC19" s="62">
        <f>IFERROR(Inv_SY_B!CC19/Inv_SY_B!$IS19-1,"")</f>
        <v>-8.7925661858884174E-3</v>
      </c>
      <c r="CD19" s="62">
        <f>IFERROR(Inv_SY_B!CD19/Inv_SY_B!$IS19-1,"")</f>
        <v>4.8695720322484704E-3</v>
      </c>
      <c r="CE19" s="62">
        <f>IFERROR(Inv_SY_B!CE19/Inv_SY_B!$IS19-1,"")</f>
        <v>-1.6375340434439334E-2</v>
      </c>
      <c r="CF19" s="62">
        <f>IFERROR(Inv_SY_B!CF19/Inv_SY_B!$IS19-1,"")</f>
        <v>2.2072528994833363E-2</v>
      </c>
      <c r="CG19" s="62">
        <f>IFERROR(Inv_SY_B!CG19/Inv_SY_B!$IS19-1,"")</f>
        <v>-6.5497738025140917E-3</v>
      </c>
      <c r="CH19" s="62">
        <f>IFERROR(Inv_SY_B!CH19/Inv_SY_B!$IS19-1,"")</f>
        <v>-2.2890118309955132E-2</v>
      </c>
      <c r="CI19" s="62">
        <f>IFERROR(Inv_SY_B!CI19/Inv_SY_B!$IS19-1,"")</f>
        <v>-1.1035358569262632E-2</v>
      </c>
      <c r="CJ19" s="62">
        <f>IFERROR(Inv_SY_B!CJ19/Inv_SY_B!$IS19-1,"")</f>
        <v>-4.6273803310504791E-3</v>
      </c>
      <c r="CK19" s="62">
        <f>IFERROR(Inv_SY_B!CK19/Inv_SY_B!$IS19-1,"")</f>
        <v>3.7029913786252866E-3</v>
      </c>
      <c r="CL19" s="62">
        <f>IFERROR(Inv_SY_B!CL19/Inv_SY_B!$IS19-1,"")</f>
        <v>-4.2001817818363429E-3</v>
      </c>
      <c r="CM19" s="62">
        <f>IFERROR(Inv_SY_B!CM19/Inv_SY_B!$IS19-1,"")</f>
        <v>3.9165906532323547E-3</v>
      </c>
      <c r="CN19" s="62">
        <f>IFERROR(Inv_SY_B!CN19/Inv_SY_B!$IS19-1,"")</f>
        <v>-6.8701727144246938E-3</v>
      </c>
      <c r="CO19" s="62">
        <f>IFERROR(Inv_SY_B!CO19/Inv_SY_B!$IS19-1,"")</f>
        <v>2.925490019055399E-3</v>
      </c>
      <c r="CP19" s="62">
        <f>IFERROR(Inv_SY_B!CP19/Inv_SY_B!$IS19-1,"")</f>
        <v>9.1086960975272913E-3</v>
      </c>
      <c r="CQ19" s="62">
        <f>IFERROR(Inv_SY_B!CQ19/Inv_SY_B!$IS19-1,"")</f>
        <v>2.8480507233045405E-2</v>
      </c>
      <c r="CR19" s="62">
        <f>IFERROR(Inv_SY_B!CR19/Inv_SY_B!$IS19-1,"")</f>
        <v>7.1205797723383757E-3</v>
      </c>
      <c r="CS19" s="62">
        <f>IFERROR(Inv_SY_B!CS19/Inv_SY_B!$IS19-1,"")</f>
        <v>5.055786784470051E-3</v>
      </c>
      <c r="CT19" s="62">
        <f>IFERROR(Inv_SY_B!CT19/Inv_SY_B!$IS19-1,"")</f>
        <v>7.5477783215525118E-3</v>
      </c>
      <c r="CU19" s="62">
        <f>IFERROR(Inv_SY_B!CU19/Inv_SY_B!$IS19-1,"")</f>
        <v>-2.8764098361649504E-2</v>
      </c>
      <c r="CV19" s="62">
        <f>IFERROR(Inv_SY_B!CV19/Inv_SY_B!$IS19-1,"")</f>
        <v>3.0189301429902171E-2</v>
      </c>
      <c r="CW19" s="62">
        <f>IFERROR(Inv_SY_B!CW19/Inv_SY_B!$IS19-1,"")</f>
        <v>2.2713326818654567E-2</v>
      </c>
      <c r="CX19" s="62">
        <f>IFERROR(Inv_SY_B!CX19/Inv_SY_B!$IS19-1,"")</f>
        <v>2.8485942801970143E-3</v>
      </c>
      <c r="CY19" s="62">
        <f>IFERROR(Inv_SY_B!CY19/Inv_SY_B!$IS19-1,"")</f>
        <v>-5.6953767040859304E-3</v>
      </c>
      <c r="CZ19" s="62">
        <f>IFERROR(Inv_SY_B!CZ19/Inv_SY_B!$IS19-1,"")</f>
        <v>-4.6273803310504791E-3</v>
      </c>
      <c r="DA19" s="62">
        <f>IFERROR(Inv_SY_B!DA19/Inv_SY_B!$IS19-1,"")</f>
        <v>9.2565725184090564E-3</v>
      </c>
      <c r="DB19" s="62">
        <f>IFERROR(Inv_SY_B!DB19/Inv_SY_B!$IS19-1,"")</f>
        <v>2.2926926093261635E-2</v>
      </c>
      <c r="DC19" s="62">
        <f>IFERROR(Inv_SY_B!DC19/Inv_SY_B!$IS19-1,"")</f>
        <v>2.0814666599924925E-2</v>
      </c>
      <c r="DD19" s="62">
        <f>IFERROR(Inv_SY_B!DD19/Inv_SY_B!$IS19-1,"")</f>
        <v>-2.7055304164792848E-2</v>
      </c>
      <c r="DE19" s="62">
        <f>IFERROR(Inv_SY_B!DE19/Inv_SY_B!$IS19-1,"")</f>
        <v>1.8631207348386081E-2</v>
      </c>
      <c r="DF19" s="62">
        <f>IFERROR(Inv_SY_B!DF19/Inv_SY_B!$IS19-1,"")</f>
        <v>2.6042945755344826E-2</v>
      </c>
      <c r="DG19" s="62">
        <f>IFERROR(Inv_SY_B!DG19/Inv_SY_B!$IS19-1,"")</f>
        <v>1.4596554383585758E-2</v>
      </c>
      <c r="DH19" s="62">
        <f>IFERROR(Inv_SY_B!DH19/Inv_SY_B!$IS19-1,"")</f>
        <v>2.0150135523369528E-2</v>
      </c>
      <c r="DI19" s="62">
        <f>IFERROR(Inv_SY_B!DI19/Inv_SY_B!$IS19-1,"")</f>
        <v>1.305206732104236E-2</v>
      </c>
      <c r="DJ19" s="62">
        <f>IFERROR(Inv_SY_B!DJ19/Inv_SY_B!$IS19-1,"")</f>
        <v>1.8967124156315185E-2</v>
      </c>
      <c r="DK19" s="62">
        <f>IFERROR(Inv_SY_B!DK19/Inv_SY_B!$IS19-1,"")</f>
        <v>2.4896786070193411E-2</v>
      </c>
      <c r="DL19" s="62">
        <f>IFERROR(Inv_SY_B!DL19/Inv_SY_B!$IS19-1,"")</f>
        <v>2.2143728753035719E-2</v>
      </c>
      <c r="DM19" s="62">
        <f>IFERROR(Inv_SY_B!DM19/Inv_SY_B!$IS19-1,"")</f>
        <v>2.0256935160673173E-2</v>
      </c>
      <c r="DN19" s="62">
        <f>IFERROR(Inv_SY_B!DN19/Inv_SY_B!$IS19-1,"")</f>
        <v>-1.4239347688368764E-2</v>
      </c>
      <c r="DO19" s="62">
        <f>IFERROR(Inv_SY_B!DO19/Inv_SY_B!$IS19-1,"")</f>
        <v>-2.2134802976077617E-2</v>
      </c>
      <c r="DP19" s="62">
        <f>IFERROR(Inv_SY_B!DP19/Inv_SY_B!$IS19-1,"")</f>
        <v>-2.1240657244933736E-2</v>
      </c>
      <c r="DQ19" s="62">
        <f>IFERROR(Inv_SY_B!DQ19/Inv_SY_B!$IS19-1,"")</f>
        <v>2.1858929720226294E-2</v>
      </c>
      <c r="DR19" s="62">
        <f>IFERROR(Inv_SY_B!DR19/Inv_SY_B!$IS19-1,"")</f>
        <v>1.3528558010550418E-2</v>
      </c>
      <c r="DS19" s="62">
        <f>IFERROR(Inv_SY_B!DS19/Inv_SY_B!$IS19-1,"")</f>
        <v>1.5237352207407184E-2</v>
      </c>
      <c r="DT19" s="62">
        <f>IFERROR(Inv_SY_B!DT19/Inv_SY_B!$IS19-1,"")</f>
        <v>-3.5765407918214476E-2</v>
      </c>
      <c r="DU19" s="62">
        <f>IFERROR(Inv_SY_B!DU19/Inv_SY_B!$IS19-1,"")</f>
        <v>-1.5829475621554678E-2</v>
      </c>
      <c r="DV19" s="62">
        <f>IFERROR(Inv_SY_B!DV19/Inv_SY_B!$IS19-1,"")</f>
        <v>-1.0821759294655564E-2</v>
      </c>
      <c r="DW19" s="62">
        <f>IFERROR(Inv_SY_B!DW19/Inv_SY_B!$IS19-1,"")</f>
        <v>2.4213957309828782E-3</v>
      </c>
      <c r="DX19" s="62">
        <f>IFERROR(Inv_SY_B!DX19/Inv_SY_B!$IS19-1,"")</f>
        <v>7.239246036008895E-3</v>
      </c>
      <c r="DY19" s="62">
        <f>IFERROR(Inv_SY_B!DY19/Inv_SY_B!$IS19-1,"")</f>
        <v>-1.8511333180510015E-2</v>
      </c>
      <c r="DZ19" s="62">
        <f>IFERROR(Inv_SY_B!DZ19/Inv_SY_B!$IS19-1,"")</f>
        <v>-1.2103354942298084E-2</v>
      </c>
      <c r="EA19" s="62">
        <f>IFERROR(Inv_SY_B!EA19/Inv_SY_B!$IS19-1,"")</f>
        <v>-1.478521250125342E-2</v>
      </c>
      <c r="EB19" s="62">
        <f>IFERROR(Inv_SY_B!EB19/Inv_SY_B!$IS19-1,"")</f>
        <v>-9.7537629216202237E-3</v>
      </c>
      <c r="EC19" s="62">
        <f>IFERROR(Inv_SY_B!EC19/Inv_SY_B!$IS19-1,"")</f>
        <v>-2.3029779374121206E-2</v>
      </c>
      <c r="ED19" s="62">
        <f>IFERROR(Inv_SY_B!ED19/Inv_SY_B!$IS19-1,"")</f>
        <v>7.5313476081211306E-3</v>
      </c>
      <c r="EE19" s="62">
        <f>IFERROR(Inv_SY_B!EE19/Inv_SY_B!$IS19-1,"")</f>
        <v>-3.5539483890900669E-4</v>
      </c>
      <c r="EF19" s="62">
        <f>IFERROR(Inv_SY_B!EF19/Inv_SY_B!$IS19-1,"")</f>
        <v>2.2829835513894725E-2</v>
      </c>
      <c r="EG19" s="62">
        <f>IFERROR(Inv_SY_B!EG19/Inv_SY_B!$IS19-1,"")</f>
        <v>1.2998294077085415E-2</v>
      </c>
      <c r="EH19" s="62">
        <f>IFERROR(Inv_SY_B!EH19/Inv_SY_B!$IS19-1,"")</f>
        <v>-1.6215140978484088E-2</v>
      </c>
      <c r="EI19" s="62">
        <f>IFERROR(Inv_SY_B!EI19/Inv_SY_B!$IS19-1,"")</f>
        <v>-2.1898300699192186E-2</v>
      </c>
      <c r="EJ19" s="62">
        <f>IFERROR(Inv_SY_B!EJ19/Inv_SY_B!$IS19-1,"")</f>
        <v>2.0974658597377349E-2</v>
      </c>
      <c r="EK19" s="62">
        <f>IFERROR(Inv_SY_B!EK19/Inv_SY_B!$IS19-1,"")</f>
        <v>1.5023752932800116E-2</v>
      </c>
      <c r="EL19" s="62">
        <f>IFERROR(Inv_SY_B!EL19/Inv_SY_B!$IS19-1,"")</f>
        <v>1.566455075662132E-2</v>
      </c>
      <c r="EM19" s="62">
        <f>IFERROR(Inv_SY_B!EM19/Inv_SY_B!$IS19-1,"")</f>
        <v>2.5035492981393404E-3</v>
      </c>
      <c r="EN19" s="62">
        <f>IFERROR(Inv_SY_B!EN19/Inv_SY_B!$IS19-1,"")</f>
        <v>-5.4817774294788624E-3</v>
      </c>
      <c r="EO19" s="62">
        <f>IFERROR(Inv_SY_B!EO19/Inv_SY_B!$IS19-1,"")</f>
        <v>2.5276518113939384E-2</v>
      </c>
      <c r="EP19" s="62">
        <f>IFERROR(Inv_SY_B!EP19/Inv_SY_B!$IS19-1,"")</f>
        <v>1.7389775666909024E-2</v>
      </c>
      <c r="EQ19" s="62">
        <f>IFERROR(Inv_SY_B!EQ19/Inv_SY_B!$IS19-1,"")</f>
        <v>1.9941971817687421E-3</v>
      </c>
      <c r="ER19" s="62">
        <f>IFERROR(Inv_SY_B!ER19/Inv_SY_B!$IS19-1,"")</f>
        <v>5.5596619963635963E-3</v>
      </c>
      <c r="ES19" s="62">
        <f>IFERROR(Inv_SY_B!ES19/Inv_SY_B!$IS19-1,"")</f>
        <v>-2.4913875849797984E-3</v>
      </c>
      <c r="ET19" s="62">
        <f>IFERROR(Inv_SY_B!ET19/Inv_SY_B!$IS19-1,"")</f>
        <v>1.4790735542319577E-2</v>
      </c>
      <c r="EU19" s="62">
        <f>IFERROR(Inv_SY_B!EU19/Inv_SY_B!$IS19-1,"")</f>
        <v>-2.5001464985878852E-2</v>
      </c>
      <c r="EV19" s="62">
        <f>IFERROR(Inv_SY_B!EV19/Inv_SY_B!$IS19-1,"")</f>
        <v>4.5738191904847181E-3</v>
      </c>
      <c r="EW19" s="62">
        <f>IFERROR(Inv_SY_B!EW19/Inv_SY_B!$IS19-1,"")</f>
        <v>1.7389775666909024E-2</v>
      </c>
      <c r="EX19" s="62">
        <f>IFERROR(Inv_SY_B!EX19/Inv_SY_B!$IS19-1,"")</f>
        <v>1.8868539875727119E-2</v>
      </c>
      <c r="EY19" s="62">
        <f>IFERROR(Inv_SY_B!EY19/Inv_SY_B!$IS19-1,"")</f>
        <v>2.5656250157685356E-2</v>
      </c>
      <c r="EZ19" s="62">
        <f>IFERROR(Inv_SY_B!EZ19/Inv_SY_B!$IS19-1,"")</f>
        <v>2.4208521740904043E-2</v>
      </c>
      <c r="FA19" s="62">
        <f>IFERROR(Inv_SY_B!FA19/Inv_SY_B!$IS19-1,"")</f>
        <v>2.121813189640509E-2</v>
      </c>
      <c r="FB19" s="62">
        <f>IFERROR(Inv_SY_B!FB19/Inv_SY_B!$IS19-1,"")</f>
        <v>1.7159745678870575E-2</v>
      </c>
      <c r="FC19" s="62">
        <f>IFERROR(Inv_SY_B!FC19/Inv_SY_B!$IS19-1,"")</f>
        <v>2.2392927906743854E-2</v>
      </c>
      <c r="FD19" s="62">
        <f>IFERROR(Inv_SY_B!FD19/Inv_SY_B!$IS19-1,"")</f>
        <v>1.2465997206438928E-3</v>
      </c>
      <c r="FE19" s="62">
        <f>IFERROR(Inv_SY_B!FE19/Inv_SY_B!$IS19-1,"")</f>
        <v>-1.3093097811883725E-3</v>
      </c>
      <c r="FF19" s="62">
        <f>IFERROR(Inv_SY_B!FF19/Inv_SY_B!$IS19-1,"")</f>
        <v>-2.0751698299400156E-2</v>
      </c>
      <c r="FG19" s="62">
        <f>IFERROR(Inv_SY_B!FG19/Inv_SY_B!$IS19-1,"")</f>
        <v>-1.8663441754851462E-2</v>
      </c>
      <c r="FH19" s="62">
        <f>IFERROR(Inv_SY_B!FH19/Inv_SY_B!$IS19-1,"")</f>
        <v>-8.7725670300586867E-4</v>
      </c>
      <c r="FI19" s="62">
        <f>IFERROR(Inv_SY_B!FI19/Inv_SY_B!$IS19-1,"")</f>
        <v>-1.9719571501519817E-2</v>
      </c>
      <c r="FJ19" s="62">
        <f>IFERROR(Inv_SY_B!FJ19/Inv_SY_B!$IS19-1,"")</f>
        <v>-1.0118391986353448E-2</v>
      </c>
      <c r="FK19" s="62">
        <f>IFERROR(Inv_SY_B!FK19/Inv_SY_B!$IS19-1,"")</f>
        <v>4.475400876699398E-3</v>
      </c>
      <c r="FL19" s="62">
        <f>IFERROR(Inv_SY_B!FL19/Inv_SY_B!$IS19-1,"")</f>
        <v>-2.2177473457402286E-2</v>
      </c>
      <c r="FM19" s="62">
        <f>IFERROR(Inv_SY_B!FM19/Inv_SY_B!$IS19-1,"")</f>
        <v>2.0725397206118323E-2</v>
      </c>
      <c r="FN19" s="62">
        <f>IFERROR(Inv_SY_B!FN19/Inv_SY_B!$IS19-1,"")</f>
        <v>-1.203862788938681E-2</v>
      </c>
      <c r="FO19" s="62">
        <f>IFERROR(Inv_SY_B!FO19/Inv_SY_B!$IS19-1,"")</f>
        <v>-2.8204613898047959E-2</v>
      </c>
      <c r="FP19" s="62">
        <f>IFERROR(Inv_SY_B!FP19/Inv_SY_B!$IS19-1,"")</f>
        <v>-2.0103618682126401E-2</v>
      </c>
      <c r="FQ19" s="62">
        <f>IFERROR(Inv_SY_B!FQ19/Inv_SY_B!$IS19-1,"")</f>
        <v>-2.6325183007954167E-2</v>
      </c>
      <c r="FR19" s="62">
        <f>IFERROR(Inv_SY_B!FR19/Inv_SY_B!$IS19-1,"")</f>
        <v>-1.3882054356298745E-2</v>
      </c>
      <c r="FS19" s="62">
        <f>IFERROR(Inv_SY_B!FS19/Inv_SY_B!$IS19-1,"")</f>
        <v>-1.002238019120183E-2</v>
      </c>
      <c r="FT19" s="62">
        <f>IFERROR(Inv_SY_B!FT19/Inv_SY_B!$IS19-1,"")</f>
        <v>-1.1289735887203722E-2</v>
      </c>
      <c r="FU19" s="62">
        <f>IFERROR(Inv_SY_B!FU19/Inv_SY_B!$IS19-1,"")</f>
        <v>-1.203862788938681E-2</v>
      </c>
      <c r="FV19" s="62">
        <f>IFERROR(Inv_SY_B!FV19/Inv_SY_B!$IS19-1,"")</f>
        <v>1.4244601033380988E-2</v>
      </c>
      <c r="FW19" s="62">
        <f>IFERROR(Inv_SY_B!FW19/Inv_SY_B!$IS19-1,"")</f>
        <v>-4.1176547893746474E-3</v>
      </c>
      <c r="FX19" s="62">
        <f>IFERROR(Inv_SY_B!FX19/Inv_SY_B!$IS19-1,"")</f>
        <v>-1.167858365756802E-2</v>
      </c>
      <c r="FY19" s="62">
        <f>IFERROR(Inv_SY_B!FY19/Inv_SY_B!$IS19-1,"")</f>
        <v>-1.9719571501519817E-2</v>
      </c>
      <c r="FZ19" s="62">
        <f>IFERROR(Inv_SY_B!FZ19/Inv_SY_B!$IS19-1,"")</f>
        <v>2.028759924503909E-4</v>
      </c>
      <c r="GA19" s="62">
        <f>IFERROR(Inv_SY_B!GA19/Inv_SY_B!$IS19-1,"")</f>
        <v>6.018975121829806E-3</v>
      </c>
      <c r="GB19" s="62">
        <f>IFERROR(Inv_SY_B!GB19/Inv_SY_B!$IS19-1,"")</f>
        <v>-2.8360633065169449E-2</v>
      </c>
      <c r="GC19" s="62">
        <f>IFERROR(Inv_SY_B!GC19/Inv_SY_B!$IS19-1,"")</f>
        <v>-1.203862788938681E-2</v>
      </c>
      <c r="GD19" s="62">
        <f>IFERROR(Inv_SY_B!GD19/Inv_SY_B!$IS19-1,"")</f>
        <v>1.4114985109926259E-2</v>
      </c>
      <c r="GE19" s="62">
        <f>IFERROR(Inv_SY_B!GE19/Inv_SY_B!$IS19-1,"")</f>
        <v>2.0307928616838389E-3</v>
      </c>
      <c r="GF19" s="62">
        <f>IFERROR(Inv_SY_B!GF19/Inv_SY_B!$IS19-1,"")</f>
        <v>-1.203862788938681E-2</v>
      </c>
      <c r="GG19" s="62">
        <f>IFERROR(Inv_SY_B!GG19/Inv_SY_B!$IS19-1,"")</f>
        <v>-1.0978657670912439E-2</v>
      </c>
      <c r="GH19" s="62">
        <f>IFERROR(Inv_SY_B!GH19/Inv_SY_B!$IS19-1,"")</f>
        <v>-5.3792497776673498E-3</v>
      </c>
      <c r="GI19" s="62">
        <f>IFERROR(Inv_SY_B!GI19/Inv_SY_B!$IS19-1,"")</f>
        <v>-7.4531045529432349E-3</v>
      </c>
      <c r="GJ19" s="62">
        <f>IFERROR(Inv_SY_B!GJ19/Inv_SY_B!$IS19-1,"")</f>
        <v>9.0101118169394478E-3</v>
      </c>
      <c r="GK19" s="62">
        <f>IFERROR(Inv_SY_B!GK19/Inv_SY_B!$IS19-1,"")</f>
        <v>5.6035394697313556E-3</v>
      </c>
      <c r="GL19" s="62">
        <f>IFERROR(Inv_SY_B!GL19/Inv_SY_B!$IS19-1,"")</f>
        <v>1.2084335642468691E-2</v>
      </c>
      <c r="GM19" s="62">
        <f>IFERROR(Inv_SY_B!GM19/Inv_SY_B!$IS19-1,"")</f>
        <v>-8.0807076166765412E-2</v>
      </c>
      <c r="GN19" s="62">
        <f>IFERROR(Inv_SY_B!GN19/Inv_SY_B!$IS19-1,"")</f>
        <v>-8.7725670300586867E-4</v>
      </c>
      <c r="GO19" s="62">
        <f>IFERROR(Inv_SY_B!GO19/Inv_SY_B!$IS19-1,"")</f>
        <v>1.7484999119749656E-2</v>
      </c>
      <c r="GP19" s="62">
        <f>IFERROR(Inv_SY_B!GP19/Inv_SY_B!$IS19-1,"")</f>
        <v>1.2830086879065394E-3</v>
      </c>
      <c r="GQ19" s="62">
        <f>IFERROR(Inv_SY_B!GQ19/Inv_SY_B!$IS19-1,"")</f>
        <v>-5.0681715613759559E-3</v>
      </c>
      <c r="GR19" s="62">
        <f>IFERROR(Inv_SY_B!GR19/Inv_SY_B!$IS19-1,"")</f>
        <v>-7.2500396061975225E-3</v>
      </c>
      <c r="GS19" s="62" t="str">
        <f>IFERROR(Inv_SY_B!GS19/Inv_SY_B!$IS19-1,"")</f>
        <v/>
      </c>
      <c r="GT19" s="62" t="str">
        <f>IFERROR(Inv_SY_B!GT19/Inv_SY_B!$IS19-1,"")</f>
        <v/>
      </c>
      <c r="GU19" s="62">
        <f>IFERROR(Inv_SY_B!GU19/Inv_SY_B!$IS19-1,"")</f>
        <v>5.0835164824838186E-2</v>
      </c>
      <c r="GV19" s="62">
        <f>IFERROR(Inv_SY_B!GV19/Inv_SY_B!$IS19-1,"")</f>
        <v>-2.6263354135615424E-2</v>
      </c>
      <c r="GW19" s="62">
        <f>IFERROR(Inv_SY_B!GW19/Inv_SY_B!$IS19-1,"")</f>
        <v>-1.0493072162555239E-2</v>
      </c>
      <c r="GX19" s="62" t="str">
        <f>IFERROR(Inv_SY_B!GX19/Inv_SY_B!$IS19-1,"")</f>
        <v/>
      </c>
      <c r="GY19" s="62">
        <f>IFERROR(Inv_SY_B!GY19/Inv_SY_B!$IS19-1,"")</f>
        <v>7.6907131744849977E-3</v>
      </c>
      <c r="GZ19" s="62">
        <f>IFERROR(Inv_SY_B!GZ19/Inv_SY_B!$IS19-1,"")</f>
        <v>-1.4773345874886434E-2</v>
      </c>
      <c r="HA19" s="62">
        <f>IFERROR(Inv_SY_B!HA19/Inv_SY_B!$IS19-1,"")</f>
        <v>-1.3171351315333313E-2</v>
      </c>
      <c r="HB19" s="62">
        <f>IFERROR(Inv_SY_B!HB19/Inv_SY_B!$IS19-1,"")</f>
        <v>-2.0754125563884451E-2</v>
      </c>
      <c r="HC19" s="62">
        <f>IFERROR(Inv_SY_B!HC19/Inv_SY_B!$IS19-1,"")</f>
        <v>-1.5200544424100459E-2</v>
      </c>
      <c r="HD19" s="62">
        <f>IFERROR(Inv_SY_B!HD19/Inv_SY_B!$IS19-1,"")</f>
        <v>7.868177233463225E-3</v>
      </c>
      <c r="HE19" s="62">
        <f>IFERROR(Inv_SY_B!HE19/Inv_SY_B!$IS19-1,"")</f>
        <v>-8.5789669112813494E-3</v>
      </c>
      <c r="HF19" s="62">
        <f>IFERROR(Inv_SY_B!HF19/Inv_SY_B!$IS19-1,"")</f>
        <v>2.8485942801970143E-3</v>
      </c>
      <c r="HG19" s="62">
        <f>IFERROR(Inv_SY_B!HG19/Inv_SY_B!$IS19-1,"")</f>
        <v>8.188576145373716E-3</v>
      </c>
      <c r="HH19" s="62">
        <f>IFERROR(Inv_SY_B!HH19/Inv_SY_B!$IS19-1,"")</f>
        <v>-1.4239347688368764E-2</v>
      </c>
      <c r="HI19" s="62">
        <f>IFERROR(Inv_SY_B!HI19/Inv_SY_B!$IS19-1,"")</f>
        <v>1.5669986325543839E-3</v>
      </c>
      <c r="HJ19" s="62">
        <f>IFERROR(Inv_SY_B!HJ19/Inv_SY_B!$IS19-1,"")</f>
        <v>4.984587026267695E-3</v>
      </c>
      <c r="HK19" s="62">
        <f>IFERROR(Inv_SY_B!HK19/Inv_SY_B!$IS19-1,"")</f>
        <v>-1.3646016370015723E-2</v>
      </c>
      <c r="HL19" s="62">
        <f>IFERROR(Inv_SY_B!HL19/Inv_SY_B!$IS19-1,"")</f>
        <v>4.3313790191869872E-2</v>
      </c>
      <c r="HM19" s="62">
        <f>IFERROR(Inv_SY_B!HM19/Inv_SY_B!$IS19-1,"")</f>
        <v>7.140650028109552E-2</v>
      </c>
      <c r="HN19" s="62">
        <f>IFERROR(Inv_SY_B!HN19/Inv_SY_B!$IS19-1,"")</f>
        <v>7.5237512796999306E-2</v>
      </c>
      <c r="HO19" s="62">
        <f>IFERROR(Inv_SY_B!HO19/Inv_SY_B!$IS19-1,"")</f>
        <v>6.8213989851175771E-2</v>
      </c>
      <c r="HP19" s="62">
        <f>IFERROR(Inv_SY_B!HP19/Inv_SY_B!$IS19-1,"")</f>
        <v>6.5532281090043165E-2</v>
      </c>
      <c r="HQ19" s="62">
        <f>IFERROR(Inv_SY_B!HQ19/Inv_SY_B!$IS19-1,"")</f>
        <v>-1.9308092379441311E-2</v>
      </c>
      <c r="HR19" s="62">
        <f>IFERROR(Inv_SY_B!HR19/Inv_SY_B!$IS19-1,"")</f>
        <v>-2.5519578546766564E-3</v>
      </c>
      <c r="HS19" s="62">
        <f>IFERROR(Inv_SY_B!HS19/Inv_SY_B!$IS19-1,"")</f>
        <v>3.122312191900023E-2</v>
      </c>
      <c r="HT19" s="62">
        <f>IFERROR(Inv_SY_B!HT19/Inv_SY_B!$IS19-1,"")</f>
        <v>-2.2540550576386487E-3</v>
      </c>
      <c r="HU19" s="62">
        <f>IFERROR(Inv_SY_B!HU19/Inv_SY_B!$IS19-1,"")</f>
        <v>1.6108180019266838E-2</v>
      </c>
      <c r="HV19" s="62">
        <f>IFERROR(Inv_SY_B!HV19/Inv_SY_B!$IS19-1,"")</f>
        <v>1.1233693699090885E-3</v>
      </c>
      <c r="HW19" s="62">
        <f>IFERROR(Inv_SY_B!HW19/Inv_SY_B!$IS19-1,"")</f>
        <v>1.5023752932800116E-2</v>
      </c>
      <c r="HX19" s="62">
        <f>IFERROR(Inv_SY_B!HX19/Inv_SY_B!$IS19-1,"")</f>
        <v>6.5455048022424744E-3</v>
      </c>
      <c r="HY19" s="62">
        <f>IFERROR(Inv_SY_B!HY19/Inv_SY_B!$IS19-1,"")</f>
        <v>2.2618393807718018E-2</v>
      </c>
      <c r="HZ19" s="62">
        <f>IFERROR(Inv_SY_B!HZ19/Inv_SY_B!$IS19-1,"")</f>
        <v>9.137906254738537E-3</v>
      </c>
      <c r="IA19" s="62">
        <f>IFERROR(Inv_SY_B!IA19/Inv_SY_B!$IS19-1,"")</f>
        <v>-1.8466065579023638E-3</v>
      </c>
      <c r="IB19" s="62">
        <f>IFERROR(Inv_SY_B!IB19/Inv_SY_B!$IS19-1,"")</f>
        <v>-1.9033772964722195E-2</v>
      </c>
      <c r="IC19" s="62">
        <f>IFERROR(Inv_SY_B!IC19/Inv_SY_B!$IS19-1,"")</f>
        <v>9.2316774980587546E-3</v>
      </c>
      <c r="ID19" s="62">
        <f>IFERROR(Inv_SY_B!ID19/Inv_SY_B!$IS19-1,"")</f>
        <v>-1.534570083349962E-2</v>
      </c>
      <c r="IE19" s="62">
        <f>IFERROR(Inv_SY_B!IE19/Inv_SY_B!$IS19-1,"")</f>
        <v>-2.4136114078496362E-2</v>
      </c>
      <c r="IF19" s="62" t="str">
        <f>IFERROR(Inv_SY_B!IF19/Inv_SY_B!$IS19-1,"")</f>
        <v/>
      </c>
      <c r="IG19" s="62">
        <f>IFERROR(Inv_SY_B!IG19/Inv_SY_B!$IS19-1,"")</f>
        <v>9.3019162647876019E-3</v>
      </c>
      <c r="IH19" s="62">
        <f>IFERROR(Inv_SY_B!IH19/Inv_SY_B!$IS19-1,"")</f>
        <v>2.1644962899454168E-3</v>
      </c>
      <c r="II19" s="62">
        <f>IFERROR(Inv_SY_B!II19/Inv_SY_B!$IS19-1,"")</f>
        <v>-4.0854120223460244E-3</v>
      </c>
      <c r="IJ19" s="62">
        <f>IFERROR(Inv_SY_B!IJ19/Inv_SY_B!$IS19-1,"")</f>
        <v>-1.534570083349962E-2</v>
      </c>
      <c r="IK19" s="62">
        <f>IFERROR(Inv_SY_B!IK19/Inv_SY_B!$IS19-1,"")</f>
        <v>-2.7437442727172634E-2</v>
      </c>
      <c r="IL19" s="62" t="str">
        <f>IFERROR(Inv_SY_B!IL19/Inv_SY_B!$IS19-1,"")</f>
        <v/>
      </c>
      <c r="IM19" s="62" t="str">
        <f>IFERROR(Inv_SY_B!IM19/Inv_SY_B!$IS19-1,"")</f>
        <v/>
      </c>
      <c r="IN19" s="62">
        <f>IFERROR(Inv_SY_B!IN19/Inv_SY_B!$IS19-1,"")</f>
        <v>2.8584293714437603E-2</v>
      </c>
      <c r="IO19" s="62">
        <f>IFERROR(Inv_SY_B!IO19/Inv_SY_B!$IS19-1,"")</f>
        <v>4.0279523589377142E-2</v>
      </c>
      <c r="IP19" s="62">
        <f>IFERROR(Inv_SY_B!IP19/Inv_SY_B!$IS19-1,"")</f>
        <v>0.1708516396368247</v>
      </c>
      <c r="IQ19" s="62">
        <f>IFERROR(Inv_SY_B!IQ19/Inv_SY_B!$IS19-1,"")</f>
        <v>-1.8466065579023638E-3</v>
      </c>
      <c r="IR19" s="62">
        <f>IFERROR(Inv_SY_B!IR19/Inv_SY_B!$IS19-1,"")</f>
        <v>-1.7562888640277108E-2</v>
      </c>
    </row>
    <row r="20" spans="2:252" x14ac:dyDescent="0.25">
      <c r="B20" s="85">
        <f t="shared" si="0"/>
        <v>45845</v>
      </c>
      <c r="C20" s="62">
        <f>IFERROR(Inv_SY_B!C20/Inv_SY_B!$IS20-1,"")</f>
        <v>-1.4064554432136056E-3</v>
      </c>
      <c r="D20" s="62">
        <f>IFERROR(Inv_SY_B!D20/Inv_SY_B!$IS20-1,"")</f>
        <v>-1.0123566889393198E-2</v>
      </c>
      <c r="E20" s="62">
        <f>IFERROR(Inv_SY_B!E20/Inv_SY_B!$IS20-1,"")</f>
        <v>-3.4317530389071926E-5</v>
      </c>
      <c r="F20" s="62">
        <f>IFERROR(Inv_SY_B!F20/Inv_SY_B!$IS20-1,"")</f>
        <v>-4.2314452637347566E-3</v>
      </c>
      <c r="G20" s="62">
        <f>IFERROR(Inv_SY_B!G20/Inv_SY_B!$IS20-1,"")</f>
        <v>1.499248372179629E-3</v>
      </c>
      <c r="H20" s="62">
        <f>IFERROR(Inv_SY_B!H20/Inv_SY_B!$IS20-1,"")</f>
        <v>-1.4724264597099079E-2</v>
      </c>
      <c r="I20" s="62">
        <f>IFERROR(Inv_SY_B!I20/Inv_SY_B!$IS20-1,"")</f>
        <v>-9.4778549304168624E-3</v>
      </c>
      <c r="J20" s="62">
        <f>IFERROR(Inv_SY_B!J20/Inv_SY_B!$IS20-1,"")</f>
        <v>-6.3300091304075989E-3</v>
      </c>
      <c r="K20" s="62">
        <f>IFERROR(Inv_SY_B!K20/Inv_SY_B!$IS20-1,"")</f>
        <v>-2.7624505570637004E-3</v>
      </c>
      <c r="L20" s="62">
        <f>IFERROR(Inv_SY_B!L20/Inv_SY_B!$IS20-1,"")</f>
        <v>-2.7624505570637004E-3</v>
      </c>
      <c r="M20" s="62">
        <f>IFERROR(Inv_SY_B!M20/Inv_SY_B!$IS20-1,"")</f>
        <v>4.1628102029567238E-3</v>
      </c>
      <c r="N20" s="62">
        <f>IFERROR(Inv_SY_B!N20/Inv_SY_B!$IS20-1,"")</f>
        <v>8.3599379363024084E-3</v>
      </c>
      <c r="O20" s="62">
        <f>IFERROR(Inv_SY_B!O20/Inv_SY_B!$IS20-1,"")</f>
        <v>-1.5773546530435389E-2</v>
      </c>
      <c r="P20" s="62">
        <f>IFERROR(Inv_SY_B!P20/Inv_SY_B!$IS20-1,"")</f>
        <v>1.5323354402989375E-2</v>
      </c>
      <c r="Q20" s="62">
        <f>IFERROR(Inv_SY_B!Q20/Inv_SY_B!$IS20-1,"")</f>
        <v>-1.5773546530435389E-2</v>
      </c>
      <c r="R20" s="62">
        <f>IFERROR(Inv_SY_B!R20/Inv_SY_B!$IS20-1,"")</f>
        <v>-1.2625700730426126E-2</v>
      </c>
      <c r="S20" s="62">
        <f>IFERROR(Inv_SY_B!S20/Inv_SY_B!$IS20-1,"")</f>
        <v>-1.5773546530435389E-2</v>
      </c>
      <c r="T20" s="62">
        <f>IFERROR(Inv_SY_B!T20/Inv_SY_B!$IS20-1,"")</f>
        <v>-1.6822828463771922E-2</v>
      </c>
      <c r="U20" s="62">
        <f>IFERROR(Inv_SY_B!U20/Inv_SY_B!$IS20-1,"")</f>
        <v>-9.1549989509287499E-3</v>
      </c>
      <c r="V20" s="62">
        <f>IFERROR(Inv_SY_B!V20/Inv_SY_B!$IS20-1,"")</f>
        <v>-1.1092134827857536E-2</v>
      </c>
      <c r="W20" s="62">
        <f>IFERROR(Inv_SY_B!W20/Inv_SY_B!$IS20-1,"")</f>
        <v>-1.2625700730426126E-2</v>
      </c>
      <c r="X20" s="62">
        <f>IFERROR(Inv_SY_B!X20/Inv_SY_B!$IS20-1,"")</f>
        <v>-9.4778549304168624E-3</v>
      </c>
      <c r="Y20" s="62">
        <f>IFERROR(Inv_SY_B!Y20/Inv_SY_B!$IS20-1,"")</f>
        <v>-2.5620653904823487E-2</v>
      </c>
      <c r="Z20" s="62">
        <f>IFERROR(Inv_SY_B!Z20/Inv_SY_B!$IS20-1,"")</f>
        <v>-7.6124648267077433E-3</v>
      </c>
      <c r="AA20" s="62">
        <f>IFERROR(Inv_SY_B!AA20/Inv_SY_B!$IS20-1,"")</f>
        <v>-8.1864310124643014E-3</v>
      </c>
      <c r="AB20" s="62">
        <f>IFERROR(Inv_SY_B!AB20/Inv_SY_B!$IS20-1,"")</f>
        <v>-9.1549989509287499E-3</v>
      </c>
      <c r="AC20" s="62">
        <f>IFERROR(Inv_SY_B!AC20/Inv_SY_B!$IS20-1,"")</f>
        <v>-2.0777814212501466E-2</v>
      </c>
      <c r="AD20" s="62">
        <f>IFERROR(Inv_SY_B!AD20/Inv_SY_B!$IS20-1,"")</f>
        <v>-1.6939415345253672E-2</v>
      </c>
      <c r="AE20" s="62">
        <f>IFERROR(Inv_SY_B!AE20/Inv_SY_B!$IS20-1,"")</f>
        <v>-1.5074025241544442E-2</v>
      </c>
      <c r="AF20" s="62">
        <f>IFERROR(Inv_SY_B!AF20/Inv_SY_B!$IS20-1,"")</f>
        <v>-1.8804805448962902E-2</v>
      </c>
      <c r="AG20" s="62">
        <f>IFERROR(Inv_SY_B!AG20/Inv_SY_B!$IS20-1,"")</f>
        <v>-2.2535585656381252E-2</v>
      </c>
      <c r="AH20" s="62">
        <f>IFERROR(Inv_SY_B!AH20/Inv_SY_B!$IS20-1,"")</f>
        <v>-1.2275940085980652E-2</v>
      </c>
      <c r="AI20" s="62">
        <f>IFERROR(Inv_SY_B!AI20/Inv_SY_B!$IS20-1,"")</f>
        <v>-1.7243531125722855E-2</v>
      </c>
      <c r="AJ20" s="62">
        <f>IFERROR(Inv_SY_B!AJ20/Inv_SY_B!$IS20-1,"")</f>
        <v>5.739320631267919E-3</v>
      </c>
      <c r="AK20" s="62">
        <f>IFERROR(Inv_SY_B!AK20/Inv_SY_B!$IS20-1,"")</f>
        <v>-2.5531868510464073E-2</v>
      </c>
      <c r="AL20" s="62">
        <f>IFERROR(Inv_SY_B!AL20/Inv_SY_B!$IS20-1,"")</f>
        <v>-2.4273116343062173E-2</v>
      </c>
      <c r="AM20" s="62">
        <f>IFERROR(Inv_SY_B!AM20/Inv_SY_B!$IS20-1,"")</f>
        <v>-2.5525941703964383E-3</v>
      </c>
      <c r="AN20" s="62">
        <f>IFERROR(Inv_SY_B!AN20/Inv_SY_B!$IS20-1,"")</f>
        <v>-1.2625700730426126E-2</v>
      </c>
      <c r="AO20" s="62">
        <f>IFERROR(Inv_SY_B!AO20/Inv_SY_B!$IS20-1,"")</f>
        <v>2.0642463362838814E-3</v>
      </c>
      <c r="AP20" s="62">
        <f>IFERROR(Inv_SY_B!AP20/Inv_SY_B!$IS20-1,"")</f>
        <v>-1.4934120983766341E-2</v>
      </c>
      <c r="AQ20" s="62">
        <f>IFERROR(Inv_SY_B!AQ20/Inv_SY_B!$IS20-1,"")</f>
        <v>-1.2625700730426126E-2</v>
      </c>
      <c r="AR20" s="62">
        <f>IFERROR(Inv_SY_B!AR20/Inv_SY_B!$IS20-1,"")</f>
        <v>1.0149644029473492E-3</v>
      </c>
      <c r="AS20" s="62">
        <f>IFERROR(Inv_SY_B!AS20/Inv_SY_B!$IS20-1,"")</f>
        <v>-2.1328813970619143E-3</v>
      </c>
      <c r="AT20" s="62">
        <f>IFERROR(Inv_SY_B!AT20/Inv_SY_B!$IS20-1,"")</f>
        <v>-1.4724264597099079E-2</v>
      </c>
      <c r="AU20" s="62">
        <f>IFERROR(Inv_SY_B!AU20/Inv_SY_B!$IS20-1,"")</f>
        <v>-7.3792910637440201E-3</v>
      </c>
      <c r="AV20" s="62">
        <f>IFERROR(Inv_SY_B!AV20/Inv_SY_B!$IS20-1,"")</f>
        <v>-4.2314452637347566E-3</v>
      </c>
      <c r="AW20" s="62">
        <f>IFERROR(Inv_SY_B!AW20/Inv_SY_B!$IS20-1,"")</f>
        <v>-2.1649525357119392E-2</v>
      </c>
      <c r="AX20" s="62">
        <f>IFERROR(Inv_SY_B!AX20/Inv_SY_B!$IS20-1,"")</f>
        <v>-2.0810099810450233E-2</v>
      </c>
      <c r="AY20" s="62">
        <f>IFERROR(Inv_SY_B!AY20/Inv_SY_B!$IS20-1,"")</f>
        <v>-1.5857489085102316E-2</v>
      </c>
      <c r="AZ20" s="62">
        <f>IFERROR(Inv_SY_B!AZ20/Inv_SY_B!$IS20-1,"")</f>
        <v>-2.1901353021120173E-2</v>
      </c>
      <c r="BA20" s="62">
        <f>IFERROR(Inv_SY_B!BA20/Inv_SY_B!$IS20-1,"")</f>
        <v>-5.2807271970712888E-3</v>
      </c>
      <c r="BB20" s="62">
        <f>IFERROR(Inv_SY_B!BB20/Inv_SY_B!$IS20-1,"")</f>
        <v>-1.294048531042713E-2</v>
      </c>
      <c r="BC20" s="62">
        <f>IFERROR(Inv_SY_B!BC20/Inv_SY_B!$IS20-1,"")</f>
        <v>8.2433510548205469E-3</v>
      </c>
      <c r="BD20" s="62">
        <f>IFERROR(Inv_SY_B!BD20/Inv_SY_B!$IS20-1,"")</f>
        <v>-1.7965379902293743E-2</v>
      </c>
      <c r="BE20" s="62">
        <f>IFERROR(Inv_SY_B!BE20/Inv_SY_B!$IS20-1,"")</f>
        <v>-1.1092134827857536E-2</v>
      </c>
      <c r="BF20" s="62">
        <f>IFERROR(Inv_SY_B!BF20/Inv_SY_B!$IS20-1,"")</f>
        <v>8.2433510548205469E-3</v>
      </c>
      <c r="BG20" s="62">
        <f>IFERROR(Inv_SY_B!BG20/Inv_SY_B!$IS20-1,"")</f>
        <v>-2.0162945155801637E-3</v>
      </c>
      <c r="BH20" s="62">
        <f>IFERROR(Inv_SY_B!BH20/Inv_SY_B!$IS20-1,"")</f>
        <v>-2.1328813970619143E-3</v>
      </c>
      <c r="BI20" s="62">
        <f>IFERROR(Inv_SY_B!BI20/Inv_SY_B!$IS20-1,"")</f>
        <v>-1.6006720293399113E-2</v>
      </c>
      <c r="BJ20" s="62">
        <f>IFERROR(Inv_SY_B!BJ20/Inv_SY_B!$IS20-1,"")</f>
        <v>-6.6797697748531837E-3</v>
      </c>
      <c r="BK20" s="62">
        <f>IFERROR(Inv_SY_B!BK20/Inv_SY_B!$IS20-1,"")</f>
        <v>-1.105177783042155E-2</v>
      </c>
      <c r="BL20" s="62">
        <f>IFERROR(Inv_SY_B!BL20/Inv_SY_B!$IS20-1,"")</f>
        <v>-5.5271627665599565E-3</v>
      </c>
      <c r="BM20" s="62">
        <f>IFERROR(Inv_SY_B!BM20/Inv_SY_B!$IS20-1,"")</f>
        <v>-1.8921392330444764E-2</v>
      </c>
      <c r="BN20" s="62">
        <f>IFERROR(Inv_SY_B!BN20/Inv_SY_B!$IS20-1,"")</f>
        <v>1.5244411561609938E-2</v>
      </c>
      <c r="BO20" s="62">
        <f>IFERROR(Inv_SY_B!BO20/Inv_SY_B!$IS20-1,"")</f>
        <v>1.6608908212223827E-2</v>
      </c>
      <c r="BP20" s="62">
        <f>IFERROR(Inv_SY_B!BP20/Inv_SY_B!$IS20-1,"")</f>
        <v>1.0700643787591169E-2</v>
      </c>
      <c r="BQ20" s="62">
        <f>IFERROR(Inv_SY_B!BQ20/Inv_SY_B!$IS20-1,"")</f>
        <v>2.3485740575321268E-2</v>
      </c>
      <c r="BR20" s="62">
        <f>IFERROR(Inv_SY_B!BR20/Inv_SY_B!$IS20-1,"")</f>
        <v>2.0803891352580983E-3</v>
      </c>
      <c r="BS20" s="62">
        <f>IFERROR(Inv_SY_B!BS20/Inv_SY_B!$IS20-1,"")</f>
        <v>5.84166129629482E-3</v>
      </c>
      <c r="BT20" s="62">
        <f>IFERROR(Inv_SY_B!BT20/Inv_SY_B!$IS20-1,"")</f>
        <v>3.9529538162892397E-3</v>
      </c>
      <c r="BU20" s="62">
        <f>IFERROR(Inv_SY_B!BU20/Inv_SY_B!$IS20-1,"")</f>
        <v>1.3501419409650772E-2</v>
      </c>
      <c r="BV20" s="62">
        <f>IFERROR(Inv_SY_B!BV20/Inv_SY_B!$IS20-1,"")</f>
        <v>8.8845789029705635E-3</v>
      </c>
      <c r="BW20" s="62">
        <f>IFERROR(Inv_SY_B!BW20/Inv_SY_B!$IS20-1,"")</f>
        <v>2.0846392943005609E-2</v>
      </c>
      <c r="BX20" s="62">
        <f>IFERROR(Inv_SY_B!BX20/Inv_SY_B!$IS20-1,"")</f>
        <v>9.8289326429732427E-3</v>
      </c>
      <c r="BY20" s="62">
        <f>IFERROR(Inv_SY_B!BY20/Inv_SY_B!$IS20-1,"")</f>
        <v>2.3673722281365439E-3</v>
      </c>
      <c r="BZ20" s="62">
        <f>IFERROR(Inv_SY_B!BZ20/Inv_SY_B!$IS20-1,"")</f>
        <v>-1.7032684850439073E-2</v>
      </c>
      <c r="CA20" s="62">
        <f>IFERROR(Inv_SY_B!CA20/Inv_SY_B!$IS20-1,"")</f>
        <v>1.1601053241496961E-2</v>
      </c>
      <c r="CB20" s="62">
        <f>IFERROR(Inv_SY_B!CB20/Inv_SY_B!$IS20-1,"")</f>
        <v>-3.8117324904002325E-3</v>
      </c>
      <c r="CC20" s="62">
        <f>IFERROR(Inv_SY_B!CC20/Inv_SY_B!$IS20-1,"")</f>
        <v>-2.1229812583784868E-2</v>
      </c>
      <c r="CD20" s="62">
        <f>IFERROR(Inv_SY_B!CD20/Inv_SY_B!$IS20-1,"")</f>
        <v>1.3606347602984403E-2</v>
      </c>
      <c r="CE20" s="62">
        <f>IFERROR(Inv_SY_B!CE20/Inv_SY_B!$IS20-1,"")</f>
        <v>-1.7872110397108232E-2</v>
      </c>
      <c r="CF20" s="62">
        <f>IFERROR(Inv_SY_B!CF20/Inv_SY_B!$IS20-1,"")</f>
        <v>1.5599983276323615E-2</v>
      </c>
      <c r="CG20" s="62">
        <f>IFERROR(Inv_SY_B!CG20/Inv_SY_B!$IS20-1,"")</f>
        <v>-1.7452397623773708E-2</v>
      </c>
      <c r="CH20" s="62">
        <f>IFERROR(Inv_SY_B!CH20/Inv_SY_B!$IS20-1,"")</f>
        <v>-9.4778549304168624E-3</v>
      </c>
      <c r="CI20" s="62">
        <f>IFERROR(Inv_SY_B!CI20/Inv_SY_B!$IS20-1,"")</f>
        <v>-4.2314452637347566E-3</v>
      </c>
      <c r="CJ20" s="62">
        <f>IFERROR(Inv_SY_B!CJ20/Inv_SY_B!$IS20-1,"")</f>
        <v>3.1135282696201916E-3</v>
      </c>
      <c r="CK20" s="62">
        <f>IFERROR(Inv_SY_B!CK20/Inv_SY_B!$IS20-1,"")</f>
        <v>-2.9723069437310734E-3</v>
      </c>
      <c r="CL20" s="62">
        <f>IFERROR(Inv_SY_B!CL20/Inv_SY_B!$IS20-1,"")</f>
        <v>1.6445335629491353E-3</v>
      </c>
      <c r="CM20" s="62">
        <f>IFERROR(Inv_SY_B!CM20/Inv_SY_B!$IS20-1,"")</f>
        <v>2.7987436896192985E-3</v>
      </c>
      <c r="CN20" s="62">
        <f>IFERROR(Inv_SY_B!CN20/Inv_SY_B!$IS20-1,"")</f>
        <v>-1.1885276570592351E-3</v>
      </c>
      <c r="CO20" s="62">
        <f>IFERROR(Inv_SY_B!CO20/Inv_SY_B!$IS20-1,"")</f>
        <v>4.1879929693566798E-3</v>
      </c>
      <c r="CP20" s="62">
        <f>IFERROR(Inv_SY_B!CP20/Inv_SY_B!$IS20-1,"")</f>
        <v>1.2540922870673654E-2</v>
      </c>
      <c r="CQ20" s="62">
        <f>IFERROR(Inv_SY_B!CQ20/Inv_SY_B!$IS20-1,"")</f>
        <v>-2.1328813970619143E-3</v>
      </c>
      <c r="CR20" s="62">
        <f>IFERROR(Inv_SY_B!CR20/Inv_SY_B!$IS20-1,"")</f>
        <v>1.0149644029473492E-3</v>
      </c>
      <c r="CS20" s="62">
        <f>IFERROR(Inv_SY_B!CS20/Inv_SY_B!$IS20-1,"")</f>
        <v>7.4971950133366771E-3</v>
      </c>
      <c r="CT20" s="62">
        <f>IFERROR(Inv_SY_B!CT20/Inv_SY_B!$IS20-1,"")</f>
        <v>-2.0279532037282832E-3</v>
      </c>
      <c r="CU20" s="62">
        <f>IFERROR(Inv_SY_B!CU20/Inv_SY_B!$IS20-1,"")</f>
        <v>-2.9723069437310734E-3</v>
      </c>
      <c r="CV20" s="62">
        <f>IFERROR(Inv_SY_B!CV20/Inv_SY_B!$IS20-1,"")</f>
        <v>2.0321751976337454E-2</v>
      </c>
      <c r="CW20" s="62">
        <f>IFERROR(Inv_SY_B!CW20/Inv_SY_B!$IS20-1,"")</f>
        <v>6.7860150362977212E-3</v>
      </c>
      <c r="CX20" s="62">
        <f>IFERROR(Inv_SY_B!CX20/Inv_SY_B!$IS20-1,"")</f>
        <v>1.0668358189642513E-2</v>
      </c>
      <c r="CY20" s="62">
        <f>IFERROR(Inv_SY_B!CY20/Inv_SY_B!$IS20-1,"")</f>
        <v>-3.4317530389071926E-5</v>
      </c>
      <c r="CZ20" s="62">
        <f>IFERROR(Inv_SY_B!CZ20/Inv_SY_B!$IS20-1,"")</f>
        <v>8.0451533563015154E-3</v>
      </c>
      <c r="DA20" s="62">
        <f>IFERROR(Inv_SY_B!DA20/Inv_SY_B!$IS20-1,"")</f>
        <v>-2.1328813970619143E-3</v>
      </c>
      <c r="DB20" s="62">
        <f>IFERROR(Inv_SY_B!DB20/Inv_SY_B!$IS20-1,"")</f>
        <v>5.4219485229602959E-3</v>
      </c>
      <c r="DC20" s="62">
        <f>IFERROR(Inv_SY_B!DC20/Inv_SY_B!$IS20-1,"")</f>
        <v>-3.7884151141038824E-3</v>
      </c>
      <c r="DD20" s="62">
        <f>IFERROR(Inv_SY_B!DD20/Inv_SY_B!$IS20-1,"")</f>
        <v>3.1135282696201916E-3</v>
      </c>
      <c r="DE20" s="62">
        <f>IFERROR(Inv_SY_B!DE20/Inv_SY_B!$IS20-1,"")</f>
        <v>1.6637606521511694E-2</v>
      </c>
      <c r="DF20" s="62">
        <f>IFERROR(Inv_SY_B!DF20/Inv_SY_B!$IS20-1,"")</f>
        <v>-2.1461223306586841E-2</v>
      </c>
      <c r="DG20" s="62">
        <f>IFERROR(Inv_SY_B!DG20/Inv_SY_B!$IS20-1,"")</f>
        <v>-7.9039320304122862E-3</v>
      </c>
      <c r="DH20" s="62">
        <f>IFERROR(Inv_SY_B!DH20/Inv_SY_B!$IS20-1,"")</f>
        <v>2.0875637125803426E-3</v>
      </c>
      <c r="DI20" s="62">
        <f>IFERROR(Inv_SY_B!DI20/Inv_SY_B!$IS20-1,"")</f>
        <v>-8.283287806310824E-3</v>
      </c>
      <c r="DJ20" s="62">
        <f>IFERROR(Inv_SY_B!DJ20/Inv_SY_B!$IS20-1,"")</f>
        <v>9.6352190552804196E-3</v>
      </c>
      <c r="DK20" s="62">
        <f>IFERROR(Inv_SY_B!DK20/Inv_SY_B!$IS20-1,"")</f>
        <v>2.2140507327454095E-2</v>
      </c>
      <c r="DL20" s="62">
        <f>IFERROR(Inv_SY_B!DL20/Inv_SY_B!$IS20-1,"")</f>
        <v>1.3000095819278856E-2</v>
      </c>
      <c r="DM20" s="62">
        <f>IFERROR(Inv_SY_B!DM20/Inv_SY_B!$IS20-1,"")</f>
        <v>8.4648661296360395E-3</v>
      </c>
      <c r="DN20" s="62">
        <f>IFERROR(Inv_SY_B!DN20/Inv_SY_B!$IS20-1,"")</f>
        <v>4.5825229762912478E-3</v>
      </c>
      <c r="DO20" s="62">
        <f>IFERROR(Inv_SY_B!DO20/Inv_SY_B!$IS20-1,"")</f>
        <v>-1.8649330270111508E-2</v>
      </c>
      <c r="DP20" s="62">
        <f>IFERROR(Inv_SY_B!DP20/Inv_SY_B!$IS20-1,"")</f>
        <v>-1.0410549982271533E-2</v>
      </c>
      <c r="DQ20" s="62">
        <f>IFERROR(Inv_SY_B!DQ20/Inv_SY_B!$IS20-1,"")</f>
        <v>5.7250744148129584E-3</v>
      </c>
      <c r="DR20" s="62">
        <f>IFERROR(Inv_SY_B!DR20/Inv_SY_B!$IS20-1,"")</f>
        <v>-6.2250809370739679E-3</v>
      </c>
      <c r="DS20" s="62">
        <f>IFERROR(Inv_SY_B!DS20/Inv_SY_B!$IS20-1,"")</f>
        <v>-9.1630703504160804E-3</v>
      </c>
      <c r="DT20" s="62">
        <f>IFERROR(Inv_SY_B!DT20/Inv_SY_B!$IS20-1,"")</f>
        <v>-1.7872110397108232E-2</v>
      </c>
      <c r="DU20" s="62">
        <f>IFERROR(Inv_SY_B!DU20/Inv_SY_B!$IS20-1,"")</f>
        <v>2.4606417333219444E-3</v>
      </c>
      <c r="DV20" s="62">
        <f>IFERROR(Inv_SY_B!DV20/Inv_SY_B!$IS20-1,"")</f>
        <v>1.9377398236334775E-2</v>
      </c>
      <c r="DW20" s="62">
        <f>IFERROR(Inv_SY_B!DW20/Inv_SY_B!$IS20-1,"")</f>
        <v>-2.4062873803793128E-2</v>
      </c>
      <c r="DX20" s="62">
        <f>IFERROR(Inv_SY_B!DX20/Inv_SY_B!$IS20-1,"")</f>
        <v>2.3073202379308544E-2</v>
      </c>
      <c r="DY20" s="62">
        <f>IFERROR(Inv_SY_B!DY20/Inv_SY_B!$IS20-1,"")</f>
        <v>2.0642463362838814E-3</v>
      </c>
      <c r="DZ20" s="62">
        <f>IFERROR(Inv_SY_B!DZ20/Inv_SY_B!$IS20-1,"")</f>
        <v>-1.4724264597099079E-2</v>
      </c>
      <c r="EA20" s="62">
        <f>IFERROR(Inv_SY_B!EA20/Inv_SY_B!$IS20-1,"")</f>
        <v>-1.6006720293399113E-2</v>
      </c>
      <c r="EB20" s="62">
        <f>IFERROR(Inv_SY_B!EB20/Inv_SY_B!$IS20-1,"")</f>
        <v>-1.9737500500817462E-2</v>
      </c>
      <c r="EC20" s="62">
        <f>IFERROR(Inv_SY_B!EC20/Inv_SY_B!$IS20-1,"")</f>
        <v>-1.9809246274037018E-2</v>
      </c>
      <c r="ED20" s="62">
        <f>IFERROR(Inv_SY_B!ED20/Inv_SY_B!$IS20-1,"")</f>
        <v>-6.8304358986140956E-3</v>
      </c>
      <c r="EE20" s="62">
        <f>IFERROR(Inv_SY_B!EE20/Inv_SY_B!$IS20-1,"")</f>
        <v>-9.2518557447751615E-3</v>
      </c>
      <c r="EF20" s="62">
        <f>IFERROR(Inv_SY_B!EF20/Inv_SY_B!$IS20-1,"")</f>
        <v>1.3720814722984809E-2</v>
      </c>
      <c r="EG20" s="62">
        <f>IFERROR(Inv_SY_B!EG20/Inv_SY_B!$IS20-1,"")</f>
        <v>-8.3411984321202226E-4</v>
      </c>
      <c r="EH20" s="62">
        <f>IFERROR(Inv_SY_B!EH20/Inv_SY_B!$IS20-1,"")</f>
        <v>-1.0629863766317693E-2</v>
      </c>
      <c r="EI20" s="62">
        <f>IFERROR(Inv_SY_B!EI20/Inv_SY_B!$IS20-1,"")</f>
        <v>-1.1511480719397227E-2</v>
      </c>
      <c r="EJ20" s="62">
        <f>IFERROR(Inv_SY_B!EJ20/Inv_SY_B!$IS20-1,"")</f>
        <v>2.1206303983775987E-2</v>
      </c>
      <c r="EK20" s="62">
        <f>IFERROR(Inv_SY_B!EK20/Inv_SY_B!$IS20-1,"")</f>
        <v>1.7383762562995564E-2</v>
      </c>
      <c r="EL20" s="62">
        <f>IFERROR(Inv_SY_B!EL20/Inv_SY_B!$IS20-1,"")</f>
        <v>2.3154813196345936E-2</v>
      </c>
      <c r="EM20" s="62">
        <f>IFERROR(Inv_SY_B!EM20/Inv_SY_B!$IS20-1,"")</f>
        <v>-8.1864310124643014E-3</v>
      </c>
      <c r="EN20" s="62">
        <f>IFERROR(Inv_SY_B!EN20/Inv_SY_B!$IS20-1,"")</f>
        <v>-2.0777814212501466E-2</v>
      </c>
      <c r="EO20" s="62">
        <f>IFERROR(Inv_SY_B!EO20/Inv_SY_B!$IS20-1,"")</f>
        <v>2.1691745296175124E-3</v>
      </c>
      <c r="EP20" s="62">
        <f>IFERROR(Inv_SY_B!EP20/Inv_SY_B!$IS20-1,"")</f>
        <v>2.0095752790695753E-2</v>
      </c>
      <c r="EQ20" s="62">
        <f>IFERROR(Inv_SY_B!EQ20/Inv_SY_B!$IS20-1,"")</f>
        <v>-1.9970674263781074E-2</v>
      </c>
      <c r="ER20" s="62">
        <f>IFERROR(Inv_SY_B!ER20/Inv_SY_B!$IS20-1,"")</f>
        <v>2.6615298983367897E-3</v>
      </c>
      <c r="ES20" s="62">
        <f>IFERROR(Inv_SY_B!ES20/Inv_SY_B!$IS20-1,"")</f>
        <v>1.4346771762818733E-3</v>
      </c>
      <c r="ET20" s="62">
        <f>IFERROR(Inv_SY_B!ET20/Inv_SY_B!$IS20-1,"")</f>
        <v>1.6468025602992764E-2</v>
      </c>
      <c r="EU20" s="62">
        <f>IFERROR(Inv_SY_B!EU20/Inv_SY_B!$IS20-1,"")</f>
        <v>-4.3788750474926807E-4</v>
      </c>
      <c r="EV20" s="62">
        <f>IFERROR(Inv_SY_B!EV20/Inv_SY_B!$IS20-1,"")</f>
        <v>1.7093192181456107E-2</v>
      </c>
      <c r="EW20" s="62">
        <f>IFERROR(Inv_SY_B!EW20/Inv_SY_B!$IS20-1,"")</f>
        <v>2.5810303627635589E-2</v>
      </c>
      <c r="EX20" s="62">
        <f>IFERROR(Inv_SY_B!EX20/Inv_SY_B!$IS20-1,"")</f>
        <v>2.0111895589670192E-2</v>
      </c>
      <c r="EY20" s="62">
        <f>IFERROR(Inv_SY_B!EY20/Inv_SY_B!$IS20-1,"")</f>
        <v>-1.2182670580795252E-2</v>
      </c>
      <c r="EZ20" s="62">
        <f>IFERROR(Inv_SY_B!EZ20/Inv_SY_B!$IS20-1,"")</f>
        <v>2.0846392943005609E-2</v>
      </c>
      <c r="FA20" s="62">
        <f>IFERROR(Inv_SY_B!FA20/Inv_SY_B!$IS20-1,"")</f>
        <v>3.8480256229556087E-3</v>
      </c>
      <c r="FB20" s="62">
        <f>IFERROR(Inv_SY_B!FB20/Inv_SY_B!$IS20-1,"")</f>
        <v>-6.0152245504067059E-3</v>
      </c>
      <c r="FC20" s="62">
        <f>IFERROR(Inv_SY_B!FC20/Inv_SY_B!$IS20-1,"")</f>
        <v>-1.2625700730426126E-2</v>
      </c>
      <c r="FD20" s="62">
        <f>IFERROR(Inv_SY_B!FD20/Inv_SY_B!$IS20-1,"")</f>
        <v>-2.2803735483789556E-2</v>
      </c>
      <c r="FE20" s="62">
        <f>IFERROR(Inv_SY_B!FE20/Inv_SY_B!$IS20-1,"")</f>
        <v>7.1902270537989033E-3</v>
      </c>
      <c r="FF20" s="62">
        <f>IFERROR(Inv_SY_B!FF20/Inv_SY_B!$IS20-1,"")</f>
        <v>-9.2584596170828259E-3</v>
      </c>
      <c r="FG20" s="62">
        <f>IFERROR(Inv_SY_B!FG20/Inv_SY_B!$IS20-1,"")</f>
        <v>-1.6804810491179212E-2</v>
      </c>
      <c r="FH20" s="62">
        <f>IFERROR(Inv_SY_B!FH20/Inv_SY_B!$IS20-1,"")</f>
        <v>-3.5279494220661345E-3</v>
      </c>
      <c r="FI20" s="62">
        <f>IFERROR(Inv_SY_B!FI20/Inv_SY_B!$IS20-1,"")</f>
        <v>-1.4257917071171744E-2</v>
      </c>
      <c r="FJ20" s="62">
        <f>IFERROR(Inv_SY_B!FJ20/Inv_SY_B!$IS20-1,"")</f>
        <v>-7.6548600563375313E-3</v>
      </c>
      <c r="FK20" s="62">
        <f>IFERROR(Inv_SY_B!FK20/Inv_SY_B!$IS20-1,"")</f>
        <v>7.2491829200025393E-3</v>
      </c>
      <c r="FL20" s="62">
        <f>IFERROR(Inv_SY_B!FL20/Inv_SY_B!$IS20-1,"")</f>
        <v>2.0794882739005649E-2</v>
      </c>
      <c r="FM20" s="62">
        <f>IFERROR(Inv_SY_B!FM20/Inv_SY_B!$IS20-1,"")</f>
        <v>7.1687294461297846E-4</v>
      </c>
      <c r="FN20" s="62">
        <f>IFERROR(Inv_SY_B!FN20/Inv_SY_B!$IS20-1,"")</f>
        <v>-1.8974386367481832E-2</v>
      </c>
      <c r="FO20" s="62">
        <f>IFERROR(Inv_SY_B!FO20/Inv_SY_B!$IS20-1,"")</f>
        <v>-1.647465764043754E-2</v>
      </c>
      <c r="FP20" s="62">
        <f>IFERROR(Inv_SY_B!FP20/Inv_SY_B!$IS20-1,"")</f>
        <v>-1.4759749404299138E-2</v>
      </c>
      <c r="FQ20" s="62">
        <f>IFERROR(Inv_SY_B!FQ20/Inv_SY_B!$IS20-1,"")</f>
        <v>-8.7490809330814656E-3</v>
      </c>
      <c r="FR20" s="62">
        <f>IFERROR(Inv_SY_B!FR20/Inv_SY_B!$IS20-1,"")</f>
        <v>-2.3419187032324595E-2</v>
      </c>
      <c r="FS20" s="62">
        <f>IFERROR(Inv_SY_B!FS20/Inv_SY_B!$IS20-1,"")</f>
        <v>1.7342427214106504E-2</v>
      </c>
      <c r="FT20" s="62">
        <f>IFERROR(Inv_SY_B!FT20/Inv_SY_B!$IS20-1,"")</f>
        <v>9.3848002173719802E-3</v>
      </c>
      <c r="FU20" s="62">
        <f>IFERROR(Inv_SY_B!FU20/Inv_SY_B!$IS20-1,"")</f>
        <v>-1.4257917071171744E-2</v>
      </c>
      <c r="FV20" s="62">
        <f>IFERROR(Inv_SY_B!FV20/Inv_SY_B!$IS20-1,"")</f>
        <v>-8.8339773804149146E-3</v>
      </c>
      <c r="FW20" s="62">
        <f>IFERROR(Inv_SY_B!FW20/Inv_SY_B!$IS20-1,"")</f>
        <v>-1.405538238726467E-3</v>
      </c>
      <c r="FX20" s="62">
        <f>IFERROR(Inv_SY_B!FX20/Inv_SY_B!$IS20-1,"")</f>
        <v>1.4512545636320429E-2</v>
      </c>
      <c r="FY20" s="62">
        <f>IFERROR(Inv_SY_B!FY20/Inv_SY_B!$IS20-1,"")</f>
        <v>-8.5981539155994824E-3</v>
      </c>
      <c r="FZ20" s="62">
        <f>IFERROR(Inv_SY_B!FZ20/Inv_SY_B!$IS20-1,"")</f>
        <v>1.0267723269641316E-2</v>
      </c>
      <c r="GA20" s="62">
        <f>IFERROR(Inv_SY_B!GA20/Inv_SY_B!$IS20-1,"")</f>
        <v>2.2675665572241988E-2</v>
      </c>
      <c r="GB20" s="62">
        <f>IFERROR(Inv_SY_B!GB20/Inv_SY_B!$IS20-1,"")</f>
        <v>-1.0484741634123607E-2</v>
      </c>
      <c r="GC20" s="62">
        <f>IFERROR(Inv_SY_B!GC20/Inv_SY_B!$IS20-1,"")</f>
        <v>-2.274756180452997E-2</v>
      </c>
      <c r="GD20" s="62">
        <f>IFERROR(Inv_SY_B!GD20/Inv_SY_B!$IS20-1,"")</f>
        <v>1.8553616529398909E-2</v>
      </c>
      <c r="GE20" s="62">
        <f>IFERROR(Inv_SY_B!GE20/Inv_SY_B!$IS20-1,"")</f>
        <v>2.1046033337197567E-3</v>
      </c>
      <c r="GF20" s="62">
        <f>IFERROR(Inv_SY_B!GF20/Inv_SY_B!$IS20-1,"")</f>
        <v>-1.5201210930433806E-2</v>
      </c>
      <c r="GG20" s="62">
        <f>IFERROR(Inv_SY_B!GG20/Inv_SY_B!$IS20-1,"")</f>
        <v>-1.8529151665910182E-2</v>
      </c>
      <c r="GH20" s="62">
        <f>IFERROR(Inv_SY_B!GH20/Inv_SY_B!$IS20-1,"")</f>
        <v>2.6610015885522031E-3</v>
      </c>
      <c r="GI20" s="62">
        <f>IFERROR(Inv_SY_B!GI20/Inv_SY_B!$IS20-1,"")</f>
        <v>5.8191494293615698E-3</v>
      </c>
      <c r="GJ20" s="62">
        <f>IFERROR(Inv_SY_B!GJ20/Inv_SY_B!$IS20-1,"")</f>
        <v>-4.7524174124542462E-3</v>
      </c>
      <c r="GK20" s="62">
        <f>IFERROR(Inv_SY_B!GK20/Inv_SY_B!$IS20-1,"")</f>
        <v>-3.4433264705657773E-4</v>
      </c>
      <c r="GL20" s="62">
        <f>IFERROR(Inv_SY_B!GL20/Inv_SY_B!$IS20-1,"")</f>
        <v>-1.0956388563754582E-2</v>
      </c>
      <c r="GM20" s="62">
        <f>IFERROR(Inv_SY_B!GM20/Inv_SY_B!$IS20-1,"")</f>
        <v>-3.5279494220661345E-3</v>
      </c>
      <c r="GN20" s="62">
        <f>IFERROR(Inv_SY_B!GN20/Inv_SY_B!$IS20-1,"")</f>
        <v>1.2390134452980872E-2</v>
      </c>
      <c r="GO20" s="62">
        <f>IFERROR(Inv_SY_B!GO20/Inv_SY_B!$IS20-1,"")</f>
        <v>-1.0956388563754582E-2</v>
      </c>
      <c r="GP20" s="62">
        <f>IFERROR(Inv_SY_B!GP20/Inv_SY_B!$IS20-1,"")</f>
        <v>-6.7115661970754692E-3</v>
      </c>
      <c r="GQ20" s="62">
        <f>IFERROR(Inv_SY_B!GQ20/Inv_SY_B!$IS20-1,"")</f>
        <v>-5.4381194870717353E-3</v>
      </c>
      <c r="GR20" s="62">
        <f>IFERROR(Inv_SY_B!GR20/Inv_SY_B!$IS20-1,"")</f>
        <v>-8.8339773804149146E-3</v>
      </c>
      <c r="GS20" s="62" t="str">
        <f>IFERROR(Inv_SY_B!GS20/Inv_SY_B!$IS20-1,"")</f>
        <v/>
      </c>
      <c r="GT20" s="62" t="str">
        <f>IFERROR(Inv_SY_B!GT20/Inv_SY_B!$IS20-1,"")</f>
        <v/>
      </c>
      <c r="GU20" s="62">
        <f>IFERROR(Inv_SY_B!GU20/Inv_SY_B!$IS20-1,"")</f>
        <v>1.0245323151611307E-2</v>
      </c>
      <c r="GV20" s="62">
        <f>IFERROR(Inv_SY_B!GV20/Inv_SY_B!$IS20-1,"")</f>
        <v>8.2809464965016844E-4</v>
      </c>
      <c r="GW20" s="62">
        <f>IFERROR(Inv_SY_B!GW20/Inv_SY_B!$IS20-1,"")</f>
        <v>-1.2302307850750482E-2</v>
      </c>
      <c r="GX20" s="62" t="str">
        <f>IFERROR(Inv_SY_B!GX20/Inv_SY_B!$IS20-1,"")</f>
        <v/>
      </c>
      <c r="GY20" s="62">
        <f>IFERROR(Inv_SY_B!GY20/Inv_SY_B!$IS20-1,"")</f>
        <v>-1.7626823711393347E-2</v>
      </c>
      <c r="GZ20" s="62">
        <f>IFERROR(Inv_SY_B!GZ20/Inv_SY_B!$IS20-1,"")</f>
        <v>3.1135282696201916E-3</v>
      </c>
      <c r="HA20" s="62">
        <f>IFERROR(Inv_SY_B!HA20/Inv_SY_B!$IS20-1,"")</f>
        <v>-1.9970674263781074E-2</v>
      </c>
      <c r="HB20" s="62">
        <f>IFERROR(Inv_SY_B!HB20/Inv_SY_B!$IS20-1,"")</f>
        <v>-4.2314452637347566E-3</v>
      </c>
      <c r="HC20" s="62">
        <f>IFERROR(Inv_SY_B!HC20/Inv_SY_B!$IS20-1,"")</f>
        <v>-1.8921392330444764E-2</v>
      </c>
      <c r="HD20" s="62">
        <f>IFERROR(Inv_SY_B!HD20/Inv_SY_B!$IS20-1,"")</f>
        <v>-1.6088331110436283E-2</v>
      </c>
      <c r="HE20" s="62">
        <f>IFERROR(Inv_SY_B!HE20/Inv_SY_B!$IS20-1,"")</f>
        <v>-2.1019956197117606E-2</v>
      </c>
      <c r="HF20" s="62">
        <f>IFERROR(Inv_SY_B!HF20/Inv_SY_B!$IS20-1,"")</f>
        <v>1.22422810896472E-2</v>
      </c>
      <c r="HG20" s="62">
        <f>IFERROR(Inv_SY_B!HG20/Inv_SY_B!$IS20-1,"")</f>
        <v>-1.7872110397108232E-2</v>
      </c>
      <c r="HH20" s="62">
        <f>IFERROR(Inv_SY_B!HH20/Inv_SY_B!$IS20-1,"")</f>
        <v>-1.8921392330444764E-2</v>
      </c>
      <c r="HI20" s="62">
        <f>IFERROR(Inv_SY_B!HI20/Inv_SY_B!$IS20-1,"")</f>
        <v>2.462380790301677E-2</v>
      </c>
      <c r="HJ20" s="62">
        <f>IFERROR(Inv_SY_B!HJ20/Inv_SY_B!$IS20-1,"")</f>
        <v>1.4026060376318927E-2</v>
      </c>
      <c r="HK20" s="62">
        <f>IFERROR(Inv_SY_B!HK20/Inv_SY_B!$IS20-1,"")</f>
        <v>2.6897252091912405E-2</v>
      </c>
      <c r="HL20" s="62">
        <f>IFERROR(Inv_SY_B!HL20/Inv_SY_B!$IS20-1,"")</f>
        <v>3.6317472115643845E-2</v>
      </c>
      <c r="HM20" s="62">
        <f>IFERROR(Inv_SY_B!HM20/Inv_SY_B!$IS20-1,"")</f>
        <v>7.1451714623844476E-2</v>
      </c>
      <c r="HN20" s="62">
        <f>IFERROR(Inv_SY_B!HN20/Inv_SY_B!$IS20-1,"")</f>
        <v>7.232995373419171E-2</v>
      </c>
      <c r="HO20" s="62">
        <f>IFERROR(Inv_SY_B!HO20/Inv_SY_B!$IS20-1,"")</f>
        <v>7.6867522470986938E-2</v>
      </c>
      <c r="HP20" s="62">
        <f>IFERROR(Inv_SY_B!HP20/Inv_SY_B!$IS20-1,"")</f>
        <v>5.5643410637590929E-2</v>
      </c>
      <c r="HQ20" s="62">
        <f>IFERROR(Inv_SY_B!HQ20/Inv_SY_B!$IS20-1,"")</f>
        <v>-1.0889010430950141E-2</v>
      </c>
      <c r="HR20" s="62">
        <f>IFERROR(Inv_SY_B!HR20/Inv_SY_B!$IS20-1,"")</f>
        <v>-6.2442463034960705E-3</v>
      </c>
      <c r="HS20" s="62">
        <f>IFERROR(Inv_SY_B!HS20/Inv_SY_B!$IS20-1,"")</f>
        <v>1.7383762562995564E-2</v>
      </c>
      <c r="HT20" s="62">
        <f>IFERROR(Inv_SY_B!HT20/Inv_SY_B!$IS20-1,"")</f>
        <v>1.7477032068180964E-2</v>
      </c>
      <c r="HU20" s="62">
        <f>IFERROR(Inv_SY_B!HU20/Inv_SY_B!$IS20-1,"")</f>
        <v>1.564034027375949E-2</v>
      </c>
      <c r="HV20" s="62">
        <f>IFERROR(Inv_SY_B!HV20/Inv_SY_B!$IS20-1,"")</f>
        <v>-7.9927174247714783E-3</v>
      </c>
      <c r="HW20" s="62">
        <f>IFERROR(Inv_SY_B!HW20/Inv_SY_B!$IS20-1,"")</f>
        <v>6.3820783804731995E-2</v>
      </c>
      <c r="HX20" s="62">
        <f>IFERROR(Inv_SY_B!HX20/Inv_SY_B!$IS20-1,"")</f>
        <v>-1.1092134827857536E-2</v>
      </c>
      <c r="HY20" s="62">
        <f>IFERROR(Inv_SY_B!HY20/Inv_SY_B!$IS20-1,"")</f>
        <v>1.4585677407431774E-2</v>
      </c>
      <c r="HZ20" s="62">
        <f>IFERROR(Inv_SY_B!HZ20/Inv_SY_B!$IS20-1,"")</f>
        <v>5.7250744148129584E-3</v>
      </c>
      <c r="IA20" s="62">
        <f>IFERROR(Inv_SY_B!IA20/Inv_SY_B!$IS20-1,"")</f>
        <v>-7.3646157919490252E-3</v>
      </c>
      <c r="IB20" s="62">
        <f>IFERROR(Inv_SY_B!IB20/Inv_SY_B!$IS20-1,"")</f>
        <v>2.6207054818327968E-4</v>
      </c>
      <c r="IC20" s="62">
        <f>IFERROR(Inv_SY_B!IC20/Inv_SY_B!$IS20-1,"")</f>
        <v>4.6079601140691651E-3</v>
      </c>
      <c r="ID20" s="62">
        <f>IFERROR(Inv_SY_B!ID20/Inv_SY_B!$IS20-1,"")</f>
        <v>-1.687817779134404E-2</v>
      </c>
      <c r="IE20" s="62">
        <f>IFERROR(Inv_SY_B!IE20/Inv_SY_B!$IS20-1,"")</f>
        <v>1.9889320634113972E-2</v>
      </c>
      <c r="IF20" s="62" t="str">
        <f>IFERROR(Inv_SY_B!IF20/Inv_SY_B!$IS20-1,"")</f>
        <v/>
      </c>
      <c r="IG20" s="62">
        <f>IFERROR(Inv_SY_B!IG20/Inv_SY_B!$IS20-1,"")</f>
        <v>3.1661243524690574E-2</v>
      </c>
      <c r="IH20" s="62">
        <f>IFERROR(Inv_SY_B!IH20/Inv_SY_B!$IS20-1,"")</f>
        <v>-3.6865203725454654E-3</v>
      </c>
      <c r="II20" s="62">
        <f>IFERROR(Inv_SY_B!II20/Inv_SY_B!$IS20-1,"")</f>
        <v>1.1914967770143559E-2</v>
      </c>
      <c r="IJ20" s="62">
        <f>IFERROR(Inv_SY_B!IJ20/Inv_SY_B!$IS20-1,"")</f>
        <v>-1.8974386367481832E-2</v>
      </c>
      <c r="IK20" s="62">
        <f>IFERROR(Inv_SY_B!IK20/Inv_SY_B!$IS20-1,"")</f>
        <v>-1.7813409309928585E-2</v>
      </c>
      <c r="IL20" s="62" t="str">
        <f>IFERROR(Inv_SY_B!IL20/Inv_SY_B!$IS20-1,"")</f>
        <v/>
      </c>
      <c r="IM20" s="62" t="str">
        <f>IFERROR(Inv_SY_B!IM20/Inv_SY_B!$IS20-1,"")</f>
        <v/>
      </c>
      <c r="IN20" s="62">
        <f>IFERROR(Inv_SY_B!IN20/Inv_SY_B!$IS20-1,"")</f>
        <v>3.8664121170874255E-2</v>
      </c>
      <c r="IO20" s="62">
        <f>IFERROR(Inv_SY_B!IO20/Inv_SY_B!$IS20-1,"")</f>
        <v>3.1930954658210942E-2</v>
      </c>
      <c r="IP20" s="62">
        <f>IFERROR(Inv_SY_B!IP20/Inv_SY_B!$IS20-1,"")</f>
        <v>0.1637250143297353</v>
      </c>
      <c r="IQ20" s="62">
        <f>IFERROR(Inv_SY_B!IQ20/Inv_SY_B!$IS20-1,"")</f>
        <v>-1.0629863766317693E-2</v>
      </c>
      <c r="IR20" s="62">
        <f>IFERROR(Inv_SY_B!IR20/Inv_SY_B!$IS20-1,"")</f>
        <v>-1.8865274018089573E-2</v>
      </c>
    </row>
    <row r="21" spans="2:252" x14ac:dyDescent="0.25">
      <c r="B21" s="85">
        <f t="shared" si="0"/>
        <v>45846</v>
      </c>
      <c r="C21" s="62">
        <f>IFERROR(Inv_SY_B!C21/Inv_SY_B!$IS21-1,"")</f>
        <v>9.0597995607362147E-3</v>
      </c>
      <c r="D21" s="62">
        <f>IFERROR(Inv_SY_B!D21/Inv_SY_B!$IS21-1,"")</f>
        <v>2.3241947130107077E-2</v>
      </c>
      <c r="E21" s="62">
        <f>IFERROR(Inv_SY_B!E21/Inv_SY_B!$IS21-1,"")</f>
        <v>1.632815019003897E-2</v>
      </c>
      <c r="F21" s="62">
        <f>IFERROR(Inv_SY_B!F21/Inv_SY_B!$IS21-1,"")</f>
        <v>2.8619344750160369E-2</v>
      </c>
      <c r="G21" s="62">
        <f>IFERROR(Inv_SY_B!G21/Inv_SY_B!$IS21-1,"")</f>
        <v>1.6150873345421868E-2</v>
      </c>
      <c r="H21" s="62">
        <f>IFERROR(Inv_SY_B!H21/Inv_SY_B!$IS21-1,"")</f>
        <v>5.5733549499328294E-3</v>
      </c>
      <c r="I21" s="62">
        <f>IFERROR(Inv_SY_B!I21/Inv_SY_B!$IS21-1,"")</f>
        <v>7.801133963954765E-3</v>
      </c>
      <c r="J21" s="62">
        <f>IFERROR(Inv_SY_B!J21/Inv_SY_B!$IS21-1,"")</f>
        <v>-9.0224385902115678E-3</v>
      </c>
      <c r="K21" s="62">
        <f>IFERROR(Inv_SY_B!K21/Inv_SY_B!$IS21-1,"")</f>
        <v>2.5085626314125475E-2</v>
      </c>
      <c r="L21" s="62">
        <f>IFERROR(Inv_SY_B!L21/Inv_SY_B!$IS21-1,"")</f>
        <v>2.5823097987732746E-2</v>
      </c>
      <c r="M21" s="62">
        <f>IFERROR(Inv_SY_B!M21/Inv_SY_B!$IS21-1,"")</f>
        <v>2.4778346450122335E-2</v>
      </c>
      <c r="N21" s="62">
        <f>IFERROR(Inv_SY_B!N21/Inv_SY_B!$IS21-1,"")</f>
        <v>1.7864549510054228E-2</v>
      </c>
      <c r="O21" s="62">
        <f>IFERROR(Inv_SY_B!O21/Inv_SY_B!$IS21-1,"")</f>
        <v>2.2473747470099559E-2</v>
      </c>
      <c r="P21" s="62">
        <f>IFERROR(Inv_SY_B!P21/Inv_SY_B!$IS21-1,"")</f>
        <v>1.4530113189827887E-3</v>
      </c>
      <c r="Q21" s="62">
        <f>IFERROR(Inv_SY_B!Q21/Inv_SY_B!$IS21-1,"")</f>
        <v>1.9400948830069265E-2</v>
      </c>
      <c r="R21" s="62">
        <f>IFERROR(Inv_SY_B!R21/Inv_SY_B!$IS21-1,"")</f>
        <v>1.4945390802025393E-2</v>
      </c>
      <c r="S21" s="62">
        <f>IFERROR(Inv_SY_B!S21/Inv_SY_B!$IS21-1,"")</f>
        <v>1.3255351550008454E-2</v>
      </c>
      <c r="T21" s="62">
        <f>IFERROR(Inv_SY_B!T21/Inv_SY_B!$IS21-1,"")</f>
        <v>1.632815019003897E-2</v>
      </c>
      <c r="U21" s="62">
        <f>IFERROR(Inv_SY_B!U21/Inv_SY_B!$IS21-1,"")</f>
        <v>8.3506921822678049E-3</v>
      </c>
      <c r="V21" s="62">
        <f>IFERROR(Inv_SY_B!V21/Inv_SY_B!$IS21-1,"")</f>
        <v>1.189622907461052E-2</v>
      </c>
      <c r="W21" s="62">
        <f>IFERROR(Inv_SY_B!W21/Inv_SY_B!$IS21-1,"")</f>
        <v>6.3415546099403475E-3</v>
      </c>
      <c r="X21" s="62">
        <f>IFERROR(Inv_SY_B!X21/Inv_SY_B!$IS21-1,"")</f>
        <v>-9.0224385902115678E-3</v>
      </c>
      <c r="Y21" s="62">
        <f>IFERROR(Inv_SY_B!Y21/Inv_SY_B!$IS21-1,"")</f>
        <v>7.6415848037991729E-3</v>
      </c>
      <c r="Z21" s="62">
        <f>IFERROR(Inv_SY_B!Z21/Inv_SY_B!$IS21-1,"")</f>
        <v>1.7437771921161138E-2</v>
      </c>
      <c r="AA21" s="62">
        <f>IFERROR(Inv_SY_B!AA21/Inv_SY_B!$IS21-1,"")</f>
        <v>-1.4340743928725641E-2</v>
      </c>
      <c r="AB21" s="62">
        <f>IFERROR(Inv_SY_B!AB21/Inv_SY_B!$IS21-1,"")</f>
        <v>-1.5758958685662683E-2</v>
      </c>
      <c r="AC21" s="62">
        <f>IFERROR(Inv_SY_B!AC21/Inv_SY_B!$IS21-1,"")</f>
        <v>-1.4340743928725641E-2</v>
      </c>
      <c r="AD21" s="62">
        <f>IFERROR(Inv_SY_B!AD21/Inv_SY_B!$IS21-1,"")</f>
        <v>-1.0558837910226604E-2</v>
      </c>
      <c r="AE21" s="62">
        <f>IFERROR(Inv_SY_B!AE21/Inv_SY_B!$IS21-1,"")</f>
        <v>-9.1931496257687817E-3</v>
      </c>
      <c r="AF21" s="62">
        <f>IFERROR(Inv_SY_B!AF21/Inv_SY_B!$IS21-1,"")</f>
        <v>-1.3973058621371548E-2</v>
      </c>
      <c r="AG21" s="62">
        <f>IFERROR(Inv_SY_B!AG21/Inv_SY_B!$IS21-1,"")</f>
        <v>-1.7387279332516381E-2</v>
      </c>
      <c r="AH21" s="62">
        <f>IFERROR(Inv_SY_B!AH21/Inv_SY_B!$IS21-1,"")</f>
        <v>-2.0118655901432136E-2</v>
      </c>
      <c r="AI21" s="62">
        <f>IFERROR(Inv_SY_B!AI21/Inv_SY_B!$IS21-1,"")</f>
        <v>2.9716221391522524E-3</v>
      </c>
      <c r="AJ21" s="62">
        <f>IFERROR(Inv_SY_B!AJ21/Inv_SY_B!$IS21-1,"")</f>
        <v>-4.9546887838942677E-3</v>
      </c>
      <c r="AK21" s="62">
        <f>IFERROR(Inv_SY_B!AK21/Inv_SY_B!$IS21-1,"")</f>
        <v>-4.4132406301659044E-3</v>
      </c>
      <c r="AL21" s="62">
        <f>IFERROR(Inv_SY_B!AL21/Inv_SY_B!$IS21-1,"")</f>
        <v>-2.2351178157843932E-2</v>
      </c>
      <c r="AM21" s="62">
        <f>IFERROR(Inv_SY_B!AM21/Inv_SY_B!$IS21-1,"")</f>
        <v>1.6865889952044189E-2</v>
      </c>
      <c r="AN21" s="62">
        <f>IFERROR(Inv_SY_B!AN21/Inv_SY_B!$IS21-1,"")</f>
        <v>1.4791750870023712E-2</v>
      </c>
      <c r="AO21" s="62">
        <f>IFERROR(Inv_SY_B!AO21/Inv_SY_B!$IS21-1,"")</f>
        <v>7.1097542699478655E-3</v>
      </c>
      <c r="AP21" s="62">
        <f>IFERROR(Inv_SY_B!AP21/Inv_SY_B!$IS21-1,"")</f>
        <v>-3.2609411401546273E-3</v>
      </c>
      <c r="AQ21" s="62">
        <f>IFERROR(Inv_SY_B!AQ21/Inv_SY_B!$IS21-1,"")</f>
        <v>-1.286343689024938E-2</v>
      </c>
      <c r="AR21" s="62">
        <f>IFERROR(Inv_SY_B!AR21/Inv_SY_B!$IS21-1,"")</f>
        <v>-4.4132406301659044E-3</v>
      </c>
      <c r="AS21" s="62">
        <f>IFERROR(Inv_SY_B!AS21/Inv_SY_B!$IS21-1,"")</f>
        <v>-1.286343689024938E-2</v>
      </c>
      <c r="AT21" s="62">
        <f>IFERROR(Inv_SY_B!AT21/Inv_SY_B!$IS21-1,"")</f>
        <v>-8.9456186242107272E-3</v>
      </c>
      <c r="AU21" s="62">
        <f>IFERROR(Inv_SY_B!AU21/Inv_SY_B!$IS21-1,"")</f>
        <v>-1.5936235530279785E-2</v>
      </c>
      <c r="AV21" s="62">
        <f>IFERROR(Inv_SY_B!AV21/Inv_SY_B!$IS21-1,"")</f>
        <v>-1.2479337060245621E-2</v>
      </c>
      <c r="AW21" s="62">
        <f>IFERROR(Inv_SY_B!AW21/Inv_SY_B!$IS21-1,"")</f>
        <v>-1.3560725812410301E-2</v>
      </c>
      <c r="AX21" s="62">
        <f>IFERROR(Inv_SY_B!AX21/Inv_SY_B!$IS21-1,"")</f>
        <v>-9.0224385902115678E-3</v>
      </c>
      <c r="AY21" s="62">
        <f>IFERROR(Inv_SY_B!AY21/Inv_SY_B!$IS21-1,"")</f>
        <v>-1.1787957366238833E-2</v>
      </c>
      <c r="AZ21" s="62">
        <f>IFERROR(Inv_SY_B!AZ21/Inv_SY_B!$IS21-1,"")</f>
        <v>-2.4324975817562655E-2</v>
      </c>
      <c r="BA21" s="62">
        <f>IFERROR(Inv_SY_B!BA21/Inv_SY_B!$IS21-1,"")</f>
        <v>-1.5936235530279785E-2</v>
      </c>
      <c r="BB21" s="62">
        <f>IFERROR(Inv_SY_B!BB21/Inv_SY_B!$IS21-1,"")</f>
        <v>-1.1864777332239562E-2</v>
      </c>
      <c r="BC21" s="62">
        <f>IFERROR(Inv_SY_B!BC21/Inv_SY_B!$IS21-1,"")</f>
        <v>-7.1446171990817708E-3</v>
      </c>
      <c r="BD21" s="62">
        <f>IFERROR(Inv_SY_B!BD21/Inv_SY_B!$IS21-1,"")</f>
        <v>-1.4860756006269016E-2</v>
      </c>
      <c r="BE21" s="62">
        <f>IFERROR(Inv_SY_B!BE21/Inv_SY_B!$IS21-1,"")</f>
        <v>-2.2779121732501406E-2</v>
      </c>
      <c r="BF21" s="62">
        <f>IFERROR(Inv_SY_B!BF21/Inv_SY_B!$IS21-1,"")</f>
        <v>-1.6021591048058448E-2</v>
      </c>
      <c r="BG21" s="62">
        <f>IFERROR(Inv_SY_B!BG21/Inv_SY_B!$IS21-1,"")</f>
        <v>-1.7387279332516381E-2</v>
      </c>
      <c r="BH21" s="62">
        <f>IFERROR(Inv_SY_B!BH21/Inv_SY_B!$IS21-1,"")</f>
        <v>7.1097542699478655E-3</v>
      </c>
      <c r="BI21" s="62">
        <f>IFERROR(Inv_SY_B!BI21/Inv_SY_B!$IS21-1,"")</f>
        <v>-5.096084772394871E-3</v>
      </c>
      <c r="BJ21" s="62">
        <f>IFERROR(Inv_SY_B!BJ21/Inv_SY_B!$IS21-1,"")</f>
        <v>-1.6021591048058448E-2</v>
      </c>
      <c r="BK21" s="62">
        <f>IFERROR(Inv_SY_B!BK21/Inv_SY_B!$IS21-1,"")</f>
        <v>5.9574547799365885E-3</v>
      </c>
      <c r="BL21" s="62">
        <f>IFERROR(Inv_SY_B!BL21/Inv_SY_B!$IS21-1,"")</f>
        <v>3.3163519453604406E-2</v>
      </c>
      <c r="BM21" s="62">
        <f>IFERROR(Inv_SY_B!BM21/Inv_SY_B!$IS21-1,"")</f>
        <v>-2.0545433490325227E-2</v>
      </c>
      <c r="BN21" s="62">
        <f>IFERROR(Inv_SY_B!BN21/Inv_SY_B!$IS21-1,"")</f>
        <v>2.9618726752991487E-2</v>
      </c>
      <c r="BO21" s="62">
        <f>IFERROR(Inv_SY_B!BO21/Inv_SY_B!$IS21-1,"")</f>
        <v>-1.4340743928725641E-2</v>
      </c>
      <c r="BP21" s="62">
        <f>IFERROR(Inv_SY_B!BP21/Inv_SY_B!$IS21-1,"")</f>
        <v>-1.8595388199536766E-2</v>
      </c>
      <c r="BQ21" s="62">
        <f>IFERROR(Inv_SY_B!BQ21/Inv_SY_B!$IS21-1,"")</f>
        <v>-6.5405627655716891E-3</v>
      </c>
      <c r="BR21" s="62">
        <f>IFERROR(Inv_SY_B!BR21/Inv_SY_B!$IS21-1,"")</f>
        <v>-2.2859184947603417E-3</v>
      </c>
      <c r="BS21" s="62">
        <f>IFERROR(Inv_SY_B!BS21/Inv_SY_B!$IS21-1,"")</f>
        <v>-9.0224385902115678E-3</v>
      </c>
      <c r="BT21" s="62">
        <f>IFERROR(Inv_SY_B!BT21/Inv_SY_B!$IS21-1,"")</f>
        <v>-5.1814402901736445E-3</v>
      </c>
      <c r="BU21" s="62">
        <f>IFERROR(Inv_SY_B!BU21/Inv_SY_B!$IS21-1,"")</f>
        <v>-8.2542389302039387E-3</v>
      </c>
      <c r="BV21" s="62">
        <f>IFERROR(Inv_SY_B!BV21/Inv_SY_B!$IS21-1,"")</f>
        <v>-5.9496399501811625E-3</v>
      </c>
      <c r="BW21" s="62">
        <f>IFERROR(Inv_SY_B!BW21/Inv_SY_B!$IS21-1,"")</f>
        <v>1.4791750870023712E-2</v>
      </c>
      <c r="BX21" s="62">
        <f>IFERROR(Inv_SY_B!BX21/Inv_SY_B!$IS21-1,"")</f>
        <v>-9.0224385902115678E-3</v>
      </c>
      <c r="BY21" s="62">
        <f>IFERROR(Inv_SY_B!BY21/Inv_SY_B!$IS21-1,"")</f>
        <v>-9.1931496257687817E-3</v>
      </c>
      <c r="BZ21" s="62">
        <f>IFERROR(Inv_SY_B!BZ21/Inv_SY_B!$IS21-1,"")</f>
        <v>-5.0278003581720743E-3</v>
      </c>
      <c r="CA21" s="62">
        <f>IFERROR(Inv_SY_B!CA21/Inv_SY_B!$IS21-1,"")</f>
        <v>-1.8070123474745237E-2</v>
      </c>
      <c r="CB21" s="62">
        <f>IFERROR(Inv_SY_B!CB21/Inv_SY_B!$IS21-1,"")</f>
        <v>-1.1327037570234344E-2</v>
      </c>
      <c r="CC21" s="62">
        <f>IFERROR(Inv_SY_B!CC21/Inv_SY_B!$IS21-1,"")</f>
        <v>2.3469163779008539E-3</v>
      </c>
      <c r="CD21" s="62">
        <f>IFERROR(Inv_SY_B!CD21/Inv_SY_B!$IS21-1,"")</f>
        <v>-7.249670144040099E-3</v>
      </c>
      <c r="CE21" s="62">
        <f>IFERROR(Inv_SY_B!CE21/Inv_SY_B!$IS21-1,"")</f>
        <v>-2.4002331960359391E-2</v>
      </c>
      <c r="CF21" s="62">
        <f>IFERROR(Inv_SY_B!CF21/Inv_SY_B!$IS21-1,"")</f>
        <v>7.1097542699478655E-3</v>
      </c>
      <c r="CG21" s="62">
        <f>IFERROR(Inv_SY_B!CG21/Inv_SY_B!$IS21-1,"")</f>
        <v>-6.256919814184192E-3</v>
      </c>
      <c r="CH21" s="62">
        <f>IFERROR(Inv_SY_B!CH21/Inv_SY_B!$IS21-1,"")</f>
        <v>-8.2542389302039387E-3</v>
      </c>
      <c r="CI21" s="62">
        <f>IFERROR(Inv_SY_B!CI21/Inv_SY_B!$IS21-1,"")</f>
        <v>-2.6691030770385926E-2</v>
      </c>
      <c r="CJ21" s="62">
        <f>IFERROR(Inv_SY_B!CJ21/Inv_SY_B!$IS21-1,"")</f>
        <v>-4.4132406301659044E-3</v>
      </c>
      <c r="CK21" s="62">
        <f>IFERROR(Inv_SY_B!CK21/Inv_SY_B!$IS21-1,"")</f>
        <v>4.6515153579234081E-3</v>
      </c>
      <c r="CL21" s="62">
        <f>IFERROR(Inv_SY_B!CL21/Inv_SY_B!$IS21-1,"")</f>
        <v>-1.5936235530279785E-2</v>
      </c>
      <c r="CM21" s="62">
        <f>IFERROR(Inv_SY_B!CM21/Inv_SY_B!$IS21-1,"")</f>
        <v>7.5706740659522431E-3</v>
      </c>
      <c r="CN21" s="62">
        <f>IFERROR(Inv_SY_B!CN21/Inv_SY_B!$IS21-1,"")</f>
        <v>8.4925136579614424E-3</v>
      </c>
      <c r="CO21" s="62">
        <f>IFERROR(Inv_SY_B!CO21/Inv_SY_B!$IS21-1,"")</f>
        <v>3.3302119427105481E-3</v>
      </c>
      <c r="CP21" s="62">
        <f>IFERROR(Inv_SY_B!CP21/Inv_SY_B!$IS21-1,"")</f>
        <v>-6.5405627655716891E-3</v>
      </c>
      <c r="CQ21" s="62">
        <f>IFERROR(Inv_SY_B!CQ21/Inv_SY_B!$IS21-1,"")</f>
        <v>1.3255351550008454E-2</v>
      </c>
      <c r="CR21" s="62">
        <f>IFERROR(Inv_SY_B!CR21/Inv_SY_B!$IS21-1,"")</f>
        <v>-9.7906382502190858E-3</v>
      </c>
      <c r="CS21" s="62">
        <f>IFERROR(Inv_SY_B!CS21/Inv_SY_B!$IS21-1,"")</f>
        <v>5.3514306037081294E-3</v>
      </c>
      <c r="CT21" s="62">
        <f>IFERROR(Inv_SY_B!CT21/Inv_SY_B!$IS21-1,"")</f>
        <v>-1.5936235530279785E-2</v>
      </c>
      <c r="CU21" s="62">
        <f>IFERROR(Inv_SY_B!CU21/Inv_SY_B!$IS21-1,"")</f>
        <v>-5.1814402901736445E-3</v>
      </c>
      <c r="CV21" s="62">
        <f>IFERROR(Inv_SY_B!CV21/Inv_SY_B!$IS21-1,"")</f>
        <v>-9.0224385902115678E-3</v>
      </c>
      <c r="CW21" s="62">
        <f>IFERROR(Inv_SY_B!CW21/Inv_SY_B!$IS21-1,"")</f>
        <v>-3.6450409701583864E-3</v>
      </c>
      <c r="CX21" s="62">
        <f>IFERROR(Inv_SY_B!CX21/Inv_SY_B!$IS21-1,"")</f>
        <v>-1.3631636550257009E-2</v>
      </c>
      <c r="CY21" s="62">
        <f>IFERROR(Inv_SY_B!CY21/Inv_SY_B!$IS21-1,"")</f>
        <v>-6.7178396101886806E-3</v>
      </c>
      <c r="CZ21" s="62">
        <f>IFERROR(Inv_SY_B!CZ21/Inv_SY_B!$IS21-1,"")</f>
        <v>-2.1086416501432392E-3</v>
      </c>
      <c r="DA21" s="62">
        <f>IFERROR(Inv_SY_B!DA21/Inv_SY_B!$IS21-1,"")</f>
        <v>-1.8240834510302562E-2</v>
      </c>
      <c r="DB21" s="62">
        <f>IFERROR(Inv_SY_B!DB21/Inv_SY_B!$IS21-1,"")</f>
        <v>-6.7178396101886806E-3</v>
      </c>
      <c r="DC21" s="62">
        <f>IFERROR(Inv_SY_B!DC21/Inv_SY_B!$IS21-1,"")</f>
        <v>-3.8669653163828643E-3</v>
      </c>
      <c r="DD21" s="62">
        <f>IFERROR(Inv_SY_B!DD21/Inv_SY_B!$IS21-1,"")</f>
        <v>-9.0224385902115678E-3</v>
      </c>
      <c r="DE21" s="62">
        <f>IFERROR(Inv_SY_B!DE21/Inv_SY_B!$IS21-1,"")</f>
        <v>1.1292174641100328E-2</v>
      </c>
      <c r="DF21" s="62">
        <f>IFERROR(Inv_SY_B!DF21/Inv_SY_B!$IS21-1,"")</f>
        <v>-3.6175410157853749E-3</v>
      </c>
      <c r="DG21" s="62">
        <f>IFERROR(Inv_SY_B!DG21/Inv_SY_B!$IS21-1,"")</f>
        <v>-1.6477218541387506E-3</v>
      </c>
      <c r="DH21" s="62">
        <f>IFERROR(Inv_SY_B!DH21/Inv_SY_B!$IS21-1,"")</f>
        <v>6.5805500597202471E-3</v>
      </c>
      <c r="DI21" s="62">
        <f>IFERROR(Inv_SY_B!DI21/Inv_SY_B!$IS21-1,"")</f>
        <v>-6.256919814184192E-3</v>
      </c>
      <c r="DJ21" s="62">
        <f>IFERROR(Inv_SY_B!DJ21/Inv_SY_B!$IS21-1,"")</f>
        <v>9.981639152745414E-3</v>
      </c>
      <c r="DK21" s="62">
        <f>IFERROR(Inv_SY_B!DK21/Inv_SY_B!$IS21-1,"")</f>
        <v>4.6003020472564771E-3</v>
      </c>
      <c r="DL21" s="62">
        <f>IFERROR(Inv_SY_B!DL21/Inv_SY_B!$IS21-1,"")</f>
        <v>9.9947707708651912E-3</v>
      </c>
      <c r="DM21" s="62">
        <f>IFERROR(Inv_SY_B!DM21/Inv_SY_B!$IS21-1,"")</f>
        <v>1.5175850700027693E-2</v>
      </c>
      <c r="DN21" s="62">
        <f>IFERROR(Inv_SY_B!DN21/Inv_SY_B!$IS21-1,"")</f>
        <v>1.04898327739813E-2</v>
      </c>
      <c r="DO21" s="62">
        <f>IFERROR(Inv_SY_B!DO21/Inv_SY_B!$IS21-1,"")</f>
        <v>-1.7341817310333796E-2</v>
      </c>
      <c r="DP21" s="62">
        <f>IFERROR(Inv_SY_B!DP21/Inv_SY_B!$IS21-1,"")</f>
        <v>-2.8312785608179736E-2</v>
      </c>
      <c r="DQ21" s="62">
        <f>IFERROR(Inv_SY_B!DQ21/Inv_SY_B!$IS21-1,"")</f>
        <v>2.620054034792263E-3</v>
      </c>
      <c r="DR21" s="62">
        <f>IFERROR(Inv_SY_B!DR21/Inv_SY_B!$IS21-1,"")</f>
        <v>-1.1099820921334214E-3</v>
      </c>
      <c r="DS21" s="62">
        <f>IFERROR(Inv_SY_B!DS21/Inv_SY_B!$IS21-1,"")</f>
        <v>-8.3310588962045573E-3</v>
      </c>
      <c r="DT21" s="62">
        <f>IFERROR(Inv_SY_B!DT21/Inv_SY_B!$IS21-1,"")</f>
        <v>-2.8995629750408813E-2</v>
      </c>
      <c r="DU21" s="62">
        <f>IFERROR(Inv_SY_B!DU21/Inv_SY_B!$IS21-1,"")</f>
        <v>-7.3494704417504941E-3</v>
      </c>
      <c r="DV21" s="62">
        <f>IFERROR(Inv_SY_B!DV21/Inv_SY_B!$IS21-1,"")</f>
        <v>-3.6450409701583864E-3</v>
      </c>
      <c r="DW21" s="62">
        <f>IFERROR(Inv_SY_B!DW21/Inv_SY_B!$IS21-1,"")</f>
        <v>-2.3310952266352603E-2</v>
      </c>
      <c r="DX21" s="62">
        <f>IFERROR(Inv_SY_B!DX21/Inv_SY_B!$IS21-1,"")</f>
        <v>-2.8312785608179736E-2</v>
      </c>
      <c r="DY21" s="62">
        <f>IFERROR(Inv_SY_B!DY21/Inv_SY_B!$IS21-1,"")</f>
        <v>-1.286343689024938E-2</v>
      </c>
      <c r="DZ21" s="62">
        <f>IFERROR(Inv_SY_B!DZ21/Inv_SY_B!$IS21-1,"")</f>
        <v>-2.6306930940382167E-2</v>
      </c>
      <c r="EA21" s="62">
        <f>IFERROR(Inv_SY_B!EA21/Inv_SY_B!$IS21-1,"")</f>
        <v>-1.7387279332516381E-2</v>
      </c>
      <c r="EB21" s="62">
        <f>IFERROR(Inv_SY_B!EB21/Inv_SY_B!$IS21-1,"")</f>
        <v>-1.8070123474745237E-2</v>
      </c>
      <c r="EC21" s="62">
        <f>IFERROR(Inv_SY_B!EC21/Inv_SY_B!$IS21-1,"")</f>
        <v>-2.2708210994654365E-2</v>
      </c>
      <c r="ED21" s="62">
        <f>IFERROR(Inv_SY_B!ED21/Inv_SY_B!$IS21-1,"")</f>
        <v>9.2016210364300743E-3</v>
      </c>
      <c r="EE21" s="62">
        <f>IFERROR(Inv_SY_B!EE21/Inv_SY_B!$IS21-1,"")</f>
        <v>9.2725317742770041E-3</v>
      </c>
      <c r="EF21" s="62">
        <f>IFERROR(Inv_SY_B!EF21/Inv_SY_B!$IS21-1,"")</f>
        <v>3.3298379042933979E-2</v>
      </c>
      <c r="EG21" s="62">
        <f>IFERROR(Inv_SY_B!EG21/Inv_SY_B!$IS21-1,"")</f>
        <v>1.9092057358387926E-2</v>
      </c>
      <c r="EH21" s="62">
        <f>IFERROR(Inv_SY_B!EH21/Inv_SY_B!$IS21-1,"")</f>
        <v>-3.8572359811395174E-3</v>
      </c>
      <c r="EI21" s="62">
        <f>IFERROR(Inv_SY_B!EI21/Inv_SY_B!$IS21-1,"")</f>
        <v>-1.6766213484623704E-2</v>
      </c>
      <c r="EJ21" s="62">
        <f>IFERROR(Inv_SY_B!EJ21/Inv_SY_B!$IS21-1,"")</f>
        <v>1.0486072356065135E-2</v>
      </c>
      <c r="EK21" s="62">
        <f>IFERROR(Inv_SY_B!EK21/Inv_SY_B!$IS21-1,"")</f>
        <v>2.3610682966910934E-2</v>
      </c>
      <c r="EL21" s="62">
        <f>IFERROR(Inv_SY_B!EL21/Inv_SY_B!$IS21-1,"")</f>
        <v>2.3702866926111676E-2</v>
      </c>
      <c r="EM21" s="62">
        <f>IFERROR(Inv_SY_B!EM21/Inv_SY_B!$IS21-1,"")</f>
        <v>1.0123460628439052E-2</v>
      </c>
      <c r="EN21" s="62">
        <f>IFERROR(Inv_SY_B!EN21/Inv_SY_B!$IS21-1,"")</f>
        <v>-2.625374788699697E-2</v>
      </c>
      <c r="EO21" s="62">
        <f>IFERROR(Inv_SY_B!EO21/Inv_SY_B!$IS21-1,"")</f>
        <v>2.2857847300103318E-2</v>
      </c>
      <c r="EP21" s="62">
        <f>IFERROR(Inv_SY_B!EP21/Inv_SY_B!$IS21-1,"")</f>
        <v>1.5441765966953236E-2</v>
      </c>
      <c r="EQ21" s="62">
        <f>IFERROR(Inv_SY_B!EQ21/Inv_SY_B!$IS21-1,"")</f>
        <v>-4.1827807321636046E-3</v>
      </c>
      <c r="ER21" s="62">
        <f>IFERROR(Inv_SY_B!ER21/Inv_SY_B!$IS21-1,"")</f>
        <v>7.7124955416461027E-3</v>
      </c>
      <c r="ES21" s="62">
        <f>IFERROR(Inv_SY_B!ES21/Inv_SY_B!$IS21-1,"")</f>
        <v>4.4210554599213303E-3</v>
      </c>
      <c r="ET21" s="62">
        <f>IFERROR(Inv_SY_B!ET21/Inv_SY_B!$IS21-1,"")</f>
        <v>6.4812272753962397E-3</v>
      </c>
      <c r="EU21" s="62">
        <f>IFERROR(Inv_SY_B!EU21/Inv_SY_B!$IS21-1,"")</f>
        <v>-2.2850032470348003E-2</v>
      </c>
      <c r="EV21" s="62">
        <f>IFERROR(Inv_SY_B!EV21/Inv_SY_B!$IS21-1,"")</f>
        <v>1.6930891461737207E-2</v>
      </c>
      <c r="EW21" s="62">
        <f>IFERROR(Inv_SY_B!EW21/Inv_SY_B!$IS21-1,"")</f>
        <v>2.6574751808909447E-2</v>
      </c>
      <c r="EX21" s="62">
        <f>IFERROR(Inv_SY_B!EX21/Inv_SY_B!$IS21-1,"")</f>
        <v>1.9861868626073864E-2</v>
      </c>
      <c r="EY21" s="62">
        <f>IFERROR(Inv_SY_B!EY21/Inv_SY_B!$IS21-1,"")</f>
        <v>-1.0149131424889379E-2</v>
      </c>
      <c r="EZ21" s="62">
        <f>IFERROR(Inv_SY_B!EZ21/Inv_SY_B!$IS21-1,"")</f>
        <v>2.0015508558075323E-2</v>
      </c>
      <c r="FA21" s="62">
        <f>IFERROR(Inv_SY_B!FA21/Inv_SY_B!$IS21-1,"")</f>
        <v>5.1892551199290704E-3</v>
      </c>
      <c r="FB21" s="62">
        <f>IFERROR(Inv_SY_B!FB21/Inv_SY_B!$IS21-1,"")</f>
        <v>-1.7245418201394802E-3</v>
      </c>
      <c r="FC21" s="62">
        <f>IFERROR(Inv_SY_B!FC21/Inv_SY_B!$IS21-1,"")</f>
        <v>-9.0224385902115678E-3</v>
      </c>
      <c r="FD21" s="62">
        <f>IFERROR(Inv_SY_B!FD21/Inv_SY_B!$IS21-1,"")</f>
        <v>1.04898327739813E-2</v>
      </c>
      <c r="FE21" s="62">
        <f>IFERROR(Inv_SY_B!FE21/Inv_SY_B!$IS21-1,"")</f>
        <v>1.0784891279756792E-2</v>
      </c>
      <c r="FF21" s="62">
        <f>IFERROR(Inv_SY_B!FF21/Inv_SY_B!$IS21-1,"")</f>
        <v>2.1894978862616599E-2</v>
      </c>
      <c r="FG21" s="62">
        <f>IFERROR(Inv_SY_B!FG21/Inv_SY_B!$IS21-1,"")</f>
        <v>8.9720564760269461E-3</v>
      </c>
      <c r="FH21" s="62">
        <f>IFERROR(Inv_SY_B!FH21/Inv_SY_B!$IS21-1,"")</f>
        <v>-1.2989142289159705E-2</v>
      </c>
      <c r="FI21" s="62">
        <f>IFERROR(Inv_SY_B!FI21/Inv_SY_B!$IS21-1,"")</f>
        <v>-1.899739478152207E-2</v>
      </c>
      <c r="FJ21" s="62">
        <f>IFERROR(Inv_SY_B!FJ21/Inv_SY_B!$IS21-1,"")</f>
        <v>1.9278983815329553E-3</v>
      </c>
      <c r="FK21" s="62">
        <f>IFERROR(Inv_SY_B!FK21/Inv_SY_B!$IS21-1,"")</f>
        <v>3.6665266239674033E-2</v>
      </c>
      <c r="FL21" s="62">
        <f>IFERROR(Inv_SY_B!FL21/Inv_SY_B!$IS21-1,"")</f>
        <v>-1.2044396380015976E-2</v>
      </c>
      <c r="FM21" s="62">
        <f>IFERROR(Inv_SY_B!FM21/Inv_SY_B!$IS21-1,"")</f>
        <v>-1.2522984768200573E-2</v>
      </c>
      <c r="FN21" s="62">
        <f>IFERROR(Inv_SY_B!FN21/Inv_SY_B!$IS21-1,"")</f>
        <v>-6.7046483028957438E-3</v>
      </c>
      <c r="FO21" s="62">
        <f>IFERROR(Inv_SY_B!FO21/Inv_SY_B!$IS21-1,"")</f>
        <v>1.2494135523273719E-2</v>
      </c>
      <c r="FP21" s="62">
        <f>IFERROR(Inv_SY_B!FP21/Inv_SY_B!$IS21-1,"")</f>
        <v>8.0190233220658325E-3</v>
      </c>
      <c r="FQ21" s="62">
        <f>IFERROR(Inv_SY_B!FQ21/Inv_SY_B!$IS21-1,"")</f>
        <v>-4.6604612480229957E-3</v>
      </c>
      <c r="FR21" s="62">
        <f>IFERROR(Inv_SY_B!FR21/Inv_SY_B!$IS21-1,"")</f>
        <v>-1.2295418937636748E-3</v>
      </c>
      <c r="FS21" s="62">
        <f>IFERROR(Inv_SY_B!FS21/Inv_SY_B!$IS21-1,"")</f>
        <v>2.2093527436358507E-2</v>
      </c>
      <c r="FT21" s="62">
        <f>IFERROR(Inv_SY_B!FT21/Inv_SY_B!$IS21-1,"")</f>
        <v>2.0773093095508122E-2</v>
      </c>
      <c r="FU21" s="62">
        <f>IFERROR(Inv_SY_B!FU21/Inv_SY_B!$IS21-1,"")</f>
        <v>2.0574199219899114E-2</v>
      </c>
      <c r="FV21" s="62">
        <f>IFERROR(Inv_SY_B!FV21/Inv_SY_B!$IS21-1,"")</f>
        <v>-1.1901441406921731E-2</v>
      </c>
      <c r="FW21" s="62">
        <f>IFERROR(Inv_SY_B!FW21/Inv_SY_B!$IS21-1,"")</f>
        <v>-2.6740789157454703E-2</v>
      </c>
      <c r="FX21" s="62">
        <f>IFERROR(Inv_SY_B!FX21/Inv_SY_B!$IS21-1,"")</f>
        <v>-1.6407630776193449E-2</v>
      </c>
      <c r="FY21" s="62">
        <f>IFERROR(Inv_SY_B!FY21/Inv_SY_B!$IS21-1,"")</f>
        <v>-1.8652092914144935E-2</v>
      </c>
      <c r="FZ21" s="62">
        <f>IFERROR(Inv_SY_B!FZ21/Inv_SY_B!$IS21-1,"")</f>
        <v>-8.6383387602076978E-3</v>
      </c>
      <c r="GA21" s="62">
        <f>IFERROR(Inv_SY_B!GA21/Inv_SY_B!$IS21-1,"")</f>
        <v>-1.9634875152064524E-2</v>
      </c>
      <c r="GB21" s="62">
        <f>IFERROR(Inv_SY_B!GB21/Inv_SY_B!$IS21-1,"")</f>
        <v>-2.3486319057425042E-2</v>
      </c>
      <c r="GC21" s="62">
        <f>IFERROR(Inv_SY_B!GC21/Inv_SY_B!$IS21-1,"")</f>
        <v>-2.017142113060455E-2</v>
      </c>
      <c r="GD21" s="62">
        <f>IFERROR(Inv_SY_B!GD21/Inv_SY_B!$IS21-1,"")</f>
        <v>6.7314259988069836E-2</v>
      </c>
      <c r="GE21" s="62">
        <f>IFERROR(Inv_SY_B!GE21/Inv_SY_B!$IS21-1,"")</f>
        <v>-1.1459189399857905E-2</v>
      </c>
      <c r="GF21" s="62">
        <f>IFERROR(Inv_SY_B!GF21/Inv_SY_B!$IS21-1,"")</f>
        <v>-2.0862024865358819E-2</v>
      </c>
      <c r="GG21" s="62">
        <f>IFERROR(Inv_SY_B!GG21/Inv_SY_B!$IS21-1,"")</f>
        <v>8.0936085254192935E-3</v>
      </c>
      <c r="GH21" s="62">
        <f>IFERROR(Inv_SY_B!GH21/Inv_SY_B!$IS21-1,"")</f>
        <v>7.6460973052987491E-3</v>
      </c>
      <c r="GI21" s="62">
        <f>IFERROR(Inv_SY_B!GI21/Inv_SY_B!$IS21-1,"")</f>
        <v>-1.4729463700740575E-2</v>
      </c>
      <c r="GJ21" s="62">
        <f>IFERROR(Inv_SY_B!GJ21/Inv_SY_B!$IS21-1,"")</f>
        <v>-3.1400705642792293E-3</v>
      </c>
      <c r="GK21" s="62">
        <f>IFERROR(Inv_SY_B!GK21/Inv_SY_B!$IS21-1,"")</f>
        <v>-2.4176922792179312E-2</v>
      </c>
      <c r="GL21" s="62">
        <f>IFERROR(Inv_SY_B!GL21/Inv_SY_B!$IS21-1,"")</f>
        <v>-1.7184559977792002E-2</v>
      </c>
      <c r="GM21" s="62">
        <f>IFERROR(Inv_SY_B!GM21/Inv_SY_B!$IS21-1,"")</f>
        <v>-2.0292276784186436E-2</v>
      </c>
      <c r="GN21" s="62">
        <f>IFERROR(Inv_SY_B!GN21/Inv_SY_B!$IS21-1,"")</f>
        <v>-1.6407630776193449E-2</v>
      </c>
      <c r="GO21" s="62">
        <f>IFERROR(Inv_SY_B!GO21/Inv_SY_B!$IS21-1,"")</f>
        <v>-1.9593040502747683E-2</v>
      </c>
      <c r="GP21" s="62">
        <f>IFERROR(Inv_SY_B!GP21/Inv_SY_B!$IS21-1,"")</f>
        <v>-2.1846135187383653E-2</v>
      </c>
      <c r="GQ21" s="62">
        <f>IFERROR(Inv_SY_B!GQ21/Inv_SY_B!$IS21-1,"")</f>
        <v>-8.0167953989288554E-3</v>
      </c>
      <c r="GR21" s="62">
        <f>IFERROR(Inv_SY_B!GR21/Inv_SY_B!$IS21-1,"")</f>
        <v>-1.6407630776193449E-2</v>
      </c>
      <c r="GS21" s="62" t="str">
        <f>IFERROR(Inv_SY_B!GS21/Inv_SY_B!$IS21-1,"")</f>
        <v/>
      </c>
      <c r="GT21" s="62" t="str">
        <f>IFERROR(Inv_SY_B!GT21/Inv_SY_B!$IS21-1,"")</f>
        <v/>
      </c>
      <c r="GU21" s="62">
        <f>IFERROR(Inv_SY_B!GU21/Inv_SY_B!$IS21-1,"")</f>
        <v>4.5390014900299702E-2</v>
      </c>
      <c r="GV21" s="62">
        <f>IFERROR(Inv_SY_B!GV21/Inv_SY_B!$IS21-1,"")</f>
        <v>-7.5877394615920801E-3</v>
      </c>
      <c r="GW21" s="62">
        <f>IFERROR(Inv_SY_B!GW21/Inv_SY_B!$IS21-1,"")</f>
        <v>-2.2964155257976793E-2</v>
      </c>
      <c r="GX21" s="62" t="str">
        <f>IFERROR(Inv_SY_B!GX21/Inv_SY_B!$IS21-1,"")</f>
        <v/>
      </c>
      <c r="GY21" s="62">
        <f>IFERROR(Inv_SY_B!GY21/Inv_SY_B!$IS21-1,"")</f>
        <v>-1.7914756595835857E-2</v>
      </c>
      <c r="GZ21" s="62">
        <f>IFERROR(Inv_SY_B!GZ21/Inv_SY_B!$IS21-1,"")</f>
        <v>-2.3618232130355632E-2</v>
      </c>
      <c r="HA21" s="62">
        <f>IFERROR(Inv_SY_B!HA21/Inv_SY_B!$IS21-1,"")</f>
        <v>-1.9777233830317709E-2</v>
      </c>
      <c r="HB21" s="62">
        <f>IFERROR(Inv_SY_B!HB21/Inv_SY_B!$IS21-1,"")</f>
        <v>-1.8240834510302562E-2</v>
      </c>
      <c r="HC21" s="62">
        <f>IFERROR(Inv_SY_B!HC21/Inv_SY_B!$IS21-1,"")</f>
        <v>-1.5936235530279785E-2</v>
      </c>
      <c r="HD21" s="62">
        <f>IFERROR(Inv_SY_B!HD21/Inv_SY_B!$IS21-1,"")</f>
        <v>-1.8240834510302562E-2</v>
      </c>
      <c r="HE21" s="62">
        <f>IFERROR(Inv_SY_B!HE21/Inv_SY_B!$IS21-1,"")</f>
        <v>-2.2081832810340485E-2</v>
      </c>
      <c r="HF21" s="62">
        <f>IFERROR(Inv_SY_B!HF21/Inv_SY_B!$IS21-1,"")</f>
        <v>1.9016849000065505E-2</v>
      </c>
      <c r="HG21" s="62">
        <f>IFERROR(Inv_SY_B!HG21/Inv_SY_B!$IS21-1,"")</f>
        <v>-1.7242174952292744E-2</v>
      </c>
      <c r="HH21" s="62">
        <f>IFERROR(Inv_SY_B!HH21/Inv_SY_B!$IS21-1,"")</f>
        <v>-1.5936235530279785E-2</v>
      </c>
      <c r="HI21" s="62">
        <f>IFERROR(Inv_SY_B!HI21/Inv_SY_B!$IS21-1,"")</f>
        <v>-1.6473975292285115E-2</v>
      </c>
      <c r="HJ21" s="62">
        <f>IFERROR(Inv_SY_B!HJ21/Inv_SY_B!$IS21-1,"")</f>
        <v>-8.2542389302039387E-3</v>
      </c>
      <c r="HK21" s="62">
        <f>IFERROR(Inv_SY_B!HK21/Inv_SY_B!$IS21-1,"")</f>
        <v>-2.2850032470348003E-2</v>
      </c>
      <c r="HL21" s="62">
        <f>IFERROR(Inv_SY_B!HL21/Inv_SY_B!$IS21-1,"")</f>
        <v>2.6178176941691778E-2</v>
      </c>
      <c r="HM21" s="62">
        <f>IFERROR(Inv_SY_B!HM21/Inv_SY_B!$IS21-1,"")</f>
        <v>5.7236072165480989E-2</v>
      </c>
      <c r="HN21" s="62">
        <f>IFERROR(Inv_SY_B!HN21/Inv_SY_B!$IS21-1,"")</f>
        <v>6.4584368062373887E-2</v>
      </c>
      <c r="HO21" s="62">
        <f>IFERROR(Inv_SY_B!HO21/Inv_SY_B!$IS21-1,"")</f>
        <v>6.9697557290628653E-2</v>
      </c>
      <c r="HP21" s="62">
        <f>IFERROR(Inv_SY_B!HP21/Inv_SY_B!$IS21-1,"")</f>
        <v>5.5766412986102409E-2</v>
      </c>
      <c r="HQ21" s="62">
        <f>IFERROR(Inv_SY_B!HQ21/Inv_SY_B!$IS21-1,"")</f>
        <v>-1.243665930135629E-2</v>
      </c>
      <c r="HR21" s="62">
        <f>IFERROR(Inv_SY_B!HR21/Inv_SY_B!$IS21-1,"")</f>
        <v>-1.0976254155843912E-2</v>
      </c>
      <c r="HS21" s="62">
        <f>IFERROR(Inv_SY_B!HS21/Inv_SY_B!$IS21-1,"")</f>
        <v>1.9997071766235219E-2</v>
      </c>
      <c r="HT21" s="62">
        <f>IFERROR(Inv_SY_B!HT21/Inv_SY_B!$IS21-1,"")</f>
        <v>1.2999284996672689E-2</v>
      </c>
      <c r="HU21" s="62">
        <f>IFERROR(Inv_SY_B!HU21/Inv_SY_B!$IS21-1,"")</f>
        <v>4.7342445520783816E-3</v>
      </c>
      <c r="HV21" s="62">
        <f>IFERROR(Inv_SY_B!HV21/Inv_SY_B!$IS21-1,"")</f>
        <v>-9.5897244929862291E-3</v>
      </c>
      <c r="HW21" s="62">
        <f>IFERROR(Inv_SY_B!HW21/Inv_SY_B!$IS21-1,"")</f>
        <v>2.5085626314125475E-2</v>
      </c>
      <c r="HX21" s="62">
        <f>IFERROR(Inv_SY_B!HX21/Inv_SY_B!$IS21-1,"")</f>
        <v>1.5441765966953236E-2</v>
      </c>
      <c r="HY21" s="62">
        <f>IFERROR(Inv_SY_B!HY21/Inv_SY_B!$IS21-1,"")</f>
        <v>-1.7387279332516381E-2</v>
      </c>
      <c r="HZ21" s="62">
        <f>IFERROR(Inv_SY_B!HZ21/Inv_SY_B!$IS21-1,"")</f>
        <v>-2.2167188328119036E-2</v>
      </c>
      <c r="IA21" s="62">
        <f>IFERROR(Inv_SY_B!IA21/Inv_SY_B!$IS21-1,"")</f>
        <v>4.733128843303902E-5</v>
      </c>
      <c r="IB21" s="62">
        <f>IFERROR(Inv_SY_B!IB21/Inv_SY_B!$IS21-1,"")</f>
        <v>-2.032927341283397E-2</v>
      </c>
      <c r="IC21" s="62">
        <f>IFERROR(Inv_SY_B!IC21/Inv_SY_B!$IS21-1,"")</f>
        <v>1.5984340551993714E-2</v>
      </c>
      <c r="ID21" s="62">
        <f>IFERROR(Inv_SY_B!ID21/Inv_SY_B!$IS21-1,"")</f>
        <v>1.5264223837121449E-2</v>
      </c>
      <c r="IE21" s="62">
        <f>IFERROR(Inv_SY_B!IE21/Inv_SY_B!$IS21-1,"")</f>
        <v>-1.3817866770864939E-2</v>
      </c>
      <c r="IF21" s="62" t="str">
        <f>IFERROR(Inv_SY_B!IF21/Inv_SY_B!$IS21-1,"")</f>
        <v/>
      </c>
      <c r="IG21" s="62">
        <f>IFERROR(Inv_SY_B!IG21/Inv_SY_B!$IS21-1,"")</f>
        <v>3.3384009100498879E-2</v>
      </c>
      <c r="IH21" s="62">
        <f>IFERROR(Inv_SY_B!IH21/Inv_SY_B!$IS21-1,"")</f>
        <v>1.3758654775530843E-2</v>
      </c>
      <c r="II21" s="62">
        <f>IFERROR(Inv_SY_B!II21/Inv_SY_B!$IS21-1,"")</f>
        <v>3.5437997937703969E-5</v>
      </c>
      <c r="IJ21" s="62">
        <f>IFERROR(Inv_SY_B!IJ21/Inv_SY_B!$IS21-1,"")</f>
        <v>1.3652815122694895E-2</v>
      </c>
      <c r="IK21" s="62">
        <f>IFERROR(Inv_SY_B!IK21/Inv_SY_B!$IS21-1,"")</f>
        <v>8.4418175161093956E-4</v>
      </c>
      <c r="IL21" s="62" t="str">
        <f>IFERROR(Inv_SY_B!IL21/Inv_SY_B!$IS21-1,"")</f>
        <v/>
      </c>
      <c r="IM21" s="62" t="str">
        <f>IFERROR(Inv_SY_B!IM21/Inv_SY_B!$IS21-1,"")</f>
        <v/>
      </c>
      <c r="IN21" s="62">
        <f>IFERROR(Inv_SY_B!IN21/Inv_SY_B!$IS21-1,"")</f>
        <v>2.9618726752991487E-2</v>
      </c>
      <c r="IO21" s="62">
        <f>IFERROR(Inv_SY_B!IO21/Inv_SY_B!$IS21-1,"")</f>
        <v>2.1527946791516595E-2</v>
      </c>
      <c r="IP21" s="62">
        <f>IFERROR(Inv_SY_B!IP21/Inv_SY_B!$IS21-1,"")</f>
        <v>0.16836108794297666</v>
      </c>
      <c r="IQ21" s="62">
        <f>IFERROR(Inv_SY_B!IQ21/Inv_SY_B!$IS21-1,"")</f>
        <v>1.5984340551993714E-2</v>
      </c>
      <c r="IR21" s="62">
        <f>IFERROR(Inv_SY_B!IR21/Inv_SY_B!$IS21-1,"")</f>
        <v>5.137659620376045E-3</v>
      </c>
    </row>
    <row r="22" spans="2:252" x14ac:dyDescent="0.25">
      <c r="B22" s="85">
        <f t="shared" si="0"/>
        <v>45847</v>
      </c>
      <c r="C22" s="62">
        <f>IFERROR(Inv_SY_B!C22/Inv_SY_B!$IS22-1,"")</f>
        <v>-1.0950254267041659E-2</v>
      </c>
      <c r="D22" s="62">
        <f>IFERROR(Inv_SY_B!D22/Inv_SY_B!$IS22-1,"")</f>
        <v>7.2592088043641478E-3</v>
      </c>
      <c r="E22" s="62">
        <f>IFERROR(Inv_SY_B!E22/Inv_SY_B!$IS22-1,"")</f>
        <v>1.276803121839043E-2</v>
      </c>
      <c r="F22" s="62">
        <f>IFERROR(Inv_SY_B!F22/Inv_SY_B!$IS22-1,"")</f>
        <v>-1.7479910216889105E-2</v>
      </c>
      <c r="G22" s="62">
        <f>IFERROR(Inv_SY_B!G22/Inv_SY_B!$IS22-1,"")</f>
        <v>6.3763257463564926E-3</v>
      </c>
      <c r="H22" s="62">
        <f>IFERROR(Inv_SY_B!H22/Inv_SY_B!$IS22-1,"")</f>
        <v>2.3665651912390118E-3</v>
      </c>
      <c r="I22" s="62">
        <f>IFERROR(Inv_SY_B!I22/Inv_SY_B!$IS22-1,"")</f>
        <v>-6.4806587858784459E-3</v>
      </c>
      <c r="J22" s="62">
        <f>IFERROR(Inv_SY_B!J22/Inv_SY_B!$IS22-1,"")</f>
        <v>-8.8718004013156326E-3</v>
      </c>
      <c r="K22" s="62">
        <f>IFERROR(Inv_SY_B!K22/Inv_SY_B!$IS22-1,"")</f>
        <v>7.1488484221131632E-3</v>
      </c>
      <c r="L22" s="62">
        <f>IFERROR(Inv_SY_B!L22/Inv_SY_B!$IS22-1,"")</f>
        <v>1.36910118819491E-2</v>
      </c>
      <c r="M22" s="62">
        <f>IFERROR(Inv_SY_B!M22/Inv_SY_B!$IS22-1,"")</f>
        <v>6.9276606043278122E-4</v>
      </c>
      <c r="N22" s="62">
        <f>IFERROR(Inv_SY_B!N22/Inv_SY_B!$IS22-1,"")</f>
        <v>-1.2458512824471191E-2</v>
      </c>
      <c r="O22" s="62">
        <f>IFERROR(Inv_SY_B!O22/Inv_SY_B!$IS22-1,"")</f>
        <v>1.1692017491443663E-2</v>
      </c>
      <c r="P22" s="62">
        <f>IFERROR(Inv_SY_B!P22/Inv_SY_B!$IS22-1,"")</f>
        <v>1.8626328176211127E-2</v>
      </c>
      <c r="Q22" s="62">
        <f>IFERROR(Inv_SY_B!Q22/Inv_SY_B!$IS22-1,"")</f>
        <v>1.5637401156914921E-2</v>
      </c>
      <c r="R22" s="62">
        <f>IFERROR(Inv_SY_B!R22/Inv_SY_B!$IS22-1,"")</f>
        <v>-5.028047472855901E-4</v>
      </c>
      <c r="S22" s="62">
        <f>IFERROR(Inv_SY_B!S22/Inv_SY_B!$IS22-1,"")</f>
        <v>6.431505937481985E-3</v>
      </c>
      <c r="T22" s="62">
        <f>IFERROR(Inv_SY_B!T22/Inv_SY_B!$IS22-1,"")</f>
        <v>1.0376889602953243E-2</v>
      </c>
      <c r="U22" s="62">
        <f>IFERROR(Inv_SY_B!U22/Inv_SY_B!$IS22-1,"")</f>
        <v>1.3880831739420785E-2</v>
      </c>
      <c r="V22" s="62">
        <f>IFERROR(Inv_SY_B!V22/Inv_SY_B!$IS22-1,"")</f>
        <v>1.5425877090933904E-2</v>
      </c>
      <c r="W22" s="62">
        <f>IFERROR(Inv_SY_B!W22/Inv_SY_B!$IS22-1,"")</f>
        <v>-4.0895171704413702E-3</v>
      </c>
      <c r="X22" s="62">
        <f>IFERROR(Inv_SY_B!X22/Inv_SY_B!$IS22-1,"")</f>
        <v>-5.028047472855901E-4</v>
      </c>
      <c r="Y22" s="62">
        <f>IFERROR(Inv_SY_B!Y22/Inv_SY_B!$IS22-1,"")</f>
        <v>1.3108309063664114E-2</v>
      </c>
      <c r="Z22" s="62">
        <f>IFERROR(Inv_SY_B!Z22/Inv_SY_B!$IS22-1,"")</f>
        <v>-7.4105471918817223E-3</v>
      </c>
      <c r="AA22" s="62">
        <f>IFERROR(Inv_SY_B!AA22/Inv_SY_B!$IS22-1,"")</f>
        <v>1.3108309063664114E-2</v>
      </c>
      <c r="AB22" s="62">
        <f>IFERROR(Inv_SY_B!AB22/Inv_SY_B!$IS22-1,"")</f>
        <v>1.917813008746605E-2</v>
      </c>
      <c r="AC22" s="62">
        <f>IFERROR(Inv_SY_B!AC22/Inv_SY_B!$IS22-1,"")</f>
        <v>1.3660110974918815E-2</v>
      </c>
      <c r="AD22" s="62">
        <f>IFERROR(Inv_SY_B!AD22/Inv_SY_B!$IS22-1,"")</f>
        <v>1.5013047512884237E-2</v>
      </c>
      <c r="AE22" s="62">
        <f>IFERROR(Inv_SY_B!AE22/Inv_SY_B!$IS22-1,"")</f>
        <v>1.5650685277000642E-2</v>
      </c>
      <c r="AF22" s="62">
        <f>IFERROR(Inv_SY_B!AF22/Inv_SY_B!$IS22-1,"")</f>
        <v>1.1612312770929112E-2</v>
      </c>
      <c r="AG22" s="62">
        <f>IFERROR(Inv_SY_B!AG22/Inv_SY_B!$IS22-1,"")</f>
        <v>1.3631499023964766E-2</v>
      </c>
      <c r="AH22" s="62">
        <f>IFERROR(Inv_SY_B!AH22/Inv_SY_B!$IS22-1,"")</f>
        <v>1.5438139355628655E-2</v>
      </c>
      <c r="AI22" s="62">
        <f>IFERROR(Inv_SY_B!AI22/Inv_SY_B!$IS22-1,"")</f>
        <v>-2.5031744502813313E-2</v>
      </c>
      <c r="AJ22" s="62">
        <f>IFERROR(Inv_SY_B!AJ22/Inv_SY_B!$IS22-1,"")</f>
        <v>2.8321427277193667E-3</v>
      </c>
      <c r="AK22" s="62">
        <f>IFERROR(Inv_SY_B!AK22/Inv_SY_B!$IS22-1,"")</f>
        <v>-2.8479161647899875E-2</v>
      </c>
      <c r="AL22" s="62">
        <f>IFERROR(Inv_SY_B!AL22/Inv_SY_B!$IS22-1,"")</f>
        <v>-5.7162774497959701E-3</v>
      </c>
      <c r="AM22" s="62">
        <f>IFERROR(Inv_SY_B!AM22/Inv_SY_B!$IS22-1,"")</f>
        <v>-2.8939463627226658E-3</v>
      </c>
      <c r="AN22" s="62">
        <f>IFERROR(Inv_SY_B!AN22/Inv_SY_B!$IS22-1,"")</f>
        <v>-1.0067371209034115E-2</v>
      </c>
      <c r="AO22" s="62">
        <f>IFERROR(Inv_SY_B!AO22/Inv_SY_B!$IS22-1,"")</f>
        <v>-8.8718004013156326E-3</v>
      </c>
      <c r="AP22" s="62">
        <f>IFERROR(Inv_SY_B!AP22/Inv_SY_B!$IS22-1,"")</f>
        <v>-1.8436366863063935E-2</v>
      </c>
      <c r="AQ22" s="62">
        <f>IFERROR(Inv_SY_B!AQ22/Inv_SY_B!$IS22-1,"")</f>
        <v>-4.0895171704413702E-3</v>
      </c>
      <c r="AR22" s="62">
        <f>IFERROR(Inv_SY_B!AR22/Inv_SY_B!$IS22-1,"")</f>
        <v>-8.8718004013156326E-3</v>
      </c>
      <c r="AS22" s="62">
        <f>IFERROR(Inv_SY_B!AS22/Inv_SY_B!$IS22-1,"")</f>
        <v>5.4750492913071547E-3</v>
      </c>
      <c r="AT22" s="62">
        <f>IFERROR(Inv_SY_B!AT22/Inv_SY_B!$IS22-1,"")</f>
        <v>-2.9076947051759117E-2</v>
      </c>
      <c r="AU22" s="62">
        <f>IFERROR(Inv_SY_B!AU22/Inv_SY_B!$IS22-1,"")</f>
        <v>6.9276606043278122E-4</v>
      </c>
      <c r="AV22" s="62">
        <f>IFERROR(Inv_SY_B!AV22/Inv_SY_B!$IS22-1,"")</f>
        <v>-1.0067371209034115E-2</v>
      </c>
      <c r="AW22" s="62">
        <f>IFERROR(Inv_SY_B!AW22/Inv_SY_B!$IS22-1,"")</f>
        <v>-1.1170975031543517E-2</v>
      </c>
      <c r="AX22" s="62">
        <f>IFERROR(Inv_SY_B!AX22/Inv_SY_B!$IS22-1,"")</f>
        <v>-8.8718004013156326E-3</v>
      </c>
      <c r="AY22" s="62">
        <f>IFERROR(Inv_SY_B!AY22/Inv_SY_B!$IS22-1,"")</f>
        <v>-2.3266472926247062E-2</v>
      </c>
      <c r="AZ22" s="62">
        <f>IFERROR(Inv_SY_B!AZ22/Inv_SY_B!$IS22-1,"")</f>
        <v>-1.4084489122968447E-2</v>
      </c>
      <c r="BA22" s="62">
        <f>IFERROR(Inv_SY_B!BA22/Inv_SY_B!$IS22-1,"")</f>
        <v>6.9276606043278122E-4</v>
      </c>
      <c r="BB22" s="62">
        <f>IFERROR(Inv_SY_B!BB22/Inv_SY_B!$IS22-1,"")</f>
        <v>-8.8718004013156326E-3</v>
      </c>
      <c r="BC22" s="62">
        <f>IFERROR(Inv_SY_B!BC22/Inv_SY_B!$IS22-1,"")</f>
        <v>1.2781315338476151E-2</v>
      </c>
      <c r="BD22" s="62">
        <f>IFERROR(Inv_SY_B!BD22/Inv_SY_B!$IS22-1,"")</f>
        <v>-2.3351491294795745E-2</v>
      </c>
      <c r="BE22" s="62">
        <f>IFERROR(Inv_SY_B!BE22/Inv_SY_B!$IS22-1,"")</f>
        <v>-1.6688994144090641E-2</v>
      </c>
      <c r="BF22" s="62">
        <f>IFERROR(Inv_SY_B!BF22/Inv_SY_B!$IS22-1,"")</f>
        <v>1.7882417451408728E-2</v>
      </c>
      <c r="BG22" s="62">
        <f>IFERROR(Inv_SY_B!BG22/Inv_SY_B!$IS22-1,"")</f>
        <v>-8.4732767987426572E-3</v>
      </c>
      <c r="BH22" s="62">
        <f>IFERROR(Inv_SY_B!BH22/Inv_SY_B!$IS22-1,"")</f>
        <v>5.4750492913071547E-3</v>
      </c>
      <c r="BI22" s="62">
        <f>IFERROR(Inv_SY_B!BI22/Inv_SY_B!$IS22-1,"")</f>
        <v>4.2794784835886723E-3</v>
      </c>
      <c r="BJ22" s="62">
        <f>IFERROR(Inv_SY_B!BJ22/Inv_SY_B!$IS22-1,"")</f>
        <v>2.8560056144710799E-5</v>
      </c>
      <c r="BK22" s="62">
        <f>IFERROR(Inv_SY_B!BK22/Inv_SY_B!$IS22-1,"")</f>
        <v>-1.8197252701520283E-2</v>
      </c>
      <c r="BL22" s="62">
        <f>IFERROR(Inv_SY_B!BL22/Inv_SY_B!$IS22-1,"")</f>
        <v>2.7711306348078724E-2</v>
      </c>
      <c r="BM22" s="62">
        <f>IFERROR(Inv_SY_B!BM22/Inv_SY_B!$IS22-1,"")</f>
        <v>-1.6983755550041835E-3</v>
      </c>
      <c r="BN22" s="62">
        <f>IFERROR(Inv_SY_B!BN22/Inv_SY_B!$IS22-1,"")</f>
        <v>2.8700605076360075E-2</v>
      </c>
      <c r="BO22" s="62">
        <f>IFERROR(Inv_SY_B!BO22/Inv_SY_B!$IS22-1,"")</f>
        <v>1.1563263712150995E-2</v>
      </c>
      <c r="BP22" s="62">
        <f>IFERROR(Inv_SY_B!BP22/Inv_SY_B!$IS22-1,"")</f>
        <v>8.8042541558772669E-3</v>
      </c>
      <c r="BQ22" s="62">
        <f>IFERROR(Inv_SY_B!BQ22/Inv_SY_B!$IS22-1,"")</f>
        <v>1.9729931998720751E-2</v>
      </c>
      <c r="BR22" s="62">
        <f>IFERROR(Inv_SY_B!BR22/Inv_SY_B!$IS22-1,"")</f>
        <v>-2.4525048337190603E-3</v>
      </c>
      <c r="BS22" s="62">
        <f>IFERROR(Inv_SY_B!BS22/Inv_SY_B!$IS22-1,"")</f>
        <v>8.7030904721472346E-3</v>
      </c>
      <c r="BT22" s="62">
        <f>IFERROR(Inv_SY_B!BT22/Inv_SY_B!$IS22-1,"")</f>
        <v>4.9968209682196285E-3</v>
      </c>
      <c r="BU22" s="62">
        <f>IFERROR(Inv_SY_B!BU22/Inv_SY_B!$IS22-1,"")</f>
        <v>1.1333346249128073E-2</v>
      </c>
      <c r="BV22" s="62">
        <f>IFERROR(Inv_SY_B!BV22/Inv_SY_B!$IS22-1,"")</f>
        <v>7.2684055028851002E-3</v>
      </c>
      <c r="BW22" s="62">
        <f>IFERROR(Inv_SY_B!BW22/Inv_SY_B!$IS22-1,"")</f>
        <v>-1.1262942016752708E-2</v>
      </c>
      <c r="BX22" s="62">
        <f>IFERROR(Inv_SY_B!BX22/Inv_SY_B!$IS22-1,"")</f>
        <v>1.2887588299162367E-2</v>
      </c>
      <c r="BY22" s="62">
        <f>IFERROR(Inv_SY_B!BY22/Inv_SY_B!$IS22-1,"")</f>
        <v>-1.0598736012464638E-2</v>
      </c>
      <c r="BZ22" s="62">
        <f>IFERROR(Inv_SY_B!BZ22/Inv_SY_B!$IS22-1,"")</f>
        <v>-1.2724195226186397E-2</v>
      </c>
      <c r="CA22" s="62">
        <f>IFERROR(Inv_SY_B!CA22/Inv_SY_B!$IS22-1,"")</f>
        <v>-4.2223583712989177E-3</v>
      </c>
      <c r="CB22" s="62">
        <f>IFERROR(Inv_SY_B!CB22/Inv_SY_B!$IS22-1,"")</f>
        <v>-2.8939463627226658E-3</v>
      </c>
      <c r="CC22" s="62">
        <f>IFERROR(Inv_SY_B!CC22/Inv_SY_B!$IS22-1,"")</f>
        <v>4.3990355643603873E-3</v>
      </c>
      <c r="CD22" s="62">
        <f>IFERROR(Inv_SY_B!CD22/Inv_SY_B!$IS22-1,"")</f>
        <v>-5.652955918996283E-3</v>
      </c>
      <c r="CE22" s="62">
        <f>IFERROR(Inv_SY_B!CE22/Inv_SY_B!$IS22-1,"")</f>
        <v>-5.2850879781598525E-3</v>
      </c>
      <c r="CF22" s="62">
        <f>IFERROR(Inv_SY_B!CF22/Inv_SY_B!$IS22-1,"")</f>
        <v>-6.4806587858784459E-3</v>
      </c>
      <c r="CG22" s="62">
        <f>IFERROR(Inv_SY_B!CG22/Inv_SY_B!$IS22-1,"")</f>
        <v>8.5835333913755196E-3</v>
      </c>
      <c r="CH22" s="62">
        <f>IFERROR(Inv_SY_B!CH22/Inv_SY_B!$IS22-1,"")</f>
        <v>-4.0895171704413702E-3</v>
      </c>
      <c r="CI22" s="62">
        <f>IFERROR(Inv_SY_B!CI22/Inv_SY_B!$IS22-1,"")</f>
        <v>5.4750492913071547E-3</v>
      </c>
      <c r="CJ22" s="62">
        <f>IFERROR(Inv_SY_B!CJ22/Inv_SY_B!$IS22-1,"")</f>
        <v>3.0839076758699679E-3</v>
      </c>
      <c r="CK22" s="62">
        <f>IFERROR(Inv_SY_B!CK22/Inv_SY_B!$IS22-1,"")</f>
        <v>-1.0665156612893356E-2</v>
      </c>
      <c r="CL22" s="62">
        <f>IFERROR(Inv_SY_B!CL22/Inv_SY_B!$IS22-1,"")</f>
        <v>-5.0459738166160895E-3</v>
      </c>
      <c r="CM22" s="62">
        <f>IFERROR(Inv_SY_B!CM22/Inv_SY_B!$IS22-1,"")</f>
        <v>2.8447935143263159E-3</v>
      </c>
      <c r="CN22" s="62">
        <f>IFERROR(Inv_SY_B!CN22/Inv_SY_B!$IS22-1,"")</f>
        <v>-3.7308459281257811E-3</v>
      </c>
      <c r="CO22" s="62">
        <f>IFERROR(Inv_SY_B!CO22/Inv_SY_B!$IS22-1,"")</f>
        <v>-4.2628821559165253E-4</v>
      </c>
      <c r="CP22" s="62">
        <f>IFERROR(Inv_SY_B!CP22/Inv_SY_B!$IS22-1,"")</f>
        <v>6.4866861286074773E-3</v>
      </c>
      <c r="CQ22" s="62">
        <f>IFERROR(Inv_SY_B!CQ22/Inv_SY_B!$IS22-1,"")</f>
        <v>1.8883368681514856E-3</v>
      </c>
      <c r="CR22" s="62">
        <f>IFERROR(Inv_SY_B!CR22/Inv_SY_B!$IS22-1,"")</f>
        <v>1.8883368681514856E-3</v>
      </c>
      <c r="CS22" s="62">
        <f>IFERROR(Inv_SY_B!CS22/Inv_SY_B!$IS22-1,"")</f>
        <v>1.0912896630057567E-3</v>
      </c>
      <c r="CT22" s="62">
        <f>IFERROR(Inv_SY_B!CT22/Inv_SY_B!$IS22-1,"")</f>
        <v>3.3230218374138421E-3</v>
      </c>
      <c r="CU22" s="62">
        <f>IFERROR(Inv_SY_B!CU22/Inv_SY_B!$IS22-1,"")</f>
        <v>4.2794784835886723E-3</v>
      </c>
      <c r="CV22" s="62">
        <f>IFERROR(Inv_SY_B!CV22/Inv_SY_B!$IS22-1,"")</f>
        <v>-8.8718004013156326E-3</v>
      </c>
      <c r="CW22" s="62">
        <f>IFERROR(Inv_SY_B!CW22/Inv_SY_B!$IS22-1,"")</f>
        <v>1.0257332522181306E-2</v>
      </c>
      <c r="CX22" s="62">
        <f>IFERROR(Inv_SY_B!CX22/Inv_SY_B!$IS22-1,"")</f>
        <v>1.0855117926040547E-2</v>
      </c>
      <c r="CY22" s="62">
        <f>IFERROR(Inv_SY_B!CY22/Inv_SY_B!$IS22-1,"")</f>
        <v>3.0839076758699679E-3</v>
      </c>
      <c r="CZ22" s="62">
        <f>IFERROR(Inv_SY_B!CZ22/Inv_SY_B!$IS22-1,"")</f>
        <v>1.145290332990001E-2</v>
      </c>
      <c r="DA22" s="62">
        <f>IFERROR(Inv_SY_B!DA22/Inv_SY_B!$IS22-1,"")</f>
        <v>7.8661909067443414E-3</v>
      </c>
      <c r="DB22" s="62">
        <f>IFERROR(Inv_SY_B!DB22/Inv_SY_B!$IS22-1,"")</f>
        <v>1.0018218360637654E-2</v>
      </c>
      <c r="DC22" s="62">
        <f>IFERROR(Inv_SY_B!DC22/Inv_SY_B!$IS22-1,"")</f>
        <v>-1.1448919697953253E-2</v>
      </c>
      <c r="DD22" s="62">
        <f>IFERROR(Inv_SY_B!DD22/Inv_SY_B!$IS22-1,"")</f>
        <v>-8.2740149974561694E-3</v>
      </c>
      <c r="DE22" s="62">
        <f>IFERROR(Inv_SY_B!DE22/Inv_SY_B!$IS22-1,"")</f>
        <v>1.2462496456417949E-2</v>
      </c>
      <c r="DF22" s="62">
        <f>IFERROR(Inv_SY_B!DF22/Inv_SY_B!$IS22-1,"")</f>
        <v>-2.6007781991636891E-2</v>
      </c>
      <c r="DG22" s="62">
        <f>IFERROR(Inv_SY_B!DG22/Inv_SY_B!$IS22-1,"")</f>
        <v>-1.2338955743699365E-2</v>
      </c>
      <c r="DH22" s="62">
        <f>IFERROR(Inv_SY_B!DH22/Inv_SY_B!$IS22-1,"")</f>
        <v>-7.6230931132539315E-3</v>
      </c>
      <c r="DI22" s="62">
        <f>IFERROR(Inv_SY_B!DI22/Inv_SY_B!$IS22-1,"")</f>
        <v>-1.845476026010584E-2</v>
      </c>
      <c r="DJ22" s="62">
        <f>IFERROR(Inv_SY_B!DJ22/Inv_SY_B!$IS22-1,"")</f>
        <v>5.0520011593451208E-3</v>
      </c>
      <c r="DK22" s="62">
        <f>IFERROR(Inv_SY_B!DK22/Inv_SY_B!$IS22-1,"")</f>
        <v>1.5756958237686636E-2</v>
      </c>
      <c r="DL22" s="62">
        <f>IFERROR(Inv_SY_B!DL22/Inv_SY_B!$IS22-1,"")</f>
        <v>7.3613943434853724E-3</v>
      </c>
      <c r="DM22" s="62">
        <f>IFERROR(Inv_SY_B!DM22/Inv_SY_B!$IS22-1,"")</f>
        <v>4.8772638874479135E-3</v>
      </c>
      <c r="DN22" s="62">
        <f>IFERROR(Inv_SY_B!DN22/Inv_SY_B!$IS22-1,"")</f>
        <v>-5.2850879781598525E-3</v>
      </c>
      <c r="DO22" s="62">
        <f>IFERROR(Inv_SY_B!DO22/Inv_SY_B!$IS22-1,"")</f>
        <v>-2.6007781991636891E-2</v>
      </c>
      <c r="DP22" s="62">
        <f>IFERROR(Inv_SY_B!DP22/Inv_SY_B!$IS22-1,"")</f>
        <v>-2.1226032081073987E-2</v>
      </c>
      <c r="DQ22" s="62">
        <f>IFERROR(Inv_SY_B!DQ22/Inv_SY_B!$IS22-1,"")</f>
        <v>-2.7345369216936755E-3</v>
      </c>
      <c r="DR22" s="62">
        <f>IFERROR(Inv_SY_B!DR22/Inv_SY_B!$IS22-1,"")</f>
        <v>-1.6762567732258038E-2</v>
      </c>
      <c r="DS22" s="62">
        <f>IFERROR(Inv_SY_B!DS22/Inv_SY_B!$IS22-1,"")</f>
        <v>-2.0947065559273059E-2</v>
      </c>
      <c r="DT22" s="62">
        <f>IFERROR(Inv_SY_B!DT22/Inv_SY_B!$IS22-1,"")</f>
        <v>-2.3351491294795745E-2</v>
      </c>
      <c r="DU22" s="62">
        <f>IFERROR(Inv_SY_B!DU22/Inv_SY_B!$IS22-1,"")</f>
        <v>-7.3042742311956177E-3</v>
      </c>
      <c r="DV22" s="62">
        <f>IFERROR(Inv_SY_B!DV22/Inv_SY_B!$IS22-1,"")</f>
        <v>3.0839076758699679E-3</v>
      </c>
      <c r="DW22" s="62">
        <f>IFERROR(Inv_SY_B!DW22/Inv_SY_B!$IS22-1,"")</f>
        <v>-1.4849654439908377E-2</v>
      </c>
      <c r="DX22" s="62">
        <f>IFERROR(Inv_SY_B!DX22/Inv_SY_B!$IS22-1,"")</f>
        <v>7.2551213827991567E-3</v>
      </c>
      <c r="DY22" s="62">
        <f>IFERROR(Inv_SY_B!DY22/Inv_SY_B!$IS22-1,"")</f>
        <v>-8.8718004013156326E-3</v>
      </c>
      <c r="DZ22" s="62">
        <f>IFERROR(Inv_SY_B!DZ22/Inv_SY_B!$IS22-1,"")</f>
        <v>-4.0895171704413702E-3</v>
      </c>
      <c r="EA22" s="62">
        <f>IFERROR(Inv_SY_B!EA22/Inv_SY_B!$IS22-1,"")</f>
        <v>-2.7071044918809073E-2</v>
      </c>
      <c r="EB22" s="62">
        <f>IFERROR(Inv_SY_B!EB22/Inv_SY_B!$IS22-1,"")</f>
        <v>-2.7814955643611805E-2</v>
      </c>
      <c r="EC22" s="62">
        <f>IFERROR(Inv_SY_B!EC22/Inv_SY_B!$IS22-1,"")</f>
        <v>-1.5585390321581349E-2</v>
      </c>
      <c r="ED22" s="62">
        <f>IFERROR(Inv_SY_B!ED22/Inv_SY_B!$IS22-1,"")</f>
        <v>-7.9709909995473449E-4</v>
      </c>
      <c r="EE22" s="62">
        <f>IFERROR(Inv_SY_B!EE22/Inv_SY_B!$IS22-1,"")</f>
        <v>4.1686510480554162E-4</v>
      </c>
      <c r="EF22" s="62">
        <f>IFERROR(Inv_SY_B!EF22/Inv_SY_B!$IS22-1,"")</f>
        <v>2.371293852177736E-2</v>
      </c>
      <c r="EG22" s="62">
        <f>IFERROR(Inv_SY_B!EG22/Inv_SY_B!$IS22-1,"")</f>
        <v>1.4575600509500575E-2</v>
      </c>
      <c r="EH22" s="62">
        <f>IFERROR(Inv_SY_B!EH22/Inv_SY_B!$IS22-1,"")</f>
        <v>-1.4890621551501559E-2</v>
      </c>
      <c r="EI22" s="62">
        <f>IFERROR(Inv_SY_B!EI22/Inv_SY_B!$IS22-1,"")</f>
        <v>-5.5150054411826632E-3</v>
      </c>
      <c r="EJ22" s="62">
        <f>IFERROR(Inv_SY_B!EJ22/Inv_SY_B!$IS22-1,"")</f>
        <v>5.6464423091968641E-3</v>
      </c>
      <c r="EK22" s="62">
        <f>IFERROR(Inv_SY_B!EK22/Inv_SY_B!$IS22-1,"")</f>
        <v>2.1495698114735839E-2</v>
      </c>
      <c r="EL22" s="62">
        <f>IFERROR(Inv_SY_B!EL22/Inv_SY_B!$IS22-1,"")</f>
        <v>2.2571711841682607E-2</v>
      </c>
      <c r="EM22" s="62">
        <f>IFERROR(Inv_SY_B!EM22/Inv_SY_B!$IS22-1,"")</f>
        <v>-1.3493680644915962E-4</v>
      </c>
      <c r="EN22" s="62">
        <f>IFERROR(Inv_SY_B!EN22/Inv_SY_B!$IS22-1,"")</f>
        <v>-1.4040344970068008E-2</v>
      </c>
      <c r="EO22" s="62">
        <f>IFERROR(Inv_SY_B!EO22/Inv_SY_B!$IS22-1,"")</f>
        <v>5.4750492913071547E-3</v>
      </c>
      <c r="EP22" s="62">
        <f>IFERROR(Inv_SY_B!EP22/Inv_SY_B!$IS22-1,"")</f>
        <v>2.8338041814294224E-2</v>
      </c>
      <c r="EQ22" s="62">
        <f>IFERROR(Inv_SY_B!EQ22/Inv_SY_B!$IS22-1,"")</f>
        <v>-1.6643010651486212E-2</v>
      </c>
      <c r="ER22" s="62">
        <f>IFERROR(Inv_SY_B!ER22/Inv_SY_B!$IS22-1,"")</f>
        <v>8.8042541558772669E-3</v>
      </c>
      <c r="ES22" s="62">
        <f>IFERROR(Inv_SY_B!ES22/Inv_SY_B!$IS22-1,"")</f>
        <v>7.2684055028851002E-3</v>
      </c>
      <c r="ET22" s="62">
        <f>IFERROR(Inv_SY_B!ET22/Inv_SY_B!$IS22-1,"")</f>
        <v>1.8235050457321655E-2</v>
      </c>
      <c r="EU22" s="62">
        <f>IFERROR(Inv_SY_B!EU22/Inv_SY_B!$IS22-1,"")</f>
        <v>-2.231737363888886E-2</v>
      </c>
      <c r="EV22" s="62">
        <f>IFERROR(Inv_SY_B!EV22/Inv_SY_B!$IS22-1,"")</f>
        <v>1.7081282824698008E-2</v>
      </c>
      <c r="EW22" s="62">
        <f>IFERROR(Inv_SY_B!EW22/Inv_SY_B!$IS22-1,"")</f>
        <v>1.6419120531192544E-2</v>
      </c>
      <c r="EX22" s="62">
        <f>IFERROR(Inv_SY_B!EX22/Inv_SY_B!$IS22-1,"")</f>
        <v>1.8745885256983286E-2</v>
      </c>
      <c r="EY22" s="62">
        <f>IFERROR(Inv_SY_B!EY22/Inv_SY_B!$IS22-1,"")</f>
        <v>-1.8462935103235378E-2</v>
      </c>
      <c r="EZ22" s="62">
        <f>IFERROR(Inv_SY_B!EZ22/Inv_SY_B!$IS22-1,"")</f>
        <v>2.1615255195507777E-2</v>
      </c>
      <c r="FA22" s="62">
        <f>IFERROR(Inv_SY_B!FA22/Inv_SY_B!$IS22-1,"")</f>
        <v>4.2794784835886723E-3</v>
      </c>
      <c r="FB22" s="62">
        <f>IFERROR(Inv_SY_B!FB22/Inv_SY_B!$IS22-1,"")</f>
        <v>-2.2961609588634246E-3</v>
      </c>
      <c r="FC22" s="62">
        <f>IFERROR(Inv_SY_B!FC22/Inv_SY_B!$IS22-1,"")</f>
        <v>8.4639763106035826E-3</v>
      </c>
      <c r="FD22" s="62">
        <f>IFERROR(Inv_SY_B!FD22/Inv_SY_B!$IS22-1,"")</f>
        <v>6.1923917759383329E-3</v>
      </c>
      <c r="FE22" s="62">
        <f>IFERROR(Inv_SY_B!FE22/Inv_SY_B!$IS22-1,"")</f>
        <v>2.0286541275111203E-2</v>
      </c>
      <c r="FF22" s="62">
        <f>IFERROR(Inv_SY_B!FF22/Inv_SY_B!$IS22-1,"")</f>
        <v>3.9629239401812733E-3</v>
      </c>
      <c r="FG22" s="62">
        <f>IFERROR(Inv_SY_B!FG22/Inv_SY_B!$IS22-1,"")</f>
        <v>-1.2360693394748878E-2</v>
      </c>
      <c r="FH22" s="62">
        <f>IFERROR(Inv_SY_B!FH22/Inv_SY_B!$IS22-1,"")</f>
        <v>-4.8639209890772861E-3</v>
      </c>
      <c r="FI22" s="62">
        <f>IFERROR(Inv_SY_B!FI22/Inv_SY_B!$IS22-1,"")</f>
        <v>-2.0851661424111545E-2</v>
      </c>
      <c r="FJ22" s="62">
        <f>IFERROR(Inv_SY_B!FJ22/Inv_SY_B!$IS22-1,"")</f>
        <v>-2.3001273583443949E-2</v>
      </c>
      <c r="FK22" s="62">
        <f>IFERROR(Inv_SY_B!FK22/Inv_SY_B!$IS22-1,"")</f>
        <v>1.9668527779303391E-2</v>
      </c>
      <c r="FL22" s="62">
        <f>IFERROR(Inv_SY_B!FL22/Inv_SY_B!$IS22-1,"")</f>
        <v>-2.3659054904199617E-2</v>
      </c>
      <c r="FM22" s="62">
        <f>IFERROR(Inv_SY_B!FM22/Inv_SY_B!$IS22-1,"")</f>
        <v>-2.7293630579294792E-5</v>
      </c>
      <c r="FN22" s="62">
        <f>IFERROR(Inv_SY_B!FN22/Inv_SY_B!$IS22-1,"")</f>
        <v>-1.0748484275249548E-2</v>
      </c>
      <c r="FO22" s="62">
        <f>IFERROR(Inv_SY_B!FO22/Inv_SY_B!$IS22-1,"")</f>
        <v>-8.6123071919130822E-3</v>
      </c>
      <c r="FP22" s="62">
        <f>IFERROR(Inv_SY_B!FP22/Inv_SY_B!$IS22-1,"")</f>
        <v>-6.4793545268154729E-3</v>
      </c>
      <c r="FQ22" s="62">
        <f>IFERROR(Inv_SY_B!FQ22/Inv_SY_B!$IS22-1,"")</f>
        <v>-2.0873157545704846E-2</v>
      </c>
      <c r="FR22" s="62">
        <f>IFERROR(Inv_SY_B!FR22/Inv_SY_B!$IS22-1,"")</f>
        <v>-1.7158627734378484E-2</v>
      </c>
      <c r="FS22" s="62">
        <f>IFERROR(Inv_SY_B!FS22/Inv_SY_B!$IS22-1,"")</f>
        <v>1.0640156710107318E-2</v>
      </c>
      <c r="FT22" s="62">
        <f>IFERROR(Inv_SY_B!FT22/Inv_SY_B!$IS22-1,"")</f>
        <v>-1.4372730375883935E-2</v>
      </c>
      <c r="FU22" s="62">
        <f>IFERROR(Inv_SY_B!FU22/Inv_SY_B!$IS22-1,"")</f>
        <v>1.39682442497846E-3</v>
      </c>
      <c r="FV22" s="62">
        <f>IFERROR(Inv_SY_B!FV22/Inv_SY_B!$IS22-1,"")</f>
        <v>2.3910200486694233E-3</v>
      </c>
      <c r="FW22" s="62">
        <f>IFERROR(Inv_SY_B!FW22/Inv_SY_B!$IS22-1,"")</f>
        <v>-2.1792116743819534E-2</v>
      </c>
      <c r="FX22" s="62">
        <f>IFERROR(Inv_SY_B!FX22/Inv_SY_B!$IS22-1,"")</f>
        <v>9.6459610864163547E-3</v>
      </c>
      <c r="FY22" s="62">
        <f>IFERROR(Inv_SY_B!FY22/Inv_SY_B!$IS22-1,"")</f>
        <v>-2.5150885742776241E-2</v>
      </c>
      <c r="FZ22" s="62">
        <f>IFERROR(Inv_SY_B!FZ22/Inv_SY_B!$IS22-1,"")</f>
        <v>1.2064274765665184E-2</v>
      </c>
      <c r="GA22" s="62">
        <f>IFERROR(Inv_SY_B!GA22/Inv_SY_B!$IS22-1,"")</f>
        <v>2.2980079840830836E-3</v>
      </c>
      <c r="GB22" s="62">
        <f>IFERROR(Inv_SY_B!GB22/Inv_SY_B!$IS22-1,"")</f>
        <v>-2.0851661424111545E-2</v>
      </c>
      <c r="GC22" s="62">
        <f>IFERROR(Inv_SY_B!GC22/Inv_SY_B!$IS22-1,"")</f>
        <v>-2.3001273583443949E-2</v>
      </c>
      <c r="GD22" s="62">
        <f>IFERROR(Inv_SY_B!GD22/Inv_SY_B!$IS22-1,"")</f>
        <v>2.2656488680775189E-2</v>
      </c>
      <c r="GE22" s="62">
        <f>IFERROR(Inv_SY_B!GE22/Inv_SY_B!$IS22-1,"")</f>
        <v>-5.5150054411826632E-3</v>
      </c>
      <c r="GF22" s="62">
        <f>IFERROR(Inv_SY_B!GF22/Inv_SY_B!$IS22-1,"")</f>
        <v>-1.977685534444551E-2</v>
      </c>
      <c r="GG22" s="62">
        <f>IFERROR(Inv_SY_B!GG22/Inv_SY_B!$IS22-1,"")</f>
        <v>-1.8203339243814121E-2</v>
      </c>
      <c r="GH22" s="62">
        <f>IFERROR(Inv_SY_B!GH22/Inv_SY_B!$IS22-1,"")</f>
        <v>-2.0292762262685282E-2</v>
      </c>
      <c r="GI22" s="62">
        <f>IFERROR(Inv_SY_B!GI22/Inv_SY_B!$IS22-1,"")</f>
        <v>-7.640145092854933E-3</v>
      </c>
      <c r="GJ22" s="62">
        <f>IFERROR(Inv_SY_B!GJ22/Inv_SY_B!$IS22-1,"")</f>
        <v>-2.0024887516676082E-2</v>
      </c>
      <c r="GK22" s="62">
        <f>IFERROR(Inv_SY_B!GK22/Inv_SY_B!$IS22-1,"")</f>
        <v>2.3910200486694233E-3</v>
      </c>
      <c r="GL22" s="62">
        <f>IFERROR(Inv_SY_B!GL22/Inv_SY_B!$IS22-1,"")</f>
        <v>-7.2822346683261152E-3</v>
      </c>
      <c r="GM22" s="62">
        <f>IFERROR(Inv_SY_B!GM22/Inv_SY_B!$IS22-1,"")</f>
        <v>1.0855117926040547E-2</v>
      </c>
      <c r="GN22" s="62">
        <f>IFERROR(Inv_SY_B!GN22/Inv_SY_B!$IS22-1,"")</f>
        <v>4.8093337279184745E-3</v>
      </c>
      <c r="GO22" s="62">
        <f>IFERROR(Inv_SY_B!GO22/Inv_SY_B!$IS22-1,"")</f>
        <v>2.3910200486694233E-3</v>
      </c>
      <c r="GP22" s="62">
        <f>IFERROR(Inv_SY_B!GP22/Inv_SY_B!$IS22-1,"")</f>
        <v>1.4482588444914013E-2</v>
      </c>
      <c r="GQ22" s="62">
        <f>IFERROR(Inv_SY_B!GQ22/Inv_SY_B!$IS22-1,"")</f>
        <v>-1.1877030658899113E-2</v>
      </c>
      <c r="GR22" s="62">
        <f>IFERROR(Inv_SY_B!GR22/Inv_SY_B!$IS22-1,"")</f>
        <v>-2.1792116743819534E-2</v>
      </c>
      <c r="GS22" s="62" t="str">
        <f>IFERROR(Inv_SY_B!GS22/Inv_SY_B!$IS22-1,"")</f>
        <v/>
      </c>
      <c r="GT22" s="62" t="str">
        <f>IFERROR(Inv_SY_B!GT22/Inv_SY_B!$IS22-1,"")</f>
        <v/>
      </c>
      <c r="GU22" s="62">
        <f>IFERROR(Inv_SY_B!GU22/Inv_SY_B!$IS22-1,"")</f>
        <v>4.8616543661647471E-2</v>
      </c>
      <c r="GV22" s="62">
        <f>IFERROR(Inv_SY_B!GV22/Inv_SY_B!$IS22-1,"")</f>
        <v>-1.5599594836239183E-2</v>
      </c>
      <c r="GW22" s="62">
        <f>IFERROR(Inv_SY_B!GW22/Inv_SY_B!$IS22-1,"")</f>
        <v>-2.2057541415932191E-2</v>
      </c>
      <c r="GX22" s="62" t="str">
        <f>IFERROR(Inv_SY_B!GX22/Inv_SY_B!$IS22-1,"")</f>
        <v/>
      </c>
      <c r="GY22" s="62">
        <f>IFERROR(Inv_SY_B!GY22/Inv_SY_B!$IS22-1,"")</f>
        <v>-1.7037312028604701E-2</v>
      </c>
      <c r="GZ22" s="62">
        <f>IFERROR(Inv_SY_B!GZ22/Inv_SY_B!$IS22-1,"")</f>
        <v>-2.0827508478501011E-2</v>
      </c>
      <c r="HA22" s="62">
        <f>IFERROR(Inv_SY_B!HA22/Inv_SY_B!$IS22-1,"")</f>
        <v>-1.4849654439908377E-2</v>
      </c>
      <c r="HB22" s="62">
        <f>IFERROR(Inv_SY_B!HB22/Inv_SY_B!$IS22-1,"")</f>
        <v>-4.0895171704413702E-3</v>
      </c>
      <c r="HC22" s="62">
        <f>IFERROR(Inv_SY_B!HC22/Inv_SY_B!$IS22-1,"")</f>
        <v>-1.6983755550041835E-3</v>
      </c>
      <c r="HD22" s="62">
        <f>IFERROR(Inv_SY_B!HD22/Inv_SY_B!$IS22-1,"")</f>
        <v>-1.3654083632189673E-2</v>
      </c>
      <c r="HE22" s="62">
        <f>IFERROR(Inv_SY_B!HE22/Inv_SY_B!$IS22-1,"")</f>
        <v>-1.8436366863063935E-2</v>
      </c>
      <c r="HF22" s="62">
        <f>IFERROR(Inv_SY_B!HF22/Inv_SY_B!$IS22-1,"")</f>
        <v>3.8012501605011462E-3</v>
      </c>
      <c r="HG22" s="62">
        <f>IFERROR(Inv_SY_B!HG22/Inv_SY_B!$IS22-1,"")</f>
        <v>-1.8436366863063935E-2</v>
      </c>
      <c r="HH22" s="62">
        <f>IFERROR(Inv_SY_B!HH22/Inv_SY_B!$IS22-1,"")</f>
        <v>-6.4806587858784459E-3</v>
      </c>
      <c r="HI22" s="62">
        <f>IFERROR(Inv_SY_B!HI22/Inv_SY_B!$IS22-1,"")</f>
        <v>-2.8939463627226658E-3</v>
      </c>
      <c r="HJ22" s="62">
        <f>IFERROR(Inv_SY_B!HJ22/Inv_SY_B!$IS22-1,"")</f>
        <v>1.9702341903158116E-2</v>
      </c>
      <c r="HK22" s="62">
        <f>IFERROR(Inv_SY_B!HK22/Inv_SY_B!$IS22-1,"")</f>
        <v>-2.3351491294795745E-2</v>
      </c>
      <c r="HL22" s="62">
        <f>IFERROR(Inv_SY_B!HL22/Inv_SY_B!$IS22-1,"")</f>
        <v>2.64905272669822E-2</v>
      </c>
      <c r="HM22" s="62">
        <f>IFERROR(Inv_SY_B!HM22/Inv_SY_B!$IS22-1,"")</f>
        <v>3.4990603217460725E-2</v>
      </c>
      <c r="HN22" s="62">
        <f>IFERROR(Inv_SY_B!HN22/Inv_SY_B!$IS22-1,"")</f>
        <v>6.3438549355620211E-2</v>
      </c>
      <c r="HO22" s="62">
        <f>IFERROR(Inv_SY_B!HO22/Inv_SY_B!$IS22-1,"")</f>
        <v>6.4224799123257847E-2</v>
      </c>
      <c r="HP22" s="62">
        <f>IFERROR(Inv_SY_B!HP22/Inv_SY_B!$IS22-1,"")</f>
        <v>4.8714235525316507E-2</v>
      </c>
      <c r="HQ22" s="62">
        <f>IFERROR(Inv_SY_B!HQ22/Inv_SY_B!$IS22-1,"")</f>
        <v>-1.2713843963781946E-2</v>
      </c>
      <c r="HR22" s="62">
        <f>IFERROR(Inv_SY_B!HR22/Inv_SY_B!$IS22-1,"")</f>
        <v>-1.6522855286740579E-2</v>
      </c>
      <c r="HS22" s="62">
        <f>IFERROR(Inv_SY_B!HS22/Inv_SY_B!$IS22-1,"")</f>
        <v>9.3295695753916608E-3</v>
      </c>
      <c r="HT22" s="62">
        <f>IFERROR(Inv_SY_B!HT22/Inv_SY_B!$IS22-1,"")</f>
        <v>2.5791111126112209E-3</v>
      </c>
      <c r="HU22" s="62">
        <f>IFERROR(Inv_SY_B!HU22/Inv_SY_B!$IS22-1,"")</f>
        <v>-6.8673871770386086E-4</v>
      </c>
      <c r="HV22" s="62">
        <f>IFERROR(Inv_SY_B!HV22/Inv_SY_B!$IS22-1,"")</f>
        <v>-2.5297103959664335E-2</v>
      </c>
      <c r="HW22" s="62">
        <f>IFERROR(Inv_SY_B!HW22/Inv_SY_B!$IS22-1,"")</f>
        <v>1.6675156618014553E-2</v>
      </c>
      <c r="HX22" s="62">
        <f>IFERROR(Inv_SY_B!HX22/Inv_SY_B!$IS22-1,"")</f>
        <v>1.6970922442447023E-2</v>
      </c>
      <c r="HY22" s="62">
        <f>IFERROR(Inv_SY_B!HY22/Inv_SY_B!$IS22-1,"")</f>
        <v>1.3483301683092641E-4</v>
      </c>
      <c r="HZ22" s="62">
        <f>IFERROR(Inv_SY_B!HZ22/Inv_SY_B!$IS22-1,"")</f>
        <v>-1.5806111086083097E-2</v>
      </c>
      <c r="IA22" s="62">
        <f>IFERROR(Inv_SY_B!IA22/Inv_SY_B!$IS22-1,"")</f>
        <v>-1.0351632799680321E-2</v>
      </c>
      <c r="IB22" s="62">
        <f>IFERROR(Inv_SY_B!IB22/Inv_SY_B!$IS22-1,"")</f>
        <v>-1.6552437105446849E-2</v>
      </c>
      <c r="IC22" s="62">
        <f>IFERROR(Inv_SY_B!IC22/Inv_SY_B!$IS22-1,"")</f>
        <v>-1.9032758827753349E-2</v>
      </c>
      <c r="ID22" s="62">
        <f>IFERROR(Inv_SY_B!ID22/Inv_SY_B!$IS22-1,"")</f>
        <v>-2.1926467503777802E-2</v>
      </c>
      <c r="IE22" s="62">
        <f>IFERROR(Inv_SY_B!IE22/Inv_SY_B!$IS22-1,"")</f>
        <v>-1.332801886644841E-2</v>
      </c>
      <c r="IF22" s="62" t="str">
        <f>IFERROR(Inv_SY_B!IF22/Inv_SY_B!$IS22-1,"")</f>
        <v/>
      </c>
      <c r="IG22" s="62">
        <f>IFERROR(Inv_SY_B!IG22/Inv_SY_B!$IS22-1,"")</f>
        <v>4.4481519796060853E-2</v>
      </c>
      <c r="IH22" s="62">
        <f>IFERROR(Inv_SY_B!IH22/Inv_SY_B!$IS22-1,"")</f>
        <v>-9.325292776657168E-3</v>
      </c>
      <c r="II22" s="62">
        <f>IFERROR(Inv_SY_B!II22/Inv_SY_B!$IS22-1,"")</f>
        <v>1.9589922558551631E-2</v>
      </c>
      <c r="IJ22" s="62">
        <f>IFERROR(Inv_SY_B!IJ22/Inv_SY_B!$IS22-1,"")</f>
        <v>-2.5509154435998438E-2</v>
      </c>
      <c r="IK22" s="62">
        <f>IFERROR(Inv_SY_B!IK22/Inv_SY_B!$IS22-1,"")</f>
        <v>-1.9032758827753349E-2</v>
      </c>
      <c r="IL22" s="62" t="str">
        <f>IFERROR(Inv_SY_B!IL22/Inv_SY_B!$IS22-1,"")</f>
        <v/>
      </c>
      <c r="IM22" s="62" t="str">
        <f>IFERROR(Inv_SY_B!IM22/Inv_SY_B!$IS22-1,"")</f>
        <v/>
      </c>
      <c r="IN22" s="62">
        <f>IFERROR(Inv_SY_B!IN22/Inv_SY_B!$IS22-1,"")</f>
        <v>2.3363636956638345E-2</v>
      </c>
      <c r="IO22" s="62">
        <f>IFERROR(Inv_SY_B!IO22/Inv_SY_B!$IS22-1,"")</f>
        <v>1.819344909065812E-2</v>
      </c>
      <c r="IP22" s="62">
        <f>IFERROR(Inv_SY_B!IP22/Inv_SY_B!$IS22-1,"")</f>
        <v>0.17339963149721171</v>
      </c>
      <c r="IQ22" s="62">
        <f>IFERROR(Inv_SY_B!IQ22/Inv_SY_B!$IS22-1,"")</f>
        <v>-1.9032758827753349E-2</v>
      </c>
      <c r="IR22" s="62">
        <f>IFERROR(Inv_SY_B!IR22/Inv_SY_B!$IS22-1,"")</f>
        <v>-2.0510771436157649E-2</v>
      </c>
    </row>
    <row r="23" spans="2:252" x14ac:dyDescent="0.25">
      <c r="B23" s="85">
        <f t="shared" si="0"/>
        <v>45848</v>
      </c>
      <c r="C23" s="62">
        <f>IFERROR(Inv_SY_B!C23/Inv_SY_B!$IS23-1,"")</f>
        <v>-1.89620300061627E-2</v>
      </c>
      <c r="D23" s="62">
        <f>IFERROR(Inv_SY_B!D23/Inv_SY_B!$IS23-1,"")</f>
        <v>-1.0520038269173582E-2</v>
      </c>
      <c r="E23" s="62">
        <f>IFERROR(Inv_SY_B!E23/Inv_SY_B!$IS23-1,"")</f>
        <v>1.1122410428405782E-3</v>
      </c>
      <c r="F23" s="62">
        <f>IFERROR(Inv_SY_B!F23/Inv_SY_B!$IS23-1,"")</f>
        <v>5.791329486210639E-3</v>
      </c>
      <c r="G23" s="62">
        <f>IFERROR(Inv_SY_B!G23/Inv_SY_B!$IS23-1,"")</f>
        <v>-1.8176728449233459E-2</v>
      </c>
      <c r="H23" s="62">
        <f>IFERROR(Inv_SY_B!H23/Inv_SY_B!$IS23-1,"")</f>
        <v>-4.6302765922042743E-3</v>
      </c>
      <c r="I23" s="62">
        <f>IFERROR(Inv_SY_B!I23/Inv_SY_B!$IS23-1,"")</f>
        <v>-1.6387398716932733E-4</v>
      </c>
      <c r="J23" s="62">
        <f>IFERROR(Inv_SY_B!J23/Inv_SY_B!$IS23-1,"")</f>
        <v>2.3883560728505948E-3</v>
      </c>
      <c r="K23" s="62">
        <f>IFERROR(Inv_SY_B!K23/Inv_SY_B!$IS23-1,"")</f>
        <v>-6.0595254258155595E-3</v>
      </c>
      <c r="L23" s="62">
        <f>IFERROR(Inv_SY_B!L23/Inv_SY_B!$IS23-1,"")</f>
        <v>6.5995356718835385E-3</v>
      </c>
      <c r="M23" s="62">
        <f>IFERROR(Inv_SY_B!M23/Inv_SY_B!$IS23-1,"")</f>
        <v>1.1746532959590494E-2</v>
      </c>
      <c r="N23" s="62">
        <f>IFERROR(Inv_SY_B!N23/Inv_SY_B!$IS23-1,"")</f>
        <v>9.6196745762404667E-3</v>
      </c>
      <c r="O23" s="62">
        <f>IFERROR(Inv_SY_B!O23/Inv_SY_B!$IS23-1,"")</f>
        <v>1.4724134696280533E-2</v>
      </c>
      <c r="P23" s="62">
        <f>IFERROR(Inv_SY_B!P23/Inv_SY_B!$IS23-1,"")</f>
        <v>2.4140316811657181E-2</v>
      </c>
      <c r="Q23" s="62">
        <f>IFERROR(Inv_SY_B!Q23/Inv_SY_B!$IS23-1,"")</f>
        <v>1.4298763019610528E-2</v>
      </c>
      <c r="R23" s="62">
        <f>IFERROR(Inv_SY_B!R23/Inv_SY_B!$IS23-1,"")</f>
        <v>2.301888239134553E-2</v>
      </c>
      <c r="S23" s="62">
        <f>IFERROR(Inv_SY_B!S23/Inv_SY_B!$IS23-1,"")</f>
        <v>1.600024972629055E-2</v>
      </c>
      <c r="T23" s="62">
        <f>IFERROR(Inv_SY_B!T23/Inv_SY_B!$IS23-1,"")</f>
        <v>1.9828594816320599E-2</v>
      </c>
      <c r="U23" s="62">
        <f>IFERROR(Inv_SY_B!U23/Inv_SY_B!$IS23-1,"")</f>
        <v>1.3431659217167935E-2</v>
      </c>
      <c r="V23" s="62">
        <f>IFERROR(Inv_SY_B!V23/Inv_SY_B!$IS23-1,"")</f>
        <v>2.2855277900318605E-2</v>
      </c>
      <c r="W23" s="62">
        <f>IFERROR(Inv_SY_B!W23/Inv_SY_B!$IS23-1,"")</f>
        <v>-3.5668474005293715E-3</v>
      </c>
      <c r="X23" s="62">
        <f>IFERROR(Inv_SY_B!X23/Inv_SY_B!$IS23-1,"")</f>
        <v>-6.5444491372192992E-3</v>
      </c>
      <c r="Y23" s="62">
        <f>IFERROR(Inv_SY_B!Y23/Inv_SY_B!$IS23-1,"")</f>
        <v>2.1284674786460123E-2</v>
      </c>
      <c r="Z23" s="62">
        <f>IFERROR(Inv_SY_B!Z23/Inv_SY_B!$IS23-1,"")</f>
        <v>-2.4670008915324337E-2</v>
      </c>
      <c r="AA23" s="62">
        <f>IFERROR(Inv_SY_B!AA23/Inv_SY_B!$IS23-1,"")</f>
        <v>-4.0413004245074546E-3</v>
      </c>
      <c r="AB23" s="62">
        <f>IFERROR(Inv_SY_B!AB23/Inv_SY_B!$IS23-1,"")</f>
        <v>6.7565959832693867E-3</v>
      </c>
      <c r="AC23" s="62">
        <f>IFERROR(Inv_SY_B!AC23/Inv_SY_B!$IS23-1,"")</f>
        <v>2.4033230235712466E-2</v>
      </c>
      <c r="AD23" s="62">
        <f>IFERROR(Inv_SY_B!AD23/Inv_SY_B!$IS23-1,"")</f>
        <v>-2.0888927344924313E-2</v>
      </c>
      <c r="AE23" s="62">
        <f>IFERROR(Inv_SY_B!AE23/Inv_SY_B!$IS23-1,"")</f>
        <v>-4.2521684351642941E-3</v>
      </c>
      <c r="AF23" s="62">
        <f>IFERROR(Inv_SY_B!AF23/Inv_SY_B!$IS23-1,"")</f>
        <v>-1.3515818282644476E-2</v>
      </c>
      <c r="AG23" s="62">
        <f>IFERROR(Inv_SY_B!AG23/Inv_SY_B!$IS23-1,"")</f>
        <v>-3.3068980425643435E-3</v>
      </c>
      <c r="AH23" s="62">
        <f>IFERROR(Inv_SY_B!AH23/Inv_SY_B!$IS23-1,"")</f>
        <v>9.6075370795478676E-5</v>
      </c>
      <c r="AI23" s="62">
        <f>IFERROR(Inv_SY_B!AI23/Inv_SY_B!$IS23-1,"")</f>
        <v>-2.4306836650842545E-3</v>
      </c>
      <c r="AJ23" s="62">
        <f>IFERROR(Inv_SY_B!AJ23/Inv_SY_B!$IS23-1,"")</f>
        <v>3.0042899376565568E-3</v>
      </c>
      <c r="AK23" s="62">
        <f>IFERROR(Inv_SY_B!AK23/Inv_SY_B!$IS23-1,"")</f>
        <v>-6.5444491372192992E-3</v>
      </c>
      <c r="AL23" s="62">
        <f>IFERROR(Inv_SY_B!AL23/Inv_SY_B!$IS23-1,"")</f>
        <v>-2.1566871855000058E-2</v>
      </c>
      <c r="AM23" s="62">
        <f>IFERROR(Inv_SY_B!AM23/Inv_SY_B!$IS23-1,"")</f>
        <v>-1.3988453478944285E-2</v>
      </c>
      <c r="AN23" s="62">
        <f>IFERROR(Inv_SY_B!AN23/Inv_SY_B!$IS23-1,"")</f>
        <v>-5.2683341072093937E-3</v>
      </c>
      <c r="AO23" s="62">
        <f>IFERROR(Inv_SY_B!AO23/Inv_SY_B!$IS23-1,"")</f>
        <v>-4.2049049155343798E-3</v>
      </c>
      <c r="AP23" s="62">
        <f>IFERROR(Inv_SY_B!AP23/Inv_SY_B!$IS23-1,"")</f>
        <v>-1.1010851742254357E-2</v>
      </c>
      <c r="AQ23" s="62">
        <f>IFERROR(Inv_SY_B!AQ23/Inv_SY_B!$IS23-1,"")</f>
        <v>7.2801303545555474E-3</v>
      </c>
      <c r="AR23" s="62">
        <f>IFERROR(Inv_SY_B!AR23/Inv_SY_B!$IS23-1,"")</f>
        <v>1.4511448857945419E-2</v>
      </c>
      <c r="AS23" s="62">
        <f>IFERROR(Inv_SY_B!AS23/Inv_SY_B!$IS23-1,"")</f>
        <v>6.0040153245457528E-3</v>
      </c>
      <c r="AT23" s="62">
        <f>IFERROR(Inv_SY_B!AT23/Inv_SY_B!$IS23-1,"")</f>
        <v>1.1746532959590494E-2</v>
      </c>
      <c r="AU23" s="62">
        <f>IFERROR(Inv_SY_B!AU23/Inv_SY_B!$IS23-1,"")</f>
        <v>-1.5902626023959421E-2</v>
      </c>
      <c r="AV23" s="62">
        <f>IFERROR(Inv_SY_B!AV23/Inv_SY_B!$IS23-1,"")</f>
        <v>4.7279002945355142E-3</v>
      </c>
      <c r="AW23" s="62">
        <f>IFERROR(Inv_SY_B!AW23/Inv_SY_B!$IS23-1,"")</f>
        <v>-2.1906910844647354E-2</v>
      </c>
      <c r="AX23" s="62">
        <f>IFERROR(Inv_SY_B!AX23/Inv_SY_B!$IS23-1,"")</f>
        <v>-1.1861595095594257E-2</v>
      </c>
      <c r="AY23" s="62">
        <f>IFERROR(Inv_SY_B!AY23/Inv_SY_B!$IS23-1,"")</f>
        <v>-1.3409947998673233E-2</v>
      </c>
      <c r="AZ23" s="62">
        <f>IFERROR(Inv_SY_B!AZ23/Inv_SY_B!$IS23-1,"")</f>
        <v>-1.8310229713911497E-2</v>
      </c>
      <c r="BA23" s="62">
        <f>IFERROR(Inv_SY_B!BA23/Inv_SY_B!$IS23-1,"")</f>
        <v>-1.2286966772264374E-2</v>
      </c>
      <c r="BB23" s="62">
        <f>IFERROR(Inv_SY_B!BB23/Inv_SY_B!$IS23-1,"")</f>
        <v>-5.9063916222144019E-3</v>
      </c>
      <c r="BC23" s="62">
        <f>IFERROR(Inv_SY_B!BC23/Inv_SY_B!$IS23-1,"")</f>
        <v>-1.5784467224884247E-2</v>
      </c>
      <c r="BD23" s="62">
        <f>IFERROR(Inv_SY_B!BD23/Inv_SY_B!$IS23-1,"")</f>
        <v>-1.2003385654484333E-2</v>
      </c>
      <c r="BE23" s="62">
        <f>IFERROR(Inv_SY_B!BE23/Inv_SY_B!$IS23-1,"")</f>
        <v>-1.798040306000126E-2</v>
      </c>
      <c r="BF23" s="62">
        <f>IFERROR(Inv_SY_B!BF23/Inv_SY_B!$IS23-1,"")</f>
        <v>-7.0879796129642569E-3</v>
      </c>
      <c r="BG23" s="62">
        <f>IFERROR(Inv_SY_B!BG23/Inv_SY_B!$IS23-1,"")</f>
        <v>-1.4461088675244427E-2</v>
      </c>
      <c r="BH23" s="62">
        <f>IFERROR(Inv_SY_B!BH23/Inv_SY_B!$IS23-1,"")</f>
        <v>4.8811851165675435E-5</v>
      </c>
      <c r="BI23" s="62">
        <f>IFERROR(Inv_SY_B!BI23/Inv_SY_B!$IS23-1,"")</f>
        <v>-1.4461088675244427E-2</v>
      </c>
      <c r="BJ23" s="62">
        <f>IFERROR(Inv_SY_B!BJ23/Inv_SY_B!$IS23-1,"")</f>
        <v>-1.3704872361164244E-2</v>
      </c>
      <c r="BK23" s="62">
        <f>IFERROR(Inv_SY_B!BK23/Inv_SY_B!$IS23-1,"")</f>
        <v>-1.0372794227249349E-2</v>
      </c>
      <c r="BL23" s="62">
        <f>IFERROR(Inv_SY_B!BL23/Inv_SY_B!$IS23-1,"")</f>
        <v>1.7000492225278441E-2</v>
      </c>
      <c r="BM23" s="62">
        <f>IFERROR(Inv_SY_B!BM23/Inv_SY_B!$IS23-1,"")</f>
        <v>3.0264135878557141E-3</v>
      </c>
      <c r="BN23" s="62">
        <f>IFERROR(Inv_SY_B!BN23/Inv_SY_B!$IS23-1,"")</f>
        <v>2.1282663558697124E-4</v>
      </c>
      <c r="BO23" s="62">
        <f>IFERROR(Inv_SY_B!BO23/Inv_SY_B!$IS23-1,"")</f>
        <v>8.6683430630030145E-4</v>
      </c>
      <c r="BP23" s="62">
        <f>IFERROR(Inv_SY_B!BP23/Inv_SY_B!$IS23-1,"")</f>
        <v>1.0879429157147902E-2</v>
      </c>
      <c r="BQ23" s="62">
        <f>IFERROR(Inv_SY_B!BQ23/Inv_SY_B!$IS23-1,"")</f>
        <v>9.5051514325219522E-3</v>
      </c>
      <c r="BR23" s="62">
        <f>IFERROR(Inv_SY_B!BR23/Inv_SY_B!$IS23-1,"")</f>
        <v>1.1861056103309453E-2</v>
      </c>
      <c r="BS23" s="62">
        <f>IFERROR(Inv_SY_B!BS23/Inv_SY_B!$IS23-1,"")</f>
        <v>4.940586132870628E-3</v>
      </c>
      <c r="BT23" s="62">
        <f>IFERROR(Inv_SY_B!BT23/Inv_SY_B!$IS23-1,"")</f>
        <v>8.9955520450568649E-4</v>
      </c>
      <c r="BU23" s="62">
        <f>IFERROR(Inv_SY_B!BU23/Inv_SY_B!$IS23-1,"")</f>
        <v>-1.6387398716932733E-4</v>
      </c>
      <c r="BV23" s="62">
        <f>IFERROR(Inv_SY_B!BV23/Inv_SY_B!$IS23-1,"")</f>
        <v>1.324926881175692E-3</v>
      </c>
      <c r="BW23" s="62">
        <f>IFERROR(Inv_SY_B!BW23/Inv_SY_B!$IS23-1,"")</f>
        <v>7.0674445162206556E-3</v>
      </c>
      <c r="BX23" s="62">
        <f>IFERROR(Inv_SY_B!BX23/Inv_SY_B!$IS23-1,"")</f>
        <v>4.3025286178657307E-3</v>
      </c>
      <c r="BY23" s="62">
        <f>IFERROR(Inv_SY_B!BY23/Inv_SY_B!$IS23-1,"")</f>
        <v>-1.2003385654484333E-2</v>
      </c>
      <c r="BZ23" s="62">
        <f>IFERROR(Inv_SY_B!BZ23/Inv_SY_B!$IS23-1,"")</f>
        <v>-7.4660877700043482E-3</v>
      </c>
      <c r="CA23" s="62">
        <f>IFERROR(Inv_SY_B!CA23/Inv_SY_B!$IS23-1,"")</f>
        <v>-4.063114356644415E-3</v>
      </c>
      <c r="CB23" s="62">
        <f>IFERROR(Inv_SY_B!CB23/Inv_SY_B!$IS23-1,"")</f>
        <v>-6.1190774605494047E-3</v>
      </c>
      <c r="CC23" s="62">
        <f>IFERROR(Inv_SY_B!CC23/Inv_SY_B!$IS23-1,"")</f>
        <v>-1.4201139317279399E-2</v>
      </c>
      <c r="CD23" s="62">
        <f>IFERROR(Inv_SY_B!CD23/Inv_SY_B!$IS23-1,"")</f>
        <v>1.8143468558743381E-2</v>
      </c>
      <c r="CE23" s="62">
        <f>IFERROR(Inv_SY_B!CE23/Inv_SY_B!$IS23-1,"")</f>
        <v>-1.6387398716932733E-4</v>
      </c>
      <c r="CF23" s="62">
        <f>IFERROR(Inv_SY_B!CF23/Inv_SY_B!$IS23-1,"")</f>
        <v>1.4724134696280533E-2</v>
      </c>
      <c r="CG23" s="62">
        <f>IFERROR(Inv_SY_B!CG23/Inv_SY_B!$IS23-1,"")</f>
        <v>6.6420728395506501E-3</v>
      </c>
      <c r="CH23" s="62">
        <f>IFERROR(Inv_SY_B!CH23/Inv_SY_B!$IS23-1,"")</f>
        <v>7.0674445162206556E-3</v>
      </c>
      <c r="CI23" s="62">
        <f>IFERROR(Inv_SY_B!CI23/Inv_SY_B!$IS23-1,"")</f>
        <v>-3.5668474005293715E-3</v>
      </c>
      <c r="CJ23" s="62">
        <f>IFERROR(Inv_SY_B!CJ23/Inv_SY_B!$IS23-1,"")</f>
        <v>4.8811851165675435E-5</v>
      </c>
      <c r="CK23" s="62">
        <f>IFERROR(Inv_SY_B!CK23/Inv_SY_B!$IS23-1,"")</f>
        <v>7.9181878695604446E-3</v>
      </c>
      <c r="CL23" s="62">
        <f>IFERROR(Inv_SY_B!CL23/Inv_SY_B!$IS23-1,"")</f>
        <v>1.2809962151265397E-2</v>
      </c>
      <c r="CM23" s="62">
        <f>IFERROR(Inv_SY_B!CM23/Inv_SY_B!$IS23-1,"")</f>
        <v>1.7502985578456975E-3</v>
      </c>
      <c r="CN23" s="62">
        <f>IFERROR(Inv_SY_B!CN23/Inv_SY_B!$IS23-1,"")</f>
        <v>-1.2273031788442301E-3</v>
      </c>
      <c r="CO23" s="62">
        <f>IFERROR(Inv_SY_B!CO23/Inv_SY_B!$IS23-1,"")</f>
        <v>1.4766671863947645E-2</v>
      </c>
      <c r="CP23" s="62">
        <f>IFERROR(Inv_SY_B!CP23/Inv_SY_B!$IS23-1,"")</f>
        <v>1.7947143169511071E-2</v>
      </c>
      <c r="CQ23" s="62">
        <f>IFERROR(Inv_SY_B!CQ23/Inv_SY_B!$IS23-1,"")</f>
        <v>-5.2683341072093937E-3</v>
      </c>
      <c r="CR23" s="62">
        <f>IFERROR(Inv_SY_B!CR23/Inv_SY_B!$IS23-1,"")</f>
        <v>2.1317395684665508E-2</v>
      </c>
      <c r="CS23" s="62">
        <f>IFERROR(Inv_SY_B!CS23/Inv_SY_B!$IS23-1,"")</f>
        <v>2.2215402557635544E-2</v>
      </c>
      <c r="CT23" s="62">
        <f>IFERROR(Inv_SY_B!CT23/Inv_SY_B!$IS23-1,"")</f>
        <v>-1.6327997700629315E-2</v>
      </c>
      <c r="CU23" s="62">
        <f>IFERROR(Inv_SY_B!CU23/Inv_SY_B!$IS23-1,"")</f>
        <v>-1.5902626023959421E-2</v>
      </c>
      <c r="CV23" s="62">
        <f>IFERROR(Inv_SY_B!CV23/Inv_SY_B!$IS23-1,"")</f>
        <v>-1.2273031788442301E-3</v>
      </c>
      <c r="CW23" s="62">
        <f>IFERROR(Inv_SY_B!CW23/Inv_SY_B!$IS23-1,"")</f>
        <v>-3.3541615621942578E-3</v>
      </c>
      <c r="CX23" s="62">
        <f>IFERROR(Inv_SY_B!CX23/Inv_SY_B!$IS23-1,"")</f>
        <v>-1.4201139317279399E-2</v>
      </c>
      <c r="CY23" s="62">
        <f>IFERROR(Inv_SY_B!CY23/Inv_SY_B!$IS23-1,"")</f>
        <v>-1.6387398716932733E-4</v>
      </c>
      <c r="CZ23" s="62">
        <f>IFERROR(Inv_SY_B!CZ23/Inv_SY_B!$IS23-1,"")</f>
        <v>1.8977851462980588E-2</v>
      </c>
      <c r="DA23" s="62">
        <f>IFERROR(Inv_SY_B!DA23/Inv_SY_B!$IS23-1,"")</f>
        <v>-2.0369028628994257E-2</v>
      </c>
      <c r="DB23" s="62">
        <f>IFERROR(Inv_SY_B!DB23/Inv_SY_B!$IS23-1,"")</f>
        <v>3.0264135878557141E-3</v>
      </c>
      <c r="DC23" s="62">
        <f>IFERROR(Inv_SY_B!DC23/Inv_SY_B!$IS23-1,"")</f>
        <v>3.688102862675624E-3</v>
      </c>
      <c r="DD23" s="62">
        <f>IFERROR(Inv_SY_B!DD23/Inv_SY_B!$IS23-1,"")</f>
        <v>-1.8029484407309337E-2</v>
      </c>
      <c r="DE23" s="62">
        <f>IFERROR(Inv_SY_B!DE23/Inv_SY_B!$IS23-1,"")</f>
        <v>-7.4660877700043482E-3</v>
      </c>
      <c r="DF23" s="62">
        <f>IFERROR(Inv_SY_B!DF23/Inv_SY_B!$IS23-1,"")</f>
        <v>1.6430531179757235E-2</v>
      </c>
      <c r="DG23" s="62">
        <f>IFERROR(Inv_SY_B!DG23/Inv_SY_B!$IS23-1,"")</f>
        <v>-6.1190774605494047E-3</v>
      </c>
      <c r="DH23" s="62">
        <f>IFERROR(Inv_SY_B!DH23/Inv_SY_B!$IS23-1,"")</f>
        <v>-3.8740602781244249E-3</v>
      </c>
      <c r="DI23" s="62">
        <f>IFERROR(Inv_SY_B!DI23/Inv_SY_B!$IS23-1,"")</f>
        <v>4.2043659232493535E-3</v>
      </c>
      <c r="DJ23" s="62">
        <f>IFERROR(Inv_SY_B!DJ23/Inv_SY_B!$IS23-1,"")</f>
        <v>1.6521358632295424E-3</v>
      </c>
      <c r="DK23" s="62">
        <f>IFERROR(Inv_SY_B!DK23/Inv_SY_B!$IS23-1,"")</f>
        <v>1.5976617966475537E-2</v>
      </c>
      <c r="DL23" s="62">
        <f>IFERROR(Inv_SY_B!DL23/Inv_SY_B!$IS23-1,"")</f>
        <v>1.2303998419156414E-3</v>
      </c>
      <c r="DM23" s="62">
        <f>IFERROR(Inv_SY_B!DM23/Inv_SY_B!$IS23-1,"")</f>
        <v>-8.6713075205693269E-3</v>
      </c>
      <c r="DN23" s="62">
        <f>IFERROR(Inv_SY_B!DN23/Inv_SY_B!$IS23-1,"")</f>
        <v>-1.9092913598984351E-2</v>
      </c>
      <c r="DO23" s="62">
        <f>IFERROR(Inv_SY_B!DO23/Inv_SY_B!$IS23-1,"")</f>
        <v>-9.7876769142251074E-3</v>
      </c>
      <c r="DP23" s="62">
        <f>IFERROR(Inv_SY_B!DP23/Inv_SY_B!$IS23-1,"")</f>
        <v>-4.6302765922042743E-3</v>
      </c>
      <c r="DQ23" s="62">
        <f>IFERROR(Inv_SY_B!DQ23/Inv_SY_B!$IS23-1,"")</f>
        <v>-9.3566285552043604E-3</v>
      </c>
      <c r="DR23" s="62">
        <f>IFERROR(Inv_SY_B!DR23/Inv_SY_B!$IS23-1,"")</f>
        <v>1.8339793947975469E-2</v>
      </c>
      <c r="DS23" s="62">
        <f>IFERROR(Inv_SY_B!DS23/Inv_SY_B!$IS23-1,"")</f>
        <v>-1.6526748555143467E-3</v>
      </c>
      <c r="DT23" s="62">
        <f>IFERROR(Inv_SY_B!DT23/Inv_SY_B!$IS23-1,"")</f>
        <v>-1.0301898947804311E-2</v>
      </c>
      <c r="DU23" s="62">
        <f>IFERROR(Inv_SY_B!DU23/Inv_SY_B!$IS23-1,"")</f>
        <v>-1.2273031788444522E-3</v>
      </c>
      <c r="DV23" s="62">
        <f>IFERROR(Inv_SY_B!DV23/Inv_SY_B!$IS23-1,"")</f>
        <v>-3.3541615621942578E-3</v>
      </c>
      <c r="DW23" s="62">
        <f>IFERROR(Inv_SY_B!DW23/Inv_SY_B!$IS23-1,"")</f>
        <v>-1.7816798568974224E-2</v>
      </c>
      <c r="DX23" s="62">
        <f>IFERROR(Inv_SY_B!DX23/Inv_SY_B!$IS23-1,"")</f>
        <v>-1.4461088675244427E-2</v>
      </c>
      <c r="DY23" s="62">
        <f>IFERROR(Inv_SY_B!DY23/Inv_SY_B!$IS23-1,"")</f>
        <v>-1.9092913598984351E-2</v>
      </c>
      <c r="DZ23" s="62">
        <f>IFERROR(Inv_SY_B!DZ23/Inv_SY_B!$IS23-1,"")</f>
        <v>1.4086077181275636E-2</v>
      </c>
      <c r="EA23" s="62">
        <f>IFERROR(Inv_SY_B!EA23/Inv_SY_B!$IS23-1,"")</f>
        <v>-1.4272034596724437E-2</v>
      </c>
      <c r="EB23" s="62">
        <f>IFERROR(Inv_SY_B!EB23/Inv_SY_B!$IS23-1,"")</f>
        <v>-1.8998386559724301E-2</v>
      </c>
      <c r="EC23" s="62">
        <f>IFERROR(Inv_SY_B!EC23/Inv_SY_B!$IS23-1,"")</f>
        <v>-5.6119035383658256E-3</v>
      </c>
      <c r="ED23" s="62">
        <f>IFERROR(Inv_SY_B!ED23/Inv_SY_B!$IS23-1,"")</f>
        <v>6.7050891706799121E-4</v>
      </c>
      <c r="EE23" s="62">
        <f>IFERROR(Inv_SY_B!EE23/Inv_SY_B!$IS23-1,"")</f>
        <v>-4.4339512029719641E-3</v>
      </c>
      <c r="EF23" s="62">
        <f>IFERROR(Inv_SY_B!EF23/Inv_SY_B!$IS23-1,"")</f>
        <v>-2.2495887012344284E-2</v>
      </c>
      <c r="EG23" s="62">
        <f>IFERROR(Inv_SY_B!EG23/Inv_SY_B!$IS23-1,"")</f>
        <v>-2.0918590987489161E-2</v>
      </c>
      <c r="EH23" s="62">
        <f>IFERROR(Inv_SY_B!EH23/Inv_SY_B!$IS23-1,"")</f>
        <v>-2.0124365549231249E-2</v>
      </c>
      <c r="EI23" s="62">
        <f>IFERROR(Inv_SY_B!EI23/Inv_SY_B!$IS23-1,"")</f>
        <v>6.0850739132816134E-3</v>
      </c>
      <c r="EJ23" s="62">
        <f>IFERROR(Inv_SY_B!EJ23/Inv_SY_B!$IS23-1,"")</f>
        <v>-2.3102710942698779E-2</v>
      </c>
      <c r="EK23" s="62">
        <f>IFERROR(Inv_SY_B!EK23/Inv_SY_B!$IS23-1,"")</f>
        <v>3.9452164094626596E-3</v>
      </c>
      <c r="EL23" s="62">
        <f>IFERROR(Inv_SY_B!EL23/Inv_SY_B!$IS23-1,"")</f>
        <v>8.1308737078955584E-3</v>
      </c>
      <c r="EM23" s="62">
        <f>IFERROR(Inv_SY_B!EM23/Inv_SY_B!$IS23-1,"")</f>
        <v>-1.3268593718425814E-2</v>
      </c>
      <c r="EN23" s="62">
        <f>IFERROR(Inv_SY_B!EN23/Inv_SY_B!$IS23-1,"")</f>
        <v>3.2227389770880244E-3</v>
      </c>
      <c r="EO23" s="62">
        <f>IFERROR(Inv_SY_B!EO23/Inv_SY_B!$IS23-1,"")</f>
        <v>-6.3317632988842965E-3</v>
      </c>
      <c r="EP23" s="62">
        <f>IFERROR(Inv_SY_B!EP23/Inv_SY_B!$IS23-1,"")</f>
        <v>2.1677325564924743E-2</v>
      </c>
      <c r="EQ23" s="62">
        <f>IFERROR(Inv_SY_B!EQ23/Inv_SY_B!$IS23-1,"")</f>
        <v>-6.5444491372192992E-3</v>
      </c>
      <c r="ER23" s="62">
        <f>IFERROR(Inv_SY_B!ER23/Inv_SY_B!$IS23-1,"")</f>
        <v>3.1493595026540033E-2</v>
      </c>
      <c r="ES23" s="62">
        <f>IFERROR(Inv_SY_B!ES23/Inv_SY_B!$IS23-1,"")</f>
        <v>-1.9092913598984351E-2</v>
      </c>
      <c r="ET23" s="62">
        <f>IFERROR(Inv_SY_B!ET23/Inv_SY_B!$IS23-1,"")</f>
        <v>-8.5746321395080427E-3</v>
      </c>
      <c r="EU23" s="62">
        <f>IFERROR(Inv_SY_B!EU23/Inv_SY_B!$IS23-1,"")</f>
        <v>-1.2927449752551112E-3</v>
      </c>
      <c r="EV23" s="62">
        <f>IFERROR(Inv_SY_B!EV23/Inv_SY_B!$IS23-1,"")</f>
        <v>6.7050891706799121E-4</v>
      </c>
      <c r="EW23" s="62">
        <f>IFERROR(Inv_SY_B!EW23/Inv_SY_B!$IS23-1,"")</f>
        <v>5.5786436478757473E-3</v>
      </c>
      <c r="EX23" s="62">
        <f>IFERROR(Inv_SY_B!EX23/Inv_SY_B!$IS23-1,"")</f>
        <v>1.7502985578456975E-3</v>
      </c>
      <c r="EY23" s="62">
        <f>IFERROR(Inv_SY_B!EY23/Inv_SY_B!$IS23-1,"")</f>
        <v>-1.5028250910804397E-2</v>
      </c>
      <c r="EZ23" s="62">
        <f>IFERROR(Inv_SY_B!EZ23/Inv_SY_B!$IS23-1,"")</f>
        <v>1.1108475444585375E-2</v>
      </c>
      <c r="FA23" s="62">
        <f>IFERROR(Inv_SY_B!FA23/Inv_SY_B!$IS23-1,"")</f>
        <v>6.6420728395506501E-3</v>
      </c>
      <c r="FB23" s="62">
        <f>IFERROR(Inv_SY_B!FB23/Inv_SY_B!$IS23-1,"")</f>
        <v>1.0683103767915592E-2</v>
      </c>
      <c r="FC23" s="62">
        <f>IFERROR(Inv_SY_B!FC23/Inv_SY_B!$IS23-1,"")</f>
        <v>-4.4175907538693826E-3</v>
      </c>
      <c r="FD23" s="62">
        <f>IFERROR(Inv_SY_B!FD23/Inv_SY_B!$IS23-1,"")</f>
        <v>-1.7816798568974224E-2</v>
      </c>
      <c r="FE23" s="62">
        <f>IFERROR(Inv_SY_B!FE23/Inv_SY_B!$IS23-1,"")</f>
        <v>-3.6441877053785543E-3</v>
      </c>
      <c r="FF23" s="62">
        <f>IFERROR(Inv_SY_B!FF23/Inv_SY_B!$IS23-1,"")</f>
        <v>-1.7410761968516542E-2</v>
      </c>
      <c r="FG23" s="62">
        <f>IFERROR(Inv_SY_B!FG23/Inv_SY_B!$IS23-1,"")</f>
        <v>-8.041843372769919E-3</v>
      </c>
      <c r="FH23" s="62">
        <f>IFERROR(Inv_SY_B!FH23/Inv_SY_B!$IS23-1,"")</f>
        <v>-8.376447608332227E-3</v>
      </c>
      <c r="FI23" s="62">
        <f>IFERROR(Inv_SY_B!FI23/Inv_SY_B!$IS23-1,"")</f>
        <v>-1.1341719272528472E-5</v>
      </c>
      <c r="FJ23" s="62">
        <f>IFERROR(Inv_SY_B!FJ23/Inv_SY_B!$IS23-1,"")</f>
        <v>-1.1483486938554388E-2</v>
      </c>
      <c r="FK23" s="62">
        <f>IFERROR(Inv_SY_B!FK23/Inv_SY_B!$IS23-1,"")</f>
        <v>9.7399817171170966E-3</v>
      </c>
      <c r="FL23" s="62">
        <f>IFERROR(Inv_SY_B!FL23/Inv_SY_B!$IS23-1,"")</f>
        <v>3.1702665548749565E-3</v>
      </c>
      <c r="FM23" s="62">
        <f>IFERROR(Inv_SY_B!FM23/Inv_SY_B!$IS23-1,"")</f>
        <v>-6.0103176568552241E-3</v>
      </c>
      <c r="FN23" s="62">
        <f>IFERROR(Inv_SY_B!FN23/Inv_SY_B!$IS23-1,"")</f>
        <v>-2.2382024896872021E-2</v>
      </c>
      <c r="FO23" s="62">
        <f>IFERROR(Inv_SY_B!FO23/Inv_SY_B!$IS23-1,"")</f>
        <v>-5.1499067654091624E-3</v>
      </c>
      <c r="FP23" s="62">
        <f>IFERROR(Inv_SY_B!FP23/Inv_SY_B!$IS23-1,"")</f>
        <v>-8.1871572122139691E-3</v>
      </c>
      <c r="FQ23" s="62">
        <f>IFERROR(Inv_SY_B!FQ23/Inv_SY_B!$IS23-1,"")</f>
        <v>2.0309651512481874E-2</v>
      </c>
      <c r="FR23" s="62">
        <f>IFERROR(Inv_SY_B!FR23/Inv_SY_B!$IS23-1,"")</f>
        <v>-1.2110630877208428E-2</v>
      </c>
      <c r="FS23" s="62">
        <f>IFERROR(Inv_SY_B!FS23/Inv_SY_B!$IS23-1,"")</f>
        <v>-1.5307535344981638E-2</v>
      </c>
      <c r="FT23" s="62">
        <f>IFERROR(Inv_SY_B!FT23/Inv_SY_B!$IS23-1,"")</f>
        <v>-7.5676613703727913E-3</v>
      </c>
      <c r="FU23" s="62">
        <f>IFERROR(Inv_SY_B!FU23/Inv_SY_B!$IS23-1,"")</f>
        <v>1.2225613181294559E-2</v>
      </c>
      <c r="FV23" s="62">
        <f>IFERROR(Inv_SY_B!FV23/Inv_SY_B!$IS23-1,"")</f>
        <v>-1.3754015679870446E-2</v>
      </c>
      <c r="FW23" s="62">
        <f>IFERROR(Inv_SY_B!FW23/Inv_SY_B!$IS23-1,"")</f>
        <v>-1.6980556522793622E-2</v>
      </c>
      <c r="FX23" s="62">
        <f>IFERROR(Inv_SY_B!FX23/Inv_SY_B!$IS23-1,"")</f>
        <v>-1.3969118402732073E-2</v>
      </c>
      <c r="FY23" s="62">
        <f>IFERROR(Inv_SY_B!FY23/Inv_SY_B!$IS23-1,"")</f>
        <v>-1.1865891779197169E-2</v>
      </c>
      <c r="FZ23" s="62">
        <f>IFERROR(Inv_SY_B!FZ23/Inv_SY_B!$IS23-1,"")</f>
        <v>-2.1282610980024264E-2</v>
      </c>
      <c r="GA23" s="62">
        <f>IFERROR(Inv_SY_B!GA23/Inv_SY_B!$IS23-1,"")</f>
        <v>1.859412456584475E-2</v>
      </c>
      <c r="GB23" s="62">
        <f>IFERROR(Inv_SY_B!GB23/Inv_SY_B!$IS23-1,"")</f>
        <v>-1.0336272416626158E-2</v>
      </c>
      <c r="GC23" s="62">
        <f>IFERROR(Inv_SY_B!GC23/Inv_SY_B!$IS23-1,"")</f>
        <v>-2.2764429737514691E-2</v>
      </c>
      <c r="GD23" s="62">
        <f>IFERROR(Inv_SY_B!GD23/Inv_SY_B!$IS23-1,"")</f>
        <v>8.5392305174987193E-3</v>
      </c>
      <c r="GE23" s="62">
        <f>IFERROR(Inv_SY_B!GE23/Inv_SY_B!$IS23-1,"")</f>
        <v>2.0778244521054035E-2</v>
      </c>
      <c r="GF23" s="62">
        <f>IFERROR(Inv_SY_B!GF23/Inv_SY_B!$IS23-1,"")</f>
        <v>-1.7219559548195318E-2</v>
      </c>
      <c r="GG23" s="62">
        <f>IFERROR(Inv_SY_B!GG23/Inv_SY_B!$IS23-1,"")</f>
        <v>-1.7066597611938072E-2</v>
      </c>
      <c r="GH23" s="62">
        <f>IFERROR(Inv_SY_B!GH23/Inv_SY_B!$IS23-1,"")</f>
        <v>-8.108116793553044E-2</v>
      </c>
      <c r="GI23" s="62">
        <f>IFERROR(Inv_SY_B!GI23/Inv_SY_B!$IS23-1,"")</f>
        <v>1.5182776432982603E-3</v>
      </c>
      <c r="GJ23" s="62">
        <f>IFERROR(Inv_SY_B!GJ23/Inv_SY_B!$IS23-1,"")</f>
        <v>1.0651870183264966E-2</v>
      </c>
      <c r="GK23" s="62">
        <f>IFERROR(Inv_SY_B!GK23/Inv_SY_B!$IS23-1,"")</f>
        <v>4.5297157633599205E-3</v>
      </c>
      <c r="GL23" s="62">
        <f>IFERROR(Inv_SY_B!GL23/Inv_SY_B!$IS23-1,"")</f>
        <v>-8.376447608332227E-3</v>
      </c>
      <c r="GM23" s="62">
        <f>IFERROR(Inv_SY_B!GM23/Inv_SY_B!$IS23-1,"")</f>
        <v>1.3133824677821204E-2</v>
      </c>
      <c r="GN23" s="62">
        <f>IFERROR(Inv_SY_B!GN23/Inv_SY_B!$IS23-1,"")</f>
        <v>-1.4829529294178134E-2</v>
      </c>
      <c r="GO23" s="62">
        <f>IFERROR(Inv_SY_B!GO23/Inv_SY_B!$IS23-1,"")</f>
        <v>-4.0743931511014742E-3</v>
      </c>
      <c r="GP23" s="62">
        <f>IFERROR(Inv_SY_B!GP23/Inv_SY_B!$IS23-1,"")</f>
        <v>2.2766130612916768E-4</v>
      </c>
      <c r="GQ23" s="62">
        <f>IFERROR(Inv_SY_B!GQ23/Inv_SY_B!$IS23-1,"")</f>
        <v>1.4424441014990297E-2</v>
      </c>
      <c r="GR23" s="62">
        <f>IFERROR(Inv_SY_B!GR23/Inv_SY_B!$IS23-1,"")</f>
        <v>-1.3754015679870446E-2</v>
      </c>
      <c r="GS23" s="62" t="str">
        <f>IFERROR(Inv_SY_B!GS23/Inv_SY_B!$IS23-1,"")</f>
        <v/>
      </c>
      <c r="GT23" s="62" t="str">
        <f>IFERROR(Inv_SY_B!GT23/Inv_SY_B!$IS23-1,"")</f>
        <v/>
      </c>
      <c r="GU23" s="62">
        <f>IFERROR(Inv_SY_B!GU23/Inv_SY_B!$IS23-1,"")</f>
        <v>5.6080587313526165E-2</v>
      </c>
      <c r="GV23" s="62">
        <f>IFERROR(Inv_SY_B!GV23/Inv_SY_B!$IS23-1,"")</f>
        <v>-4.1744015092481934E-3</v>
      </c>
      <c r="GW23" s="62">
        <f>IFERROR(Inv_SY_B!GW23/Inv_SY_B!$IS23-1,"")</f>
        <v>-5.7007795922497939E-3</v>
      </c>
      <c r="GX23" s="62" t="str">
        <f>IFERROR(Inv_SY_B!GX23/Inv_SY_B!$IS23-1,"")</f>
        <v/>
      </c>
      <c r="GY23" s="62">
        <f>IFERROR(Inv_SY_B!GY23/Inv_SY_B!$IS23-1,"")</f>
        <v>-6.3224592020604264E-3</v>
      </c>
      <c r="GZ23" s="62">
        <f>IFERROR(Inv_SY_B!GZ23/Inv_SY_B!$IS23-1,"")</f>
        <v>-6.757134975554302E-3</v>
      </c>
      <c r="HA23" s="62">
        <f>IFERROR(Inv_SY_B!HA23/Inv_SY_B!$IS23-1,"")</f>
        <v>-1.3137710125604274E-2</v>
      </c>
      <c r="HB23" s="62">
        <f>IFERROR(Inv_SY_B!HB23/Inv_SY_B!$IS23-1,"")</f>
        <v>-8.8839933589043296E-3</v>
      </c>
      <c r="HC23" s="62">
        <f>IFERROR(Inv_SY_B!HC23/Inv_SY_B!$IS23-1,"")</f>
        <v>-4.6302765922042743E-3</v>
      </c>
      <c r="HD23" s="62">
        <f>IFERROR(Inv_SY_B!HD23/Inv_SY_B!$IS23-1,"")</f>
        <v>-1.5264568508954302E-2</v>
      </c>
      <c r="HE23" s="62">
        <f>IFERROR(Inv_SY_B!HE23/Inv_SY_B!$IS23-1,"")</f>
        <v>-1.1010851742254357E-2</v>
      </c>
      <c r="HF23" s="62">
        <f>IFERROR(Inv_SY_B!HF23/Inv_SY_B!$IS23-1,"")</f>
        <v>-2.5034182088543577E-3</v>
      </c>
      <c r="HG23" s="62">
        <f>IFERROR(Inv_SY_B!HG23/Inv_SY_B!$IS23-1,"")</f>
        <v>-4.6302765922042743E-3</v>
      </c>
      <c r="HH23" s="62">
        <f>IFERROR(Inv_SY_B!HH23/Inv_SY_B!$IS23-1,"")</f>
        <v>1.7502985578456975E-3</v>
      </c>
      <c r="HI23" s="62">
        <f>IFERROR(Inv_SY_B!HI23/Inv_SY_B!$IS23-1,"")</f>
        <v>-1.5264568508954302E-2</v>
      </c>
      <c r="HJ23" s="62">
        <f>IFERROR(Inv_SY_B!HJ23/Inv_SY_B!$IS23-1,"")</f>
        <v>1.3448019666270516E-2</v>
      </c>
      <c r="HK23" s="62">
        <f>IFERROR(Inv_SY_B!HK23/Inv_SY_B!$IS23-1,"")</f>
        <v>-7.4660877700043482E-3</v>
      </c>
      <c r="HL23" s="62">
        <f>IFERROR(Inv_SY_B!HL23/Inv_SY_B!$IS23-1,"")</f>
        <v>4.3011351194835568E-2</v>
      </c>
      <c r="HM23" s="62">
        <f>IFERROR(Inv_SY_B!HM23/Inv_SY_B!$IS23-1,"")</f>
        <v>2.155779830712734E-2</v>
      </c>
      <c r="HN23" s="62">
        <f>IFERROR(Inv_SY_B!HN23/Inv_SY_B!$IS23-1,"")</f>
        <v>6.4790266744322311E-2</v>
      </c>
      <c r="HO23" s="62">
        <f>IFERROR(Inv_SY_B!HO23/Inv_SY_B!$IS23-1,"")</f>
        <v>8.1744175935379193E-2</v>
      </c>
      <c r="HP23" s="62">
        <f>IFERROR(Inv_SY_B!HP23/Inv_SY_B!$IS23-1,"")</f>
        <v>5.2786899037054136E-2</v>
      </c>
      <c r="HQ23" s="62">
        <f>IFERROR(Inv_SY_B!HQ23/Inv_SY_B!$IS23-1,"")</f>
        <v>-6.5668532731478768E-3</v>
      </c>
      <c r="HR23" s="62">
        <f>IFERROR(Inv_SY_B!HR23/Inv_SY_B!$IS23-1,"")</f>
        <v>5.0230706323082241E-3</v>
      </c>
      <c r="HS23" s="62">
        <f>IFERROR(Inv_SY_B!HS23/Inv_SY_B!$IS23-1,"")</f>
        <v>1.8646061555178006E-2</v>
      </c>
      <c r="HT23" s="62">
        <f>IFERROR(Inv_SY_B!HT23/Inv_SY_B!$IS23-1,"")</f>
        <v>1.1439320081995552E-2</v>
      </c>
      <c r="HU23" s="62">
        <f>IFERROR(Inv_SY_B!HU23/Inv_SY_B!$IS23-1,"")</f>
        <v>-1.6017149167678268E-2</v>
      </c>
      <c r="HV23" s="62">
        <f>IFERROR(Inv_SY_B!HV23/Inv_SY_B!$IS23-1,"")</f>
        <v>-1.5035522221516717E-2</v>
      </c>
      <c r="HW23" s="62">
        <f>IFERROR(Inv_SY_B!HW23/Inv_SY_B!$IS23-1,"")</f>
        <v>8.1941367043673496E-2</v>
      </c>
      <c r="HX23" s="62">
        <f>IFERROR(Inv_SY_B!HX23/Inv_SY_B!$IS23-1,"")</f>
        <v>-3.8449750352752554E-3</v>
      </c>
      <c r="HY23" s="62">
        <f>IFERROR(Inv_SY_B!HY23/Inv_SY_B!$IS23-1,"")</f>
        <v>-9.9237907907643308E-3</v>
      </c>
      <c r="HZ23" s="62">
        <f>IFERROR(Inv_SY_B!HZ23/Inv_SY_B!$IS23-1,"")</f>
        <v>-1.7944654144043115E-3</v>
      </c>
      <c r="IA23" s="62">
        <f>IFERROR(Inv_SY_B!IA23/Inv_SY_B!$IS23-1,"")</f>
        <v>-2.0455292815171999E-2</v>
      </c>
      <c r="IB23" s="62">
        <f>IFERROR(Inv_SY_B!IB23/Inv_SY_B!$IS23-1,"")</f>
        <v>5.8613040477406564E-3</v>
      </c>
      <c r="IC23" s="62">
        <f>IFERROR(Inv_SY_B!IC23/Inv_SY_B!$IS23-1,"")</f>
        <v>8.2250702330324277E-3</v>
      </c>
      <c r="ID23" s="62">
        <f>IFERROR(Inv_SY_B!ID23/Inv_SY_B!$IS23-1,"")</f>
        <v>-1.1271039804863991E-2</v>
      </c>
      <c r="IE23" s="62">
        <f>IFERROR(Inv_SY_B!IE23/Inv_SY_B!$IS23-1,"")</f>
        <v>-1.7984369229480657E-2</v>
      </c>
      <c r="IF23" s="62" t="str">
        <f>IFERROR(Inv_SY_B!IF23/Inv_SY_B!$IS23-1,"")</f>
        <v/>
      </c>
      <c r="IG23" s="62">
        <f>IFERROR(Inv_SY_B!IG23/Inv_SY_B!$IS23-1,"")</f>
        <v>2.0335778000009075E-2</v>
      </c>
      <c r="IH23" s="62">
        <f>IFERROR(Inv_SY_B!IH23/Inv_SY_B!$IS23-1,"")</f>
        <v>2.1020924516077288E-2</v>
      </c>
      <c r="II23" s="62">
        <f>IFERROR(Inv_SY_B!II23/Inv_SY_B!$IS23-1,"")</f>
        <v>-2.3035537646925675E-2</v>
      </c>
      <c r="IJ23" s="62">
        <f>IFERROR(Inv_SY_B!IJ23/Inv_SY_B!$IS23-1,"")</f>
        <v>1.1885697767390013E-2</v>
      </c>
      <c r="IK23" s="62">
        <f>IFERROR(Inv_SY_B!IK23/Inv_SY_B!$IS23-1,"")</f>
        <v>-9.4243839504780658E-3</v>
      </c>
      <c r="IL23" s="62" t="str">
        <f>IFERROR(Inv_SY_B!IL23/Inv_SY_B!$IS23-1,"")</f>
        <v/>
      </c>
      <c r="IM23" s="62" t="str">
        <f>IFERROR(Inv_SY_B!IM23/Inv_SY_B!$IS23-1,"")</f>
        <v/>
      </c>
      <c r="IN23" s="62">
        <f>IFERROR(Inv_SY_B!IN23/Inv_SY_B!$IS23-1,"")</f>
        <v>2.0625333301619309E-2</v>
      </c>
      <c r="IO23" s="62">
        <f>IFERROR(Inv_SY_B!IO23/Inv_SY_B!$IS23-1,"")</f>
        <v>1.4691465084749389E-2</v>
      </c>
      <c r="IP23" s="62">
        <f>IFERROR(Inv_SY_B!IP23/Inv_SY_B!$IS23-1,"")</f>
        <v>0.16313047225846833</v>
      </c>
      <c r="IQ23" s="62">
        <f>IFERROR(Inv_SY_B!IQ23/Inv_SY_B!$IS23-1,"")</f>
        <v>-2.0455292815171999E-2</v>
      </c>
      <c r="IR23" s="62">
        <f>IFERROR(Inv_SY_B!IR23/Inv_SY_B!$IS23-1,"")</f>
        <v>-4.1064980351106506E-3</v>
      </c>
    </row>
    <row r="24" spans="2:252" x14ac:dyDescent="0.25">
      <c r="B24" s="85">
        <f t="shared" si="0"/>
        <v>45849</v>
      </c>
      <c r="C24" s="62">
        <f>IFERROR(Inv_SY_B!C24/Inv_SY_B!$IS24-1,"")</f>
        <v>-9.4220301635864478E-3</v>
      </c>
      <c r="D24" s="62">
        <f>IFERROR(Inv_SY_B!D24/Inv_SY_B!$IS24-1,"")</f>
        <v>9.1012823928005027E-3</v>
      </c>
      <c r="E24" s="62">
        <f>IFERROR(Inv_SY_B!E24/Inv_SY_B!$IS24-1,"")</f>
        <v>7.3925131617760265E-3</v>
      </c>
      <c r="F24" s="62">
        <f>IFERROR(Inv_SY_B!F24/Inv_SY_B!$IS24-1,"")</f>
        <v>8.3008923440677229E-3</v>
      </c>
      <c r="G24" s="62">
        <f>IFERROR(Inv_SY_B!G24/Inv_SY_B!$IS24-1,"")</f>
        <v>3.1555277450714403E-3</v>
      </c>
      <c r="H24" s="62">
        <f>IFERROR(Inv_SY_B!H24/Inv_SY_B!$IS24-1,"")</f>
        <v>1.0338588857321529E-3</v>
      </c>
      <c r="I24" s="62">
        <f>IFERROR(Inv_SY_B!I24/Inv_SY_B!$IS24-1,"")</f>
        <v>1.4467585140467421E-3</v>
      </c>
      <c r="J24" s="62">
        <f>IFERROR(Inv_SY_B!J24/Inv_SY_B!$IS24-1,"")</f>
        <v>6.6492938308095884E-3</v>
      </c>
      <c r="K24" s="62">
        <f>IFERROR(Inv_SY_B!K24/Inv_SY_B!$IS24-1,"")</f>
        <v>2.2956801498612567E-3</v>
      </c>
      <c r="L24" s="62">
        <f>IFERROR(Inv_SY_B!L24/Inv_SY_B!$IS24-1,"")</f>
        <v>-7.9310178442327794E-3</v>
      </c>
      <c r="M24" s="62">
        <f>IFERROR(Inv_SY_B!M24/Inv_SY_B!$IS24-1,"")</f>
        <v>1.4467585140467421E-3</v>
      </c>
      <c r="N24" s="62">
        <f>IFERROR(Inv_SY_B!N24/Inv_SY_B!$IS24-1,"")</f>
        <v>3.3460968042933192E-3</v>
      </c>
      <c r="O24" s="62">
        <f>IFERROR(Inv_SY_B!O24/Inv_SY_B!$IS24-1,"")</f>
        <v>6.6492938308095884E-3</v>
      </c>
      <c r="P24" s="62">
        <f>IFERROR(Inv_SY_B!P24/Inv_SY_B!$IS24-1,"")</f>
        <v>1.1679162030277634E-2</v>
      </c>
      <c r="Q24" s="62">
        <f>IFERROR(Inv_SY_B!Q24/Inv_SY_B!$IS24-1,"")</f>
        <v>1.2547970344001236E-4</v>
      </c>
      <c r="R24" s="62">
        <f>IFERROR(Inv_SY_B!R24/Inv_SY_B!$IS24-1,"")</f>
        <v>-6.6021040752546556E-2</v>
      </c>
      <c r="S24" s="62">
        <f>IFERROR(Inv_SY_B!S24/Inv_SY_B!$IS24-1,"")</f>
        <v>3.3460968042933192E-3</v>
      </c>
      <c r="T24" s="62">
        <f>IFERROR(Inv_SY_B!T24/Inv_SY_B!$IS24-1,"")</f>
        <v>9.9524908573258575E-3</v>
      </c>
      <c r="U24" s="62">
        <f>IFERROR(Inv_SY_B!U24/Inv_SY_B!$IS24-1,"")</f>
        <v>-6.5585343937035745E-4</v>
      </c>
      <c r="V24" s="62">
        <f>IFERROR(Inv_SY_B!V24/Inv_SY_B!$IS24-1,"")</f>
        <v>1.6309752712946324E-3</v>
      </c>
      <c r="W24" s="62">
        <f>IFERROR(Inv_SY_B!W24/Inv_SY_B!$IS24-1,"")</f>
        <v>4.9976953175516758E-3</v>
      </c>
      <c r="X24" s="62">
        <f>IFERROR(Inv_SY_B!X24/Inv_SY_B!$IS24-1,"")</f>
        <v>8.6869903440645047E-4</v>
      </c>
      <c r="Y24" s="62">
        <f>IFERROR(Inv_SY_B!Y24/Inv_SY_B!$IS24-1,"")</f>
        <v>5.4423564557364301E-3</v>
      </c>
      <c r="Z24" s="62">
        <f>IFERROR(Inv_SY_B!Z24/Inv_SY_B!$IS24-1,"")</f>
        <v>-1.5427072963073551E-2</v>
      </c>
      <c r="AA24" s="62">
        <f>IFERROR(Inv_SY_B!AA24/Inv_SY_B!$IS24-1,"")</f>
        <v>7.729185166401642E-3</v>
      </c>
      <c r="AB24" s="62">
        <f>IFERROR(Inv_SY_B!AB24/Inv_SY_B!$IS24-1,"")</f>
        <v>3.9178039819596222E-3</v>
      </c>
      <c r="AC24" s="62">
        <f>IFERROR(Inv_SY_B!AC24/Inv_SY_B!$IS24-1,"")</f>
        <v>7.729185166401642E-3</v>
      </c>
      <c r="AD24" s="62">
        <f>IFERROR(Inv_SY_B!AD24/Inv_SY_B!$IS24-1,"")</f>
        <v>-1.8583461232855703E-2</v>
      </c>
      <c r="AE24" s="62">
        <f>IFERROR(Inv_SY_B!AE24/Inv_SY_B!$IS24-1,"")</f>
        <v>-2.0051548800196217E-2</v>
      </c>
      <c r="AF24" s="62">
        <f>IFERROR(Inv_SY_B!AF24/Inv_SY_B!$IS24-1,"")</f>
        <v>-1.7115373665515299E-2</v>
      </c>
      <c r="AG24" s="62">
        <f>IFERROR(Inv_SY_B!AG24/Inv_SY_B!$IS24-1,"")</f>
        <v>-1.344515474716379E-2</v>
      </c>
      <c r="AH24" s="62">
        <f>IFERROR(Inv_SY_B!AH24/Inv_SY_B!$IS24-1,"")</f>
        <v>-1.7849417449185334E-2</v>
      </c>
      <c r="AI24" s="62">
        <f>IFERROR(Inv_SY_B!AI24/Inv_SY_B!$IS24-1,"")</f>
        <v>-9.3622526049152999E-3</v>
      </c>
      <c r="AJ24" s="62">
        <f>IFERROR(Inv_SY_B!AJ24/Inv_SY_B!$IS24-1,"")</f>
        <v>-5.7808343108865956E-2</v>
      </c>
      <c r="AK24" s="62">
        <f>IFERROR(Inv_SY_B!AK24/Inv_SY_B!$IS24-1,"")</f>
        <v>-1.2922148551298918E-2</v>
      </c>
      <c r="AL24" s="62">
        <f>IFERROR(Inv_SY_B!AL24/Inv_SY_B!$IS24-1,"")</f>
        <v>-1.8262298658870413E-2</v>
      </c>
      <c r="AM24" s="62">
        <f>IFERROR(Inv_SY_B!AM24/Inv_SY_B!$IS24-1,"")</f>
        <v>8.3008923440677229E-3</v>
      </c>
      <c r="AN24" s="62">
        <f>IFERROR(Inv_SY_B!AN24/Inv_SY_B!$IS24-1,"")</f>
        <v>-1.6086987354807514E-3</v>
      </c>
      <c r="AO24" s="62">
        <f>IFERROR(Inv_SY_B!AO24/Inv_SY_B!$IS24-1,"")</f>
        <v>4.2899777777272163E-5</v>
      </c>
      <c r="AP24" s="62">
        <f>IFERROR(Inv_SY_B!AP24/Inv_SY_B!$IS24-1,"")</f>
        <v>-1.2426668997321255E-2</v>
      </c>
      <c r="AQ24" s="62">
        <f>IFERROR(Inv_SY_B!AQ24/Inv_SY_B!$IS24-1,"")</f>
        <v>-1.1848609517681186E-2</v>
      </c>
      <c r="AR24" s="62">
        <f>IFERROR(Inv_SY_B!AR24/Inv_SY_B!$IS24-1,"")</f>
        <v>-6.3157544982664904E-3</v>
      </c>
      <c r="AS24" s="62">
        <f>IFERROR(Inv_SY_B!AS24/Inv_SY_B!$IS24-1,"")</f>
        <v>-1.0306392558404598E-3</v>
      </c>
      <c r="AT24" s="62">
        <f>IFERROR(Inv_SY_B!AT24/Inv_SY_B!$IS24-1,"")</f>
        <v>-9.8666913017714242E-3</v>
      </c>
      <c r="AU24" s="62">
        <f>IFERROR(Inv_SY_B!AU24/Inv_SY_B!$IS24-1,"")</f>
        <v>5.8234945741806321E-3</v>
      </c>
      <c r="AV24" s="62">
        <f>IFERROR(Inv_SY_B!AV24/Inv_SY_B!$IS24-1,"")</f>
        <v>8.3008923440677229E-3</v>
      </c>
      <c r="AW24" s="62">
        <f>IFERROR(Inv_SY_B!AW24/Inv_SY_B!$IS24-1,"")</f>
        <v>-1.5901378177137326E-2</v>
      </c>
      <c r="AX24" s="62">
        <f>IFERROR(Inv_SY_B!AX24/Inv_SY_B!$IS24-1,"")</f>
        <v>4.2899777777272163E-5</v>
      </c>
      <c r="AY24" s="62">
        <f>IFERROR(Inv_SY_B!AY24/Inv_SY_B!$IS24-1,"")</f>
        <v>-1.4590263049689578E-2</v>
      </c>
      <c r="AZ24" s="62">
        <f>IFERROR(Inv_SY_B!AZ24/Inv_SY_B!$IS24-1,"")</f>
        <v>-1.3797495763325673E-2</v>
      </c>
      <c r="BA24" s="62">
        <f>IFERROR(Inv_SY_B!BA24/Inv_SY_B!$IS24-1,"")</f>
        <v>-1.8124683868061764E-2</v>
      </c>
      <c r="BB24" s="62">
        <f>IFERROR(Inv_SY_B!BB24/Inv_SY_B!$IS24-1,"")</f>
        <v>-1.3169888328287582E-2</v>
      </c>
      <c r="BC24" s="62">
        <f>IFERROR(Inv_SY_B!BC24/Inv_SY_B!$IS24-1,"")</f>
        <v>5.7133880066300158E-3</v>
      </c>
      <c r="BD24" s="62">
        <f>IFERROR(Inv_SY_B!BD24/Inv_SY_B!$IS24-1,"")</f>
        <v>-2.0051548800196217E-2</v>
      </c>
      <c r="BE24" s="62">
        <f>IFERROR(Inv_SY_B!BE24/Inv_SY_B!$IS24-1,"")</f>
        <v>-1.7425930650914023E-2</v>
      </c>
      <c r="BF24" s="62">
        <f>IFERROR(Inv_SY_B!BF24/Inv_SY_B!$IS24-1,"")</f>
        <v>-2.3236664109893557E-4</v>
      </c>
      <c r="BG24" s="62">
        <f>IFERROR(Inv_SY_B!BG24/Inv_SY_B!$IS24-1,"")</f>
        <v>6.3740274119332696E-3</v>
      </c>
      <c r="BH24" s="62">
        <f>IFERROR(Inv_SY_B!BH24/Inv_SY_B!$IS24-1,"")</f>
        <v>1.1438929519258068E-2</v>
      </c>
      <c r="BI24" s="62">
        <f>IFERROR(Inv_SY_B!BI24/Inv_SY_B!$IS24-1,"")</f>
        <v>6.3740274119332696E-3</v>
      </c>
      <c r="BJ24" s="62">
        <f>IFERROR(Inv_SY_B!BJ24/Inv_SY_B!$IS24-1,"")</f>
        <v>6.3740274119332696E-3</v>
      </c>
      <c r="BK24" s="62">
        <f>IFERROR(Inv_SY_B!BK24/Inv_SY_B!$IS24-1,"")</f>
        <v>-8.0499329371873651E-3</v>
      </c>
      <c r="BL24" s="62">
        <f>IFERROR(Inv_SY_B!BL24/Inv_SY_B!$IS24-1,"")</f>
        <v>2.4882491322182343E-3</v>
      </c>
      <c r="BM24" s="62">
        <f>IFERROR(Inv_SY_B!BM24/Inv_SY_B!$IS24-1,"")</f>
        <v>-1.3252468253950322E-2</v>
      </c>
      <c r="BN24" s="62">
        <f>IFERROR(Inv_SY_B!BN24/Inv_SY_B!$IS24-1,"")</f>
        <v>1.4016251587909645E-2</v>
      </c>
      <c r="BO24" s="62">
        <f>IFERROR(Inv_SY_B!BO24/Inv_SY_B!$IS24-1,"")</f>
        <v>2.9835196036163802E-2</v>
      </c>
      <c r="BP24" s="62">
        <f>IFERROR(Inv_SY_B!BP24/Inv_SY_B!$IS24-1,"")</f>
        <v>3.2122024746828792E-2</v>
      </c>
      <c r="BQ24" s="62">
        <f>IFERROR(Inv_SY_B!BQ24/Inv_SY_B!$IS24-1,"")</f>
        <v>3.7457958405047176E-2</v>
      </c>
      <c r="BR24" s="62">
        <f>IFERROR(Inv_SY_B!BR24/Inv_SY_B!$IS24-1,"")</f>
        <v>1.8096141988082959E-2</v>
      </c>
      <c r="BS24" s="62">
        <f>IFERROR(Inv_SY_B!BS24/Inv_SY_B!$IS24-1,"")</f>
        <v>5.9665606106394709E-2</v>
      </c>
      <c r="BT24" s="62">
        <f>IFERROR(Inv_SY_B!BT24/Inv_SY_B!$IS24-1,"")</f>
        <v>6.2555903504596388E-2</v>
      </c>
      <c r="BU24" s="62">
        <f>IFERROR(Inv_SY_B!BU24/Inv_SY_B!$IS24-1,"")</f>
        <v>5.7601107964821985E-2</v>
      </c>
      <c r="BV24" s="62">
        <f>IFERROR(Inv_SY_B!BV24/Inv_SY_B!$IS24-1,"")</f>
        <v>4.6700557777318519E-2</v>
      </c>
      <c r="BW24" s="62">
        <f>IFERROR(Inv_SY_B!BW24/Inv_SY_B!$IS24-1,"")</f>
        <v>8.6869903440645047E-4</v>
      </c>
      <c r="BX24" s="62">
        <f>IFERROR(Inv_SY_B!BX24/Inv_SY_B!$IS24-1,"")</f>
        <v>5.7518528039159023E-2</v>
      </c>
      <c r="BY24" s="62">
        <f>IFERROR(Inv_SY_B!BY24/Inv_SY_B!$IS24-1,"")</f>
        <v>5.5041130269271932E-2</v>
      </c>
      <c r="BZ24" s="62">
        <f>IFERROR(Inv_SY_B!BZ24/Inv_SY_B!$IS24-1,"")</f>
        <v>4.6012391730127611E-2</v>
      </c>
      <c r="CA24" s="62">
        <f>IFERROR(Inv_SY_B!CA24/Inv_SY_B!$IS24-1,"")</f>
        <v>6.3556038159847006E-2</v>
      </c>
      <c r="CB24" s="62">
        <f>IFERROR(Inv_SY_B!CB24/Inv_SY_B!$IS24-1,"")</f>
        <v>6.2555903504596388E-2</v>
      </c>
      <c r="CC24" s="62">
        <f>IFERROR(Inv_SY_B!CC24/Inv_SY_B!$IS24-1,"")</f>
        <v>6.2721063355922091E-2</v>
      </c>
      <c r="CD24" s="62">
        <f>IFERROR(Inv_SY_B!CD24/Inv_SY_B!$IS24-1,"")</f>
        <v>6.6653138277871005E-2</v>
      </c>
      <c r="CE24" s="62">
        <f>IFERROR(Inv_SY_B!CE24/Inv_SY_B!$IS24-1,"")</f>
        <v>4.5544438818037714E-2</v>
      </c>
      <c r="CF24" s="62">
        <f>IFERROR(Inv_SY_B!CF24/Inv_SY_B!$IS24-1,"")</f>
        <v>5.743594811349606E-2</v>
      </c>
      <c r="CG24" s="62">
        <f>IFERROR(Inv_SY_B!CG24/Inv_SY_B!$IS24-1,"")</f>
        <v>4.6865717628644221E-2</v>
      </c>
      <c r="CH24" s="62">
        <f>IFERROR(Inv_SY_B!CH24/Inv_SY_B!$IS24-1,"")</f>
        <v>2.1513680450132577E-2</v>
      </c>
      <c r="CI24" s="62">
        <f>IFERROR(Inv_SY_B!CI24/Inv_SY_B!$IS24-1,"")</f>
        <v>4.339736075080225E-2</v>
      </c>
      <c r="CJ24" s="62">
        <f>IFERROR(Inv_SY_B!CJ24/Inv_SY_B!$IS24-1,"")</f>
        <v>5.305921205336217E-2</v>
      </c>
      <c r="CK24" s="62">
        <f>IFERROR(Inv_SY_B!CK24/Inv_SY_B!$IS24-1,"")</f>
        <v>2.7211695320873197E-2</v>
      </c>
      <c r="CL24" s="62">
        <f>IFERROR(Inv_SY_B!CL24/Inv_SY_B!$IS24-1,"")</f>
        <v>2.0605301267840659E-2</v>
      </c>
      <c r="CM24" s="62">
        <f>IFERROR(Inv_SY_B!CM24/Inv_SY_B!$IS24-1,"")</f>
        <v>3.1423271529680941E-2</v>
      </c>
      <c r="CN24" s="62">
        <f>IFERROR(Inv_SY_B!CN24/Inv_SY_B!$IS24-1,"")</f>
        <v>2.3578178591705079E-2</v>
      </c>
      <c r="CO24" s="62">
        <f>IFERROR(Inv_SY_B!CO24/Inv_SY_B!$IS24-1,"")</f>
        <v>1.1333227214409769E-2</v>
      </c>
      <c r="CP24" s="62">
        <f>IFERROR(Inv_SY_B!CP24/Inv_SY_B!$IS24-1,"")</f>
        <v>2.4118124259500995E-2</v>
      </c>
      <c r="CQ24" s="62">
        <f>IFERROR(Inv_SY_B!CQ24/Inv_SY_B!$IS24-1,"")</f>
        <v>1.6558884910358174E-2</v>
      </c>
      <c r="CR24" s="62">
        <f>IFERROR(Inv_SY_B!CR24/Inv_SY_B!$IS24-1,"")</f>
        <v>1.3255687883842127E-2</v>
      </c>
      <c r="CS24" s="62">
        <f>IFERROR(Inv_SY_B!CS24/Inv_SY_B!$IS24-1,"")</f>
        <v>2.2009160004109907E-2</v>
      </c>
      <c r="CT24" s="62">
        <f>IFERROR(Inv_SY_B!CT24/Inv_SY_B!$IS24-1,"")</f>
        <v>1.4907286397100261E-2</v>
      </c>
      <c r="CU24" s="62">
        <f>IFERROR(Inv_SY_B!CU24/Inv_SY_B!$IS24-1,"")</f>
        <v>1.9862081936874443E-2</v>
      </c>
      <c r="CV24" s="62">
        <f>IFERROR(Inv_SY_B!CV24/Inv_SY_B!$IS24-1,"")</f>
        <v>1.1604089370583992E-2</v>
      </c>
      <c r="CW24" s="62">
        <f>IFERROR(Inv_SY_B!CW24/Inv_SY_B!$IS24-1,"")</f>
        <v>2.3991078220019668E-2</v>
      </c>
      <c r="CX24" s="62">
        <f>IFERROR(Inv_SY_B!CX24/Inv_SY_B!$IS24-1,"")</f>
        <v>1.5733085653729217E-2</v>
      </c>
      <c r="CY24" s="62">
        <f>IFERROR(Inv_SY_B!CY24/Inv_SY_B!$IS24-1,"")</f>
        <v>1.4081487140471083E-2</v>
      </c>
      <c r="CZ24" s="62">
        <f>IFERROR(Inv_SY_B!CZ24/Inv_SY_B!$IS24-1,"")</f>
        <v>6.6492938308095884E-3</v>
      </c>
      <c r="DA24" s="62">
        <f>IFERROR(Inv_SY_B!DA24/Inv_SY_B!$IS24-1,"")</f>
        <v>3.3460968042933192E-3</v>
      </c>
      <c r="DB24" s="62">
        <f>IFERROR(Inv_SY_B!DB24/Inv_SY_B!$IS24-1,"")</f>
        <v>4.2899777777272163E-5</v>
      </c>
      <c r="DC24" s="62">
        <f>IFERROR(Inv_SY_B!DC24/Inv_SY_B!$IS24-1,"")</f>
        <v>1.7091066653519116E-2</v>
      </c>
      <c r="DD24" s="62">
        <f>IFERROR(Inv_SY_B!DD24/Inv_SY_B!$IS24-1,"")</f>
        <v>1.5733085653729217E-2</v>
      </c>
      <c r="DE24" s="62">
        <f>IFERROR(Inv_SY_B!DE24/Inv_SY_B!$IS24-1,"")</f>
        <v>1.3714465248636065E-2</v>
      </c>
      <c r="DF24" s="62">
        <f>IFERROR(Inv_SY_B!DF24/Inv_SY_B!$IS24-1,"")</f>
        <v>1.8348070586480691E-2</v>
      </c>
      <c r="DG24" s="62">
        <f>IFERROR(Inv_SY_B!DG24/Inv_SY_B!$IS24-1,"")</f>
        <v>3.7038706474758598E-2</v>
      </c>
      <c r="DH24" s="62">
        <f>IFERROR(Inv_SY_B!DH24/Inv_SY_B!$IS24-1,"")</f>
        <v>3.8304932001589798E-2</v>
      </c>
      <c r="DI24" s="62">
        <f>IFERROR(Inv_SY_B!DI24/Inv_SY_B!$IS24-1,"")</f>
        <v>2.2212433667280207E-2</v>
      </c>
      <c r="DJ24" s="62">
        <f>IFERROR(Inv_SY_B!DJ24/Inv_SY_B!$IS24-1,"")</f>
        <v>4.3708623547531689E-2</v>
      </c>
      <c r="DK24" s="62">
        <f>IFERROR(Inv_SY_B!DK24/Inv_SY_B!$IS24-1,"")</f>
        <v>3.2285772975493732E-2</v>
      </c>
      <c r="DL24" s="62">
        <f>IFERROR(Inv_SY_B!DL24/Inv_SY_B!$IS24-1,"")</f>
        <v>4.4764517297888107E-2</v>
      </c>
      <c r="DM24" s="62">
        <f>IFERROR(Inv_SY_B!DM24/Inv_SY_B!$IS24-1,"")</f>
        <v>8.6869903440645047E-4</v>
      </c>
      <c r="DN24" s="62">
        <f>IFERROR(Inv_SY_B!DN24/Inv_SY_B!$IS24-1,"")</f>
        <v>3.712128640042156E-2</v>
      </c>
      <c r="DO24" s="62">
        <f>IFERROR(Inv_SY_B!DO24/Inv_SY_B!$IS24-1,"")</f>
        <v>-1.7650035784124385E-2</v>
      </c>
      <c r="DP24" s="62">
        <f>IFERROR(Inv_SY_B!DP24/Inv_SY_B!$IS24-1,"")</f>
        <v>-1.4179198530834158E-2</v>
      </c>
      <c r="DQ24" s="62">
        <f>IFERROR(Inv_SY_B!DQ24/Inv_SY_B!$IS24-1,"")</f>
        <v>2.1201711842072868E-2</v>
      </c>
      <c r="DR24" s="62">
        <f>IFERROR(Inv_SY_B!DR24/Inv_SY_B!$IS24-1,"")</f>
        <v>2.5064617253637289E-2</v>
      </c>
      <c r="DS24" s="62">
        <f>IFERROR(Inv_SY_B!DS24/Inv_SY_B!$IS24-1,"")</f>
        <v>1.4742126545774337E-2</v>
      </c>
      <c r="DT24" s="62">
        <f>IFERROR(Inv_SY_B!DT24/Inv_SY_B!$IS24-1,"")</f>
        <v>-1.4913242314504416E-2</v>
      </c>
      <c r="DU24" s="62">
        <f>IFERROR(Inv_SY_B!DU24/Inv_SY_B!$IS24-1,"")</f>
        <v>7.108071195603527E-3</v>
      </c>
      <c r="DV24" s="62">
        <f>IFERROR(Inv_SY_B!DV24/Inv_SY_B!$IS24-1,"")</f>
        <v>-9.2060518964681703E-3</v>
      </c>
      <c r="DW24" s="62">
        <f>IFERROR(Inv_SY_B!DW24/Inv_SY_B!$IS24-1,"")</f>
        <v>1.3090528032516202E-2</v>
      </c>
      <c r="DX24" s="62">
        <f>IFERROR(Inv_SY_B!DX24/Inv_SY_B!$IS24-1,"")</f>
        <v>3.0450663516317977E-2</v>
      </c>
      <c r="DY24" s="62">
        <f>IFERROR(Inv_SY_B!DY24/Inv_SY_B!$IS24-1,"")</f>
        <v>-5.6111449672997971E-2</v>
      </c>
      <c r="DZ24" s="62">
        <f>IFERROR(Inv_SY_B!DZ24/Inv_SY_B!$IS24-1,"")</f>
        <v>-5.9910126253491569E-2</v>
      </c>
      <c r="EA24" s="62">
        <f>IFERROR(Inv_SY_B!EA24/Inv_SY_B!$IS24-1,"")</f>
        <v>-5.2349475281687874E-2</v>
      </c>
      <c r="EB24" s="62">
        <f>IFERROR(Inv_SY_B!EB24/Inv_SY_B!$IS24-1,"")</f>
        <v>-5.3817562849028278E-2</v>
      </c>
      <c r="EC24" s="62">
        <f>IFERROR(Inv_SY_B!EC24/Inv_SY_B!$IS24-1,"")</f>
        <v>-5.9351123679773465E-2</v>
      </c>
      <c r="ED24" s="62">
        <f>IFERROR(Inv_SY_B!ED24/Inv_SY_B!$IS24-1,"")</f>
        <v>-4.5630151415783193E-2</v>
      </c>
      <c r="EE24" s="62">
        <f>IFERROR(Inv_SY_B!EE24/Inv_SY_B!$IS24-1,"")</f>
        <v>-4.2581046468229689E-2</v>
      </c>
      <c r="EF24" s="62">
        <f>IFERROR(Inv_SY_B!EF24/Inv_SY_B!$IS24-1,"")</f>
        <v>-5.9489719359207771E-2</v>
      </c>
      <c r="EG24" s="62">
        <f>IFERROR(Inv_SY_B!EG24/Inv_SY_B!$IS24-1,"")</f>
        <v>-6.0226008906202111E-2</v>
      </c>
      <c r="EH24" s="62">
        <f>IFERROR(Inv_SY_B!EH24/Inv_SY_B!$IS24-1,"")</f>
        <v>-5.6371316571937169E-2</v>
      </c>
      <c r="EI24" s="62">
        <f>IFERROR(Inv_SY_B!EI24/Inv_SY_B!$IS24-1,"")</f>
        <v>-6.5622578174173163E-2</v>
      </c>
      <c r="EJ24" s="62">
        <f>IFERROR(Inv_SY_B!EJ24/Inv_SY_B!$IS24-1,"")</f>
        <v>-5.3287562704525282E-2</v>
      </c>
      <c r="EK24" s="62">
        <f>IFERROR(Inv_SY_B!EK24/Inv_SY_B!$IS24-1,"")</f>
        <v>-4.9472023649700492E-2</v>
      </c>
      <c r="EL24" s="62">
        <f>IFERROR(Inv_SY_B!EL24/Inv_SY_B!$IS24-1,"")</f>
        <v>-5.6937248929627038E-2</v>
      </c>
      <c r="EM24" s="62">
        <f>IFERROR(Inv_SY_B!EM24/Inv_SY_B!$IS24-1,"")</f>
        <v>-4.2581046468229689E-2</v>
      </c>
      <c r="EN24" s="62">
        <f>IFERROR(Inv_SY_B!EN24/Inv_SY_B!$IS24-1,"")</f>
        <v>-7.5358924654428949E-2</v>
      </c>
      <c r="EO24" s="62">
        <f>IFERROR(Inv_SY_B!EO24/Inv_SY_B!$IS24-1,"")</f>
        <v>-5.6937248929627038E-2</v>
      </c>
      <c r="EP24" s="62">
        <f>IFERROR(Inv_SY_B!EP24/Inv_SY_B!$IS24-1,"")</f>
        <v>-6.3162504864215152E-2</v>
      </c>
      <c r="EQ24" s="62">
        <f>IFERROR(Inv_SY_B!EQ24/Inv_SY_B!$IS24-1,"")</f>
        <v>-6.51952414959176E-2</v>
      </c>
      <c r="ER24" s="62">
        <f>IFERROR(Inv_SY_B!ER24/Inv_SY_B!$IS24-1,"")</f>
        <v>-4.2581046468229689E-2</v>
      </c>
      <c r="ES24" s="62">
        <f>IFERROR(Inv_SY_B!ES24/Inv_SY_B!$IS24-1,"")</f>
        <v>-4.5376059336820429E-2</v>
      </c>
      <c r="ET24" s="62">
        <f>IFERROR(Inv_SY_B!ET24/Inv_SY_B!$IS24-1,"")</f>
        <v>-4.9580128279659075E-2</v>
      </c>
      <c r="EU24" s="62">
        <f>IFERROR(Inv_SY_B!EU24/Inv_SY_B!$IS24-1,"")</f>
        <v>-5.3252913784666789E-2</v>
      </c>
      <c r="EV24" s="62">
        <f>IFERROR(Inv_SY_B!EV24/Inv_SY_B!$IS24-1,"")</f>
        <v>-5.5539742495331779E-2</v>
      </c>
      <c r="EW24" s="62">
        <f>IFERROR(Inv_SY_B!EW24/Inv_SY_B!$IS24-1,"")</f>
        <v>-5.1728361310889981E-2</v>
      </c>
      <c r="EX24" s="62">
        <f>IFERROR(Inv_SY_B!EX24/Inv_SY_B!$IS24-1,"")</f>
        <v>-7.4279033318837007E-2</v>
      </c>
      <c r="EY24" s="62">
        <f>IFERROR(Inv_SY_B!EY24/Inv_SY_B!$IS24-1,"")</f>
        <v>-0.16906243688526001</v>
      </c>
      <c r="EZ24" s="62">
        <f>IFERROR(Inv_SY_B!EZ24/Inv_SY_B!$IS24-1,"")</f>
        <v>-6.7672639265804579E-2</v>
      </c>
      <c r="FA24" s="62">
        <f>IFERROR(Inv_SY_B!FA24/Inv_SY_B!$IS24-1,"")</f>
        <v>-7.0975836292320849E-2</v>
      </c>
      <c r="FB24" s="62">
        <f>IFERROR(Inv_SY_B!FB24/Inv_SY_B!$IS24-1,"")</f>
        <v>-7.4279033318837007E-2</v>
      </c>
      <c r="FC24" s="62">
        <f>IFERROR(Inv_SY_B!FC24/Inv_SY_B!$IS24-1,"")</f>
        <v>-6.3543642982659354E-2</v>
      </c>
      <c r="FD24" s="62">
        <f>IFERROR(Inv_SY_B!FD24/Inv_SY_B!$IS24-1,"")</f>
        <v>-6.9324237779062825E-2</v>
      </c>
      <c r="FE24" s="62">
        <f>IFERROR(Inv_SY_B!FE24/Inv_SY_B!$IS24-1,"")</f>
        <v>1.975885702979574E-2</v>
      </c>
      <c r="FF24" s="62">
        <f>IFERROR(Inv_SY_B!FF24/Inv_SY_B!$IS24-1,"")</f>
        <v>1.7253307012523589E-2</v>
      </c>
      <c r="FG24" s="62">
        <f>IFERROR(Inv_SY_B!FG24/Inv_SY_B!$IS24-1,"")</f>
        <v>-2.9766894232300389E-3</v>
      </c>
      <c r="FH24" s="62">
        <f>IFERROR(Inv_SY_B!FH24/Inv_SY_B!$IS24-1,"")</f>
        <v>-1.6321063218924348E-2</v>
      </c>
      <c r="FI24" s="62">
        <f>IFERROR(Inv_SY_B!FI24/Inv_SY_B!$IS24-1,"")</f>
        <v>-1.9309163609893321E-2</v>
      </c>
      <c r="FJ24" s="62">
        <f>IFERROR(Inv_SY_B!FJ24/Inv_SY_B!$IS24-1,"")</f>
        <v>-3.1251664612904628E-3</v>
      </c>
      <c r="FK24" s="62">
        <f>IFERROR(Inv_SY_B!FK24/Inv_SY_B!$IS24-1,"")</f>
        <v>1.0386244002221767E-2</v>
      </c>
      <c r="FL24" s="62">
        <f>IFERROR(Inv_SY_B!FL24/Inv_SY_B!$IS24-1,"")</f>
        <v>-4.2585390934923861E-4</v>
      </c>
      <c r="FM24" s="62">
        <f>IFERROR(Inv_SY_B!FM24/Inv_SY_B!$IS24-1,"")</f>
        <v>1.975885702979574E-2</v>
      </c>
      <c r="FN24" s="62">
        <f>IFERROR(Inv_SY_B!FN24/Inv_SY_B!$IS24-1,"")</f>
        <v>-1.1142926516561791E-2</v>
      </c>
      <c r="FO24" s="62">
        <f>IFERROR(Inv_SY_B!FO24/Inv_SY_B!$IS24-1,"")</f>
        <v>1.3077390317069781E-2</v>
      </c>
      <c r="FP24" s="62">
        <f>IFERROR(Inv_SY_B!FP24/Inv_SY_B!$IS24-1,"")</f>
        <v>1.6972685410589161E-2</v>
      </c>
      <c r="FQ24" s="62">
        <f>IFERROR(Inv_SY_B!FQ24/Inv_SY_B!$IS24-1,"")</f>
        <v>1.3124160584058853E-2</v>
      </c>
      <c r="FR24" s="62">
        <f>IFERROR(Inv_SY_B!FR24/Inv_SY_B!$IS24-1,"")</f>
        <v>2.322653825370069E-2</v>
      </c>
      <c r="FS24" s="62">
        <f>IFERROR(Inv_SY_B!FS24/Inv_SY_B!$IS24-1,"")</f>
        <v>-3.3711436301769315E-2</v>
      </c>
      <c r="FT24" s="62">
        <f>IFERROR(Inv_SY_B!FT24/Inv_SY_B!$IS24-1,"")</f>
        <v>2.7075063080230777E-2</v>
      </c>
      <c r="FU24" s="62">
        <f>IFERROR(Inv_SY_B!FU24/Inv_SY_B!$IS24-1,"")</f>
        <v>2.5233947808279478E-2</v>
      </c>
      <c r="FV24" s="62">
        <f>IFERROR(Inv_SY_B!FV24/Inv_SY_B!$IS24-1,"")</f>
        <v>-2.2899831221998568E-3</v>
      </c>
      <c r="FW24" s="62">
        <f>IFERROR(Inv_SY_B!FW24/Inv_SY_B!$IS24-1,"")</f>
        <v>5.496402307088033E-4</v>
      </c>
      <c r="FX24" s="62">
        <f>IFERROR(Inv_SY_B!FX24/Inv_SY_B!$IS24-1,"")</f>
        <v>1.2242206977979064E-2</v>
      </c>
      <c r="FY24" s="62">
        <f>IFERROR(Inv_SY_B!FY24/Inv_SY_B!$IS24-1,"")</f>
        <v>-9.6581561359558865E-3</v>
      </c>
      <c r="FZ24" s="62">
        <f>IFERROR(Inv_SY_B!FZ24/Inv_SY_B!$IS24-1,"")</f>
        <v>-1.1207264474727419E-3</v>
      </c>
      <c r="GA24" s="62">
        <f>IFERROR(Inv_SY_B!GA24/Inv_SY_B!$IS24-1,"")</f>
        <v>-1.2427823961316586E-2</v>
      </c>
      <c r="GB24" s="62">
        <f>IFERROR(Inv_SY_B!GB24/Inv_SY_B!$IS24-1,"")</f>
        <v>-1.7824393229287638E-2</v>
      </c>
      <c r="GC24" s="62">
        <f>IFERROR(Inv_SY_B!GC24/Inv_SY_B!$IS24-1,"")</f>
        <v>-1.3370082087470259E-2</v>
      </c>
      <c r="GD24" s="62">
        <f>IFERROR(Inv_SY_B!GD24/Inv_SY_B!$IS24-1,"")</f>
        <v>1.0237766964161343E-2</v>
      </c>
      <c r="GE24" s="62">
        <f>IFERROR(Inv_SY_B!GE24/Inv_SY_B!$IS24-1,"")</f>
        <v>-1.0115008560757754E-2</v>
      </c>
      <c r="GF24" s="62">
        <f>IFERROR(Inv_SY_B!GF24/Inv_SY_B!$IS24-1,"")</f>
        <v>-1.7082008038984742E-2</v>
      </c>
      <c r="GG24" s="62">
        <f>IFERROR(Inv_SY_B!GG24/Inv_SY_B!$IS24-1,"")</f>
        <v>3.021782914417237E-3</v>
      </c>
      <c r="GH24" s="62">
        <f>IFERROR(Inv_SY_B!GH24/Inv_SY_B!$IS24-1,"")</f>
        <v>3.0121811901233642E-2</v>
      </c>
      <c r="GI24" s="62">
        <f>IFERROR(Inv_SY_B!GI24/Inv_SY_B!$IS24-1,"")</f>
        <v>-6.1120297527751721E-2</v>
      </c>
      <c r="GJ24" s="62">
        <f>IFERROR(Inv_SY_B!GJ24/Inv_SY_B!$IS24-1,"")</f>
        <v>-6.5622578174173163E-2</v>
      </c>
      <c r="GK24" s="62">
        <f>IFERROR(Inv_SY_B!GK24/Inv_SY_B!$IS24-1,"")</f>
        <v>1.2242206977979064E-2</v>
      </c>
      <c r="GL24" s="62">
        <f>IFERROR(Inv_SY_B!GL24/Inv_SY_B!$IS24-1,"")</f>
        <v>-2.791093125654287E-3</v>
      </c>
      <c r="GM24" s="62">
        <f>IFERROR(Inv_SY_B!GM24/Inv_SY_B!$IS24-1,"")</f>
        <v>5.5607402652531057E-3</v>
      </c>
      <c r="GN24" s="62">
        <f>IFERROR(Inv_SY_B!GN24/Inv_SY_B!$IS24-1,"")</f>
        <v>-2.8554310838202479E-4</v>
      </c>
      <c r="GO24" s="62">
        <f>IFERROR(Inv_SY_B!GO24/Inv_SY_B!$IS24-1,"")</f>
        <v>3.1387085818899152E-3</v>
      </c>
      <c r="GP24" s="62">
        <f>IFERROR(Inv_SY_B!GP24/Inv_SY_B!$IS24-1,"")</f>
        <v>2.1429223707977396E-2</v>
      </c>
      <c r="GQ24" s="62">
        <f>IFERROR(Inv_SY_B!GQ24/Inv_SY_B!$IS24-1,"")</f>
        <v>-3.7933131325630365E-3</v>
      </c>
      <c r="GR24" s="62">
        <f>IFERROR(Inv_SY_B!GR24/Inv_SY_B!$IS24-1,"")</f>
        <v>7.3146252773437226E-3</v>
      </c>
      <c r="GS24" s="62" t="str">
        <f>IFERROR(Inv_SY_B!GS24/Inv_SY_B!$IS24-1,"")</f>
        <v/>
      </c>
      <c r="GT24" s="62" t="str">
        <f>IFERROR(Inv_SY_B!GT24/Inv_SY_B!$IS24-1,"")</f>
        <v/>
      </c>
      <c r="GU24" s="62">
        <f>IFERROR(Inv_SY_B!GU24/Inv_SY_B!$IS24-1,"")</f>
        <v>7.0541970616460947E-2</v>
      </c>
      <c r="GV24" s="62">
        <f>IFERROR(Inv_SY_B!GV24/Inv_SY_B!$IS24-1,"")</f>
        <v>-7.2176466417206986E-2</v>
      </c>
      <c r="GW24" s="62">
        <f>IFERROR(Inv_SY_B!GW24/Inv_SY_B!$IS24-1,"")</f>
        <v>-5.1133102148334109E-3</v>
      </c>
      <c r="GX24" s="62" t="str">
        <f>IFERROR(Inv_SY_B!GX24/Inv_SY_B!$IS24-1,"")</f>
        <v/>
      </c>
      <c r="GY24" s="62">
        <f>IFERROR(Inv_SY_B!GY24/Inv_SY_B!$IS24-1,"")</f>
        <v>-6.0690307422360812E-3</v>
      </c>
      <c r="GZ24" s="62">
        <f>IFERROR(Inv_SY_B!GZ24/Inv_SY_B!$IS24-1,"")</f>
        <v>-7.8289947885179512E-4</v>
      </c>
      <c r="HA24" s="62">
        <f>IFERROR(Inv_SY_B!HA24/Inv_SY_B!$IS24-1,"")</f>
        <v>1.5815665579391958E-2</v>
      </c>
      <c r="HB24" s="62">
        <f>IFERROR(Inv_SY_B!HB24/Inv_SY_B!$IS24-1,"")</f>
        <v>-1.1518289815029337E-2</v>
      </c>
      <c r="HC24" s="62">
        <f>IFERROR(Inv_SY_B!HC24/Inv_SY_B!$IS24-1,"")</f>
        <v>-1.0444750781411716E-2</v>
      </c>
      <c r="HD24" s="62">
        <f>IFERROR(Inv_SY_B!HD24/Inv_SY_B!$IS24-1,"")</f>
        <v>-1.4656326990219792E-2</v>
      </c>
      <c r="HE24" s="62">
        <f>IFERROR(Inv_SY_B!HE24/Inv_SY_B!$IS24-1,"")</f>
        <v>-8.2150927885131786E-3</v>
      </c>
      <c r="HF24" s="62">
        <f>IFERROR(Inv_SY_B!HF24/Inv_SY_B!$IS24-1,"")</f>
        <v>8.3008923440677229E-3</v>
      </c>
      <c r="HG24" s="62">
        <f>IFERROR(Inv_SY_B!HG24/Inv_SY_B!$IS24-1,"")</f>
        <v>-6.6021040752546556E-2</v>
      </c>
      <c r="HH24" s="62">
        <f>IFERROR(Inv_SY_B!HH24/Inv_SY_B!$IS24-1,"")</f>
        <v>-8.2150927885131786E-3</v>
      </c>
      <c r="HI24" s="62">
        <f>IFERROR(Inv_SY_B!HI24/Inv_SY_B!$IS24-1,"")</f>
        <v>-1.069249055840038E-2</v>
      </c>
      <c r="HJ24" s="62">
        <f>IFERROR(Inv_SY_B!HJ24/Inv_SY_B!$IS24-1,"")</f>
        <v>2.4816877476648624E-2</v>
      </c>
      <c r="HK24" s="62">
        <f>IFERROR(Inv_SY_B!HK24/Inv_SY_B!$IS24-1,"")</f>
        <v>-1.6014307990009802E-2</v>
      </c>
      <c r="HL24" s="62">
        <f>IFERROR(Inv_SY_B!HL24/Inv_SY_B!$IS24-1,"")</f>
        <v>4.9388993135010661E-2</v>
      </c>
      <c r="HM24" s="62">
        <f>IFERROR(Inv_SY_B!HM24/Inv_SY_B!$IS24-1,"")</f>
        <v>3.7766726365757286E-2</v>
      </c>
      <c r="HN24" s="62">
        <f>IFERROR(Inv_SY_B!HN24/Inv_SY_B!$IS24-1,"")</f>
        <v>5.7514903841794585E-2</v>
      </c>
      <c r="HO24" s="62">
        <f>IFERROR(Inv_SY_B!HO24/Inv_SY_B!$IS24-1,"")</f>
        <v>7.0186651055585081E-2</v>
      </c>
      <c r="HP24" s="62">
        <f>IFERROR(Inv_SY_B!HP24/Inv_SY_B!$IS24-1,"")</f>
        <v>6.5809138381730081E-2</v>
      </c>
      <c r="HQ24" s="62">
        <f>IFERROR(Inv_SY_B!HQ24/Inv_SY_B!$IS24-1,"")</f>
        <v>1.0598354056593928E-2</v>
      </c>
      <c r="HR24" s="62">
        <f>IFERROR(Inv_SY_B!HR24/Inv_SY_B!$IS24-1,"")</f>
        <v>1.2334153767603828E-2</v>
      </c>
      <c r="HS24" s="62">
        <f>IFERROR(Inv_SY_B!HS24/Inv_SY_B!$IS24-1,"")</f>
        <v>2.5840868554868779E-2</v>
      </c>
      <c r="HT24" s="62">
        <f>IFERROR(Inv_SY_B!HT24/Inv_SY_B!$IS24-1,"")</f>
        <v>1.3714465248636065E-2</v>
      </c>
      <c r="HU24" s="62">
        <f>IFERROR(Inv_SY_B!HU24/Inv_SY_B!$IS24-1,"")</f>
        <v>1.4589671298396834E-2</v>
      </c>
      <c r="HV24" s="62">
        <f>IFERROR(Inv_SY_B!HV24/Inv_SY_B!$IS24-1,"")</f>
        <v>1.1540566350843218E-2</v>
      </c>
      <c r="HW24" s="62">
        <f>IFERROR(Inv_SY_B!HW24/Inv_SY_B!$IS24-1,"")</f>
        <v>2.9011937700324175E-2</v>
      </c>
      <c r="HX24" s="62">
        <f>IFERROR(Inv_SY_B!HX24/Inv_SY_B!$IS24-1,"")</f>
        <v>1.0016013877066632E-2</v>
      </c>
      <c r="HY24" s="62">
        <f>IFERROR(Inv_SY_B!HY24/Inv_SY_B!$IS24-1,"")</f>
        <v>1.3714465248636065E-2</v>
      </c>
      <c r="HZ24" s="62">
        <f>IFERROR(Inv_SY_B!HZ24/Inv_SY_B!$IS24-1,"")</f>
        <v>9.310202546614299E-3</v>
      </c>
      <c r="IA24" s="62">
        <f>IFERROR(Inv_SY_B!IA24/Inv_SY_B!$IS24-1,"")</f>
        <v>-3.4978798061957583E-4</v>
      </c>
      <c r="IB24" s="62">
        <f>IFERROR(Inv_SY_B!IB24/Inv_SY_B!$IS24-1,"")</f>
        <v>-4.9387074261733055E-3</v>
      </c>
      <c r="IC24" s="62">
        <f>IFERROR(Inv_SY_B!IC24/Inv_SY_B!$IS24-1,"")</f>
        <v>-3.4978798061957583E-4</v>
      </c>
      <c r="ID24" s="62">
        <f>IFERROR(Inv_SY_B!ID24/Inv_SY_B!$IS24-1,"")</f>
        <v>4.4471624797988163E-3</v>
      </c>
      <c r="IE24" s="62">
        <f>IFERROR(Inv_SY_B!IE24/Inv_SY_B!$IS24-1,"")</f>
        <v>1.2732181203578996E-2</v>
      </c>
      <c r="IF24" s="62" t="str">
        <f>IFERROR(Inv_SY_B!IF24/Inv_SY_B!$IS24-1,"")</f>
        <v/>
      </c>
      <c r="IG24" s="62">
        <f>IFERROR(Inv_SY_B!IG24/Inv_SY_B!$IS24-1,"")</f>
        <v>-1.4053459607096253E-3</v>
      </c>
      <c r="IH24" s="62">
        <f>IFERROR(Inv_SY_B!IH24/Inv_SY_B!$IS24-1,"")</f>
        <v>-8.5193180960452253E-4</v>
      </c>
      <c r="II24" s="62">
        <f>IFERROR(Inv_SY_B!II24/Inv_SY_B!$IS24-1,"")</f>
        <v>-1.7689284419910578E-3</v>
      </c>
      <c r="IJ24" s="62">
        <f>IFERROR(Inv_SY_B!IJ24/Inv_SY_B!$IS24-1,"")</f>
        <v>5.3545221568356283E-3</v>
      </c>
      <c r="IK24" s="62">
        <f>IFERROR(Inv_SY_B!IK24/Inv_SY_B!$IS24-1,"")</f>
        <v>3.0766052053936566E-3</v>
      </c>
      <c r="IL24" s="62" t="str">
        <f>IFERROR(Inv_SY_B!IL24/Inv_SY_B!$IS24-1,"")</f>
        <v/>
      </c>
      <c r="IM24" s="62" t="str">
        <f>IFERROR(Inv_SY_B!IM24/Inv_SY_B!$IS24-1,"")</f>
        <v/>
      </c>
      <c r="IN24" s="62">
        <f>IFERROR(Inv_SY_B!IN24/Inv_SY_B!$IS24-1,"")</f>
        <v>2.2034011643180973E-2</v>
      </c>
      <c r="IO24" s="62">
        <f>IFERROR(Inv_SY_B!IO24/Inv_SY_B!$IS24-1,"")</f>
        <v>1.7771696671269543E-2</v>
      </c>
      <c r="IP24" s="62">
        <f>IFERROR(Inv_SY_B!IP24/Inv_SY_B!$IS24-1,"")</f>
        <v>0.16112075881897248</v>
      </c>
      <c r="IQ24" s="62">
        <f>IFERROR(Inv_SY_B!IQ24/Inv_SY_B!$IS24-1,"")</f>
        <v>1.164258817042696E-2</v>
      </c>
      <c r="IR24" s="62">
        <f>IFERROR(Inv_SY_B!IR24/Inv_SY_B!$IS24-1,"")</f>
        <v>1.3771298862483627E-2</v>
      </c>
    </row>
    <row r="25" spans="2:252" x14ac:dyDescent="0.25">
      <c r="B25" s="85">
        <f t="shared" si="0"/>
        <v>45850</v>
      </c>
      <c r="C25" s="62">
        <f>IFERROR(Inv_SY_B!C25/Inv_SY_B!$IS25-1,"")</f>
        <v>1.1711545566242654E-2</v>
      </c>
      <c r="D25" s="62">
        <f>IFERROR(Inv_SY_B!D25/Inv_SY_B!$IS25-1,"")</f>
        <v>8.6589170197970411E-3</v>
      </c>
      <c r="E25" s="62">
        <f>IFERROR(Inv_SY_B!E25/Inv_SY_B!$IS25-1,"")</f>
        <v>1.4998991693184305E-2</v>
      </c>
      <c r="F25" s="62">
        <f>IFERROR(Inv_SY_B!F25/Inv_SY_B!$IS25-1,"")</f>
        <v>8.6393488880889269E-3</v>
      </c>
      <c r="G25" s="62">
        <f>IFERROR(Inv_SY_B!G25/Inv_SY_B!$IS25-1,"")</f>
        <v>6.1933324245908583E-3</v>
      </c>
      <c r="H25" s="62">
        <f>IFERROR(Inv_SY_B!H25/Inv_SY_B!$IS25-1,"")</f>
        <v>6.0954917660509533E-3</v>
      </c>
      <c r="I25" s="62">
        <f>IFERROR(Inv_SY_B!I25/Inv_SY_B!$IS25-1,"")</f>
        <v>2.279706082993993E-3</v>
      </c>
      <c r="J25" s="62">
        <f>IFERROR(Inv_SY_B!J25/Inv_SY_B!$IS25-1,"")</f>
        <v>-1.9343079454329559E-2</v>
      </c>
      <c r="K25" s="62">
        <f>IFERROR(Inv_SY_B!K25/Inv_SY_B!$IS25-1,"")</f>
        <v>-2.193781371880843E-2</v>
      </c>
      <c r="L25" s="62">
        <f>IFERROR(Inv_SY_B!L25/Inv_SY_B!$IS25-1,"")</f>
        <v>-1.0948350951603958E-2</v>
      </c>
      <c r="M25" s="62">
        <f>IFERROR(Inv_SY_B!M25/Inv_SY_B!$IS25-1,"")</f>
        <v>-2.8080081610821761E-3</v>
      </c>
      <c r="N25" s="62">
        <f>IFERROR(Inv_SY_B!N25/Inv_SY_B!$IS25-1,"")</f>
        <v>3.5516346440127577E-3</v>
      </c>
      <c r="O25" s="62">
        <f>IFERROR(Inv_SY_B!O25/Inv_SY_B!$IS25-1,"")</f>
        <v>8.6393488880889269E-3</v>
      </c>
      <c r="P25" s="62">
        <f>IFERROR(Inv_SY_B!P25/Inv_SY_B!$IS25-1,"")</f>
        <v>1.5692770908285469E-2</v>
      </c>
      <c r="Q25" s="62">
        <f>IFERROR(Inv_SY_B!Q25/Inv_SY_B!$IS25-1,"")</f>
        <v>-1.5360796000633004E-3</v>
      </c>
      <c r="R25" s="62">
        <f>IFERROR(Inv_SY_B!R25/Inv_SY_B!$IS25-1,"")</f>
        <v>-5.1853675124813314E-4</v>
      </c>
      <c r="S25" s="62">
        <f>IFERROR(Inv_SY_B!S25/Inv_SY_B!$IS25-1,"")</f>
        <v>3.2972489318090492E-3</v>
      </c>
      <c r="T25" s="62">
        <f>IFERROR(Inv_SY_B!T25/Inv_SY_B!$IS25-1,"")</f>
        <v>-2.8080081610821761E-3</v>
      </c>
      <c r="U25" s="62">
        <f>IFERROR(Inv_SY_B!U25/Inv_SY_B!$IS25-1,"")</f>
        <v>-3.6690059562335398E-3</v>
      </c>
      <c r="V25" s="62">
        <f>IFERROR(Inv_SY_B!V25/Inv_SY_B!$IS25-1,"")</f>
        <v>-2.3158865137386742E-2</v>
      </c>
      <c r="W25" s="62">
        <f>IFERROR(Inv_SY_B!W25/Inv_SY_B!$IS25-1,"")</f>
        <v>-1.1711508088215528E-2</v>
      </c>
      <c r="X25" s="62">
        <f>IFERROR(Inv_SY_B!X25/Inv_SY_B!$IS25-1,"")</f>
        <v>2.279706082993993E-3</v>
      </c>
      <c r="Y25" s="62">
        <f>IFERROR(Inv_SY_B!Y25/Inv_SY_B!$IS25-1,"")</f>
        <v>5.0192445221117765E-3</v>
      </c>
      <c r="Z25" s="62">
        <f>IFERROR(Inv_SY_B!Z25/Inv_SY_B!$IS25-1,"")</f>
        <v>-2.655067463343741E-2</v>
      </c>
      <c r="AA25" s="62">
        <f>IFERROR(Inv_SY_B!AA25/Inv_SY_B!$IS25-1,"")</f>
        <v>-1.024389821011662E-2</v>
      </c>
      <c r="AB25" s="62">
        <f>IFERROR(Inv_SY_B!AB25/Inv_SY_B!$IS25-1,"")</f>
        <v>-1.4940249820032836E-2</v>
      </c>
      <c r="AC25" s="62">
        <f>IFERROR(Inv_SY_B!AC25/Inv_SY_B!$IS25-1,"")</f>
        <v>-1.6114337722512029E-2</v>
      </c>
      <c r="AD25" s="62">
        <f>IFERROR(Inv_SY_B!AD25/Inv_SY_B!$IS25-1,"")</f>
        <v>-1.5244642979934997E-2</v>
      </c>
      <c r="AE25" s="62">
        <f>IFERROR(Inv_SY_B!AE25/Inv_SY_B!$IS25-1,"")</f>
        <v>7.3674203270699401E-3</v>
      </c>
      <c r="AF25" s="62">
        <f>IFERROR(Inv_SY_B!AF25/Inv_SY_B!$IS25-1,"")</f>
        <v>1.7144045003187891E-3</v>
      </c>
      <c r="AG25" s="62">
        <f>IFERROR(Inv_SY_B!AG25/Inv_SY_B!$IS25-1,"")</f>
        <v>8.4980234924201259E-3</v>
      </c>
      <c r="AH25" s="62">
        <f>IFERROR(Inv_SY_B!AH25/Inv_SY_B!$IS25-1,"")</f>
        <v>-2.8080081610821761E-3</v>
      </c>
      <c r="AI25" s="62">
        <f>IFERROR(Inv_SY_B!AI25/Inv_SY_B!$IS25-1,"")</f>
        <v>-8.1507080836644707E-3</v>
      </c>
      <c r="AJ25" s="62">
        <f>IFERROR(Inv_SY_B!AJ25/Inv_SY_B!$IS25-1,"")</f>
        <v>-3.2003909717304158E-4</v>
      </c>
      <c r="AK25" s="62">
        <f>IFERROR(Inv_SY_B!AK25/Inv_SY_B!$IS25-1,"")</f>
        <v>-6.6237938441393585E-3</v>
      </c>
      <c r="AL25" s="62">
        <f>IFERROR(Inv_SY_B!AL25/Inv_SY_B!$IS25-1,"")</f>
        <v>-2.7427847179589016E-2</v>
      </c>
      <c r="AM25" s="62">
        <f>IFERROR(Inv_SY_B!AM25/Inv_SY_B!$IS25-1,"")</f>
        <v>3.5516346440127577E-3</v>
      </c>
      <c r="AN25" s="62">
        <f>IFERROR(Inv_SY_B!AN25/Inv_SY_B!$IS25-1,"")</f>
        <v>-2.6415103904420256E-4</v>
      </c>
      <c r="AO25" s="62">
        <f>IFERROR(Inv_SY_B!AO25/Inv_SY_B!$IS25-1,"")</f>
        <v>3.5516346440127577E-3</v>
      </c>
      <c r="AP25" s="62">
        <f>IFERROR(Inv_SY_B!AP25/Inv_SY_B!$IS25-1,"")</f>
        <v>1.2455134571146109E-2</v>
      </c>
      <c r="AQ25" s="62">
        <f>IFERROR(Inv_SY_B!AQ25/Inv_SY_B!$IS25-1,"")</f>
        <v>-1.5360796000633004E-3</v>
      </c>
      <c r="AR25" s="62">
        <f>IFERROR(Inv_SY_B!AR25/Inv_SY_B!$IS25-1,"")</f>
        <v>-1.2983436649234403E-2</v>
      </c>
      <c r="AS25" s="62">
        <f>IFERROR(Inv_SY_B!AS25/Inv_SY_B!$IS25-1,"")</f>
        <v>-1.043957952719643E-2</v>
      </c>
      <c r="AT25" s="62">
        <f>IFERROR(Inv_SY_B!AT25/Inv_SY_B!$IS25-1,"")</f>
        <v>6.0954917660509533E-3</v>
      </c>
      <c r="AU25" s="62">
        <f>IFERROR(Inv_SY_B!AU25/Inv_SY_B!$IS25-1,"")</f>
        <v>-1.8071150893310572E-2</v>
      </c>
      <c r="AV25" s="62">
        <f>IFERROR(Inv_SY_B!AV25/Inv_SY_B!$IS25-1,"")</f>
        <v>-6.6237938441393585E-3</v>
      </c>
      <c r="AW25" s="62">
        <f>IFERROR(Inv_SY_B!AW25/Inv_SY_B!$IS25-1,"")</f>
        <v>-3.0203392552261232E-2</v>
      </c>
      <c r="AX25" s="62">
        <f>IFERROR(Inv_SY_B!AX25/Inv_SY_B!$IS25-1,"")</f>
        <v>-2.8080081610821761E-3</v>
      </c>
      <c r="AY25" s="62">
        <f>IFERROR(Inv_SY_B!AY25/Inv_SY_B!$IS25-1,"")</f>
        <v>-2.193781371880843E-2</v>
      </c>
      <c r="AZ25" s="62">
        <f>IFERROR(Inv_SY_B!AZ25/Inv_SY_B!$IS25-1,"")</f>
        <v>-1.6443082335206083E-2</v>
      </c>
      <c r="BA25" s="62">
        <f>IFERROR(Inv_SY_B!BA25/Inv_SY_B!$IS25-1,"")</f>
        <v>3.5516346440127577E-3</v>
      </c>
      <c r="BB25" s="62">
        <f>IFERROR(Inv_SY_B!BB25/Inv_SY_B!$IS25-1,"")</f>
        <v>-6.6237938441393585E-3</v>
      </c>
      <c r="BC25" s="62">
        <f>IFERROR(Inv_SY_B!BC25/Inv_SY_B!$IS25-1,"")</f>
        <v>-7.4434811390183819E-3</v>
      </c>
      <c r="BD25" s="62">
        <f>IFERROR(Inv_SY_B!BD25/Inv_SY_B!$IS25-1,"")</f>
        <v>-2.655067463343741E-2</v>
      </c>
      <c r="BE25" s="62">
        <f>IFERROR(Inv_SY_B!BE25/Inv_SY_B!$IS25-1,"")</f>
        <v>-1.1417986112595702E-2</v>
      </c>
      <c r="BF25" s="62">
        <f>IFERROR(Inv_SY_B!BF25/Inv_SY_B!$IS25-1,"")</f>
        <v>1.991711546245778E-2</v>
      </c>
      <c r="BG25" s="62">
        <f>IFERROR(Inv_SY_B!BG25/Inv_SY_B!$IS25-1,"")</f>
        <v>1.2002893305006035E-2</v>
      </c>
      <c r="BH25" s="62">
        <f>IFERROR(Inv_SY_B!BH25/Inv_SY_B!$IS25-1,"")</f>
        <v>1.4998991693184305E-2</v>
      </c>
      <c r="BI25" s="62">
        <f>IFERROR(Inv_SY_B!BI25/Inv_SY_B!$IS25-1,"")</f>
        <v>-1.1061411268138976E-2</v>
      </c>
      <c r="BJ25" s="62">
        <f>IFERROR(Inv_SY_B!BJ25/Inv_SY_B!$IS25-1,"")</f>
        <v>-1.0156928735858939E-2</v>
      </c>
      <c r="BK25" s="62">
        <f>IFERROR(Inv_SY_B!BK25/Inv_SY_B!$IS25-1,"")</f>
        <v>3.5516346440127577E-3</v>
      </c>
      <c r="BL25" s="62">
        <f>IFERROR(Inv_SY_B!BL25/Inv_SY_B!$IS25-1,"")</f>
        <v>-2.9472975538323398E-2</v>
      </c>
      <c r="BM25" s="62">
        <f>IFERROR(Inv_SY_B!BM25/Inv_SY_B!$IS25-1,"")</f>
        <v>-6.6237938441393585E-3</v>
      </c>
      <c r="BN25" s="62">
        <f>IFERROR(Inv_SY_B!BN25/Inv_SY_B!$IS25-1,"")</f>
        <v>-4.9611160700172574E-3</v>
      </c>
      <c r="BO25" s="62">
        <f>IFERROR(Inv_SY_B!BO25/Inv_SY_B!$IS25-1,"")</f>
        <v>-4.3734586977209888E-3</v>
      </c>
      <c r="BP25" s="62">
        <f>IFERROR(Inv_SY_B!BP25/Inv_SY_B!$IS25-1,"")</f>
        <v>-8.5119499028374346E-4</v>
      </c>
      <c r="BQ25" s="62">
        <f>IFERROR(Inv_SY_B!BQ25/Inv_SY_B!$IS25-1,"")</f>
        <v>-3.199370795241907E-3</v>
      </c>
      <c r="BR25" s="62">
        <f>IFERROR(Inv_SY_B!BR25/Inv_SY_B!$IS25-1,"")</f>
        <v>5.958514844095042E-3</v>
      </c>
      <c r="BS25" s="62">
        <f>IFERROR(Inv_SY_B!BS25/Inv_SY_B!$IS25-1,"")</f>
        <v>3.000774871320866E-2</v>
      </c>
      <c r="BT25" s="62">
        <f>IFERROR(Inv_SY_B!BT25/Inv_SY_B!$IS25-1,"")</f>
        <v>3.4841077245080898E-2</v>
      </c>
      <c r="BU25" s="62">
        <f>IFERROR(Inv_SY_B!BU25/Inv_SY_B!$IS25-1,"")</f>
        <v>2.6064770174049734E-2</v>
      </c>
      <c r="BV25" s="62">
        <f>IFERROR(Inv_SY_B!BV25/Inv_SY_B!$IS25-1,"")</f>
        <v>1.3091098851655714E-2</v>
      </c>
      <c r="BW25" s="62">
        <f>IFERROR(Inv_SY_B!BW25/Inv_SY_B!$IS25-1,"")</f>
        <v>1.4998991693184305E-2</v>
      </c>
      <c r="BX25" s="62">
        <f>IFERROR(Inv_SY_B!BX25/Inv_SY_B!$IS25-1,"")</f>
        <v>2.8863013008291638E-2</v>
      </c>
      <c r="BY25" s="62">
        <f>IFERROR(Inv_SY_B!BY25/Inv_SY_B!$IS25-1,"")</f>
        <v>2.8170518569514469E-2</v>
      </c>
      <c r="BZ25" s="62">
        <f>IFERROR(Inv_SY_B!BZ25/Inv_SY_B!$IS25-1,"")</f>
        <v>2.4891769389998819E-2</v>
      </c>
      <c r="CA25" s="62">
        <f>IFERROR(Inv_SY_B!CA25/Inv_SY_B!$IS25-1,"")</f>
        <v>2.8622759835654543E-2</v>
      </c>
      <c r="CB25" s="62">
        <f>IFERROR(Inv_SY_B!CB25/Inv_SY_B!$IS25-1,"")</f>
        <v>1.792442738352773E-2</v>
      </c>
      <c r="CC25" s="62">
        <f>IFERROR(Inv_SY_B!CC25/Inv_SY_B!$IS25-1,"")</f>
        <v>2.9156703635033754E-3</v>
      </c>
      <c r="CD25" s="62">
        <f>IFERROR(Inv_SY_B!CD25/Inv_SY_B!$IS25-1,"")</f>
        <v>2.2043519108058796E-2</v>
      </c>
      <c r="CE25" s="62">
        <f>IFERROR(Inv_SY_B!CE25/Inv_SY_B!$IS25-1,"")</f>
        <v>-6.6237938441393585E-3</v>
      </c>
      <c r="CF25" s="62">
        <f>IFERROR(Inv_SY_B!CF25/Inv_SY_B!$IS25-1,"")</f>
        <v>8.8937346002928575E-3</v>
      </c>
      <c r="CG25" s="62">
        <f>IFERROR(Inv_SY_B!CG25/Inv_SY_B!$IS25-1,"")</f>
        <v>-9.4220366783812626E-3</v>
      </c>
      <c r="CH25" s="62">
        <f>IFERROR(Inv_SY_B!CH25/Inv_SY_B!$IS25-1,"")</f>
        <v>1.3981448844369027E-2</v>
      </c>
      <c r="CI25" s="62">
        <f>IFERROR(Inv_SY_B!CI25/Inv_SY_B!$IS25-1,"")</f>
        <v>-8.0229152612601995E-3</v>
      </c>
      <c r="CJ25" s="62">
        <f>IFERROR(Inv_SY_B!CJ25/Inv_SY_B!$IS25-1,"")</f>
        <v>1.5253377405388013E-2</v>
      </c>
      <c r="CK25" s="62">
        <f>IFERROR(Inv_SY_B!CK25/Inv_SY_B!$IS25-1,"")</f>
        <v>-4.9702867148145868E-3</v>
      </c>
      <c r="CL25" s="62">
        <f>IFERROR(Inv_SY_B!CL25/Inv_SY_B!$IS25-1,"")</f>
        <v>-8.4044938295658733E-3</v>
      </c>
      <c r="CM25" s="62">
        <f>IFERROR(Inv_SY_B!CM25/Inv_SY_B!$IS25-1,"")</f>
        <v>1.792442738352773E-2</v>
      </c>
      <c r="CN25" s="62">
        <f>IFERROR(Inv_SY_B!CN25/Inv_SY_B!$IS25-1,"")</f>
        <v>1.0292856017413587E-2</v>
      </c>
      <c r="CO25" s="62">
        <f>IFERROR(Inv_SY_B!CO25/Inv_SY_B!$IS25-1,"")</f>
        <v>-1.6683601704091666E-3</v>
      </c>
      <c r="CP25" s="62">
        <f>IFERROR(Inv_SY_B!CP25/Inv_SY_B!$IS25-1,"")</f>
        <v>1.8403846610373531E-2</v>
      </c>
      <c r="CQ25" s="62">
        <f>IFERROR(Inv_SY_B!CQ25/Inv_SY_B!$IS25-1,"")</f>
        <v>-6.6237938441393585E-3</v>
      </c>
      <c r="CR25" s="62">
        <f>IFERROR(Inv_SY_B!CR25/Inv_SY_B!$IS25-1,"")</f>
        <v>1.9450741656750647E-2</v>
      </c>
      <c r="CS25" s="62">
        <f>IFERROR(Inv_SY_B!CS25/Inv_SY_B!$IS25-1,"")</f>
        <v>9.0633250750953298E-3</v>
      </c>
      <c r="CT25" s="62">
        <f>IFERROR(Inv_SY_B!CT25/Inv_SY_B!$IS25-1,"")</f>
        <v>9.5296988808024619E-3</v>
      </c>
      <c r="CU25" s="62">
        <f>IFERROR(Inv_SY_B!CU25/Inv_SY_B!$IS25-1,"")</f>
        <v>1.0077775219747842E-3</v>
      </c>
      <c r="CV25" s="62">
        <f>IFERROR(Inv_SY_B!CV25/Inv_SY_B!$IS25-1,"")</f>
        <v>6.0954917660509533E-3</v>
      </c>
      <c r="CW25" s="62">
        <f>IFERROR(Inv_SY_B!CW25/Inv_SY_B!$IS25-1,"")</f>
        <v>2.279706082993993E-3</v>
      </c>
      <c r="CX25" s="62">
        <f>IFERROR(Inv_SY_B!CX25/Inv_SY_B!$IS25-1,"")</f>
        <v>8.6393488880889269E-3</v>
      </c>
      <c r="CY25" s="62">
        <f>IFERROR(Inv_SY_B!CY25/Inv_SY_B!$IS25-1,"")</f>
        <v>9.9112774491081357E-3</v>
      </c>
      <c r="CZ25" s="62">
        <f>IFERROR(Inv_SY_B!CZ25/Inv_SY_B!$IS25-1,"")</f>
        <v>-4.0799367221012739E-3</v>
      </c>
      <c r="DA25" s="62">
        <f>IFERROR(Inv_SY_B!DA25/Inv_SY_B!$IS25-1,"")</f>
        <v>9.9112774491081357E-3</v>
      </c>
      <c r="DB25" s="62">
        <f>IFERROR(Inv_SY_B!DB25/Inv_SY_B!$IS25-1,"")</f>
        <v>9.9112774491081357E-3</v>
      </c>
      <c r="DC25" s="62">
        <f>IFERROR(Inv_SY_B!DC25/Inv_SY_B!$IS25-1,"")</f>
        <v>-1.5244642979934997E-2</v>
      </c>
      <c r="DD25" s="62">
        <f>IFERROR(Inv_SY_B!DD25/Inv_SY_B!$IS25-1,"")</f>
        <v>-1.043957952719643E-2</v>
      </c>
      <c r="DE25" s="62">
        <f>IFERROR(Inv_SY_B!DE25/Inv_SY_B!$IS25-1,"")</f>
        <v>6.1237568451846247E-3</v>
      </c>
      <c r="DF25" s="62">
        <f>IFERROR(Inv_SY_B!DF25/Inv_SY_B!$IS25-1,"")</f>
        <v>-2.7995938390348529E-2</v>
      </c>
      <c r="DG25" s="62">
        <f>IFERROR(Inv_SY_B!DG25/Inv_SY_B!$IS25-1,"")</f>
        <v>1.0077775219747842E-3</v>
      </c>
      <c r="DH25" s="62">
        <f>IFERROR(Inv_SY_B!DH25/Inv_SY_B!$IS25-1,"")</f>
        <v>2.6700734454559116E-2</v>
      </c>
      <c r="DI25" s="62">
        <f>IFERROR(Inv_SY_B!DI25/Inv_SY_B!$IS25-1,"")</f>
        <v>-6.7216345026792634E-3</v>
      </c>
      <c r="DJ25" s="62">
        <f>IFERROR(Inv_SY_B!DJ25/Inv_SY_B!$IS25-1,"")</f>
        <v>2.4978738864256389E-2</v>
      </c>
      <c r="DK25" s="62">
        <f>IFERROR(Inv_SY_B!DK25/Inv_SY_B!$IS25-1,"")</f>
        <v>1.1211471089260794E-2</v>
      </c>
      <c r="DL25" s="62">
        <f>IFERROR(Inv_SY_B!DL25/Inv_SY_B!$IS25-1,"")</f>
        <v>8.8372044420252926E-3</v>
      </c>
      <c r="DM25" s="62">
        <f>IFERROR(Inv_SY_B!DM25/Inv_SY_B!$IS25-1,"")</f>
        <v>1.7670041671324244E-2</v>
      </c>
      <c r="DN25" s="62">
        <f>IFERROR(Inv_SY_B!DN25/Inv_SY_B!$IS25-1,"")</f>
        <v>6.7314560465603357E-3</v>
      </c>
      <c r="DO25" s="62">
        <f>IFERROR(Inv_SY_B!DO25/Inv_SY_B!$IS25-1,"")</f>
        <v>-2.1746935071993212E-2</v>
      </c>
      <c r="DP25" s="62">
        <f>IFERROR(Inv_SY_B!DP25/Inv_SY_B!$IS25-1,"")</f>
        <v>-2.8811880964137893E-2</v>
      </c>
      <c r="DQ25" s="62">
        <f>IFERROR(Inv_SY_B!DQ25/Inv_SY_B!$IS25-1,"")</f>
        <v>-2.0897658806686148E-2</v>
      </c>
      <c r="DR25" s="62">
        <f>IFERROR(Inv_SY_B!DR25/Inv_SY_B!$IS25-1,"")</f>
        <v>-1.2983436649234403E-2</v>
      </c>
      <c r="DS25" s="62">
        <f>IFERROR(Inv_SY_B!DS25/Inv_SY_B!$IS25-1,"")</f>
        <v>-2.1505358008062081E-2</v>
      </c>
      <c r="DT25" s="62">
        <f>IFERROR(Inv_SY_B!DT25/Inv_SY_B!$IS25-1,"")</f>
        <v>-1.9767055641335962E-2</v>
      </c>
      <c r="DU25" s="62">
        <f>IFERROR(Inv_SY_B!DU25/Inv_SY_B!$IS25-1,"")</f>
        <v>-2.3724166720061723E-2</v>
      </c>
      <c r="DV25" s="62">
        <f>IFERROR(Inv_SY_B!DV25/Inv_SY_B!$IS25-1,"")</f>
        <v>-6.6237938441393585E-3</v>
      </c>
      <c r="DW25" s="62">
        <f>IFERROR(Inv_SY_B!DW25/Inv_SY_B!$IS25-1,"")</f>
        <v>-2.8080081610821761E-3</v>
      </c>
      <c r="DX25" s="62">
        <f>IFERROR(Inv_SY_B!DX25/Inv_SY_B!$IS25-1,"")</f>
        <v>9.0633250750953298E-3</v>
      </c>
      <c r="DY25" s="62">
        <f>IFERROR(Inv_SY_B!DY25/Inv_SY_B!$IS25-1,"")</f>
        <v>-6.6237938441393585E-3</v>
      </c>
      <c r="DZ25" s="62">
        <f>IFERROR(Inv_SY_B!DZ25/Inv_SY_B!$IS25-1,"")</f>
        <v>-2.6415103904420256E-4</v>
      </c>
      <c r="EA25" s="62">
        <f>IFERROR(Inv_SY_B!EA25/Inv_SY_B!$IS25-1,"")</f>
        <v>-2.655067463343741E-2</v>
      </c>
      <c r="EB25" s="62">
        <f>IFERROR(Inv_SY_B!EB25/Inv_SY_B!$IS25-1,"")</f>
        <v>-1.9767055641335962E-2</v>
      </c>
      <c r="EC25" s="62">
        <f>IFERROR(Inv_SY_B!EC25/Inv_SY_B!$IS25-1,"")</f>
        <v>-2.6681128844824098E-2</v>
      </c>
      <c r="ED25" s="62">
        <f>IFERROR(Inv_SY_B!ED25/Inv_SY_B!$IS25-1,"")</f>
        <v>-2.0810689332428467E-2</v>
      </c>
      <c r="EE25" s="62">
        <f>IFERROR(Inv_SY_B!EE25/Inv_SY_B!$IS25-1,"")</f>
        <v>-1.7288425624991111E-2</v>
      </c>
      <c r="EF25" s="62">
        <f>IFERROR(Inv_SY_B!EF25/Inv_SY_B!$IS25-1,"")</f>
        <v>-1.1642130166705345E-2</v>
      </c>
      <c r="EG25" s="62">
        <f>IFERROR(Inv_SY_B!EG25/Inv_SY_B!$IS25-1,"")</f>
        <v>1.180894149451639E-2</v>
      </c>
      <c r="EH25" s="62">
        <f>IFERROR(Inv_SY_B!EH25/Inv_SY_B!$IS25-1,"")</f>
        <v>-2.2745265989922547E-2</v>
      </c>
      <c r="EI25" s="62">
        <f>IFERROR(Inv_SY_B!EI25/Inv_SY_B!$IS25-1,"")</f>
        <v>-1.5620687127151478E-2</v>
      </c>
      <c r="EJ25" s="62">
        <f>IFERROR(Inv_SY_B!EJ25/Inv_SY_B!$IS25-1,"")</f>
        <v>7.6529371579001637E-3</v>
      </c>
      <c r="EK25" s="62">
        <f>IFERROR(Inv_SY_B!EK25/Inv_SY_B!$IS25-1,"")</f>
        <v>-1.4611505207338782E-2</v>
      </c>
      <c r="EL25" s="62">
        <f>IFERROR(Inv_SY_B!EL25/Inv_SY_B!$IS25-1,"")</f>
        <v>-6.6237938441393585E-3</v>
      </c>
      <c r="EM25" s="62">
        <f>IFERROR(Inv_SY_B!EM25/Inv_SY_B!$IS25-1,"")</f>
        <v>-2.3158865137386742E-2</v>
      </c>
      <c r="EN25" s="62">
        <f>IFERROR(Inv_SY_B!EN25/Inv_SY_B!$IS25-1,"")</f>
        <v>-2.7620399166807141E-2</v>
      </c>
      <c r="EO25" s="62">
        <f>IFERROR(Inv_SY_B!EO25/Inv_SY_B!$IS25-1,"")</f>
        <v>-1.043957952719643E-2</v>
      </c>
      <c r="EP25" s="62">
        <f>IFERROR(Inv_SY_B!EP25/Inv_SY_B!$IS25-1,"")</f>
        <v>-2.0810689332428467E-2</v>
      </c>
      <c r="EQ25" s="62">
        <f>IFERROR(Inv_SY_B!EQ25/Inv_SY_B!$IS25-1,"")</f>
        <v>4.4419846367262927E-3</v>
      </c>
      <c r="ER25" s="62">
        <f>IFERROR(Inv_SY_B!ER25/Inv_SY_B!$IS25-1,"")</f>
        <v>-2.0810689332428467E-2</v>
      </c>
      <c r="ES25" s="62">
        <f>IFERROR(Inv_SY_B!ES25/Inv_SY_B!$IS25-1,"")</f>
        <v>3.5516346440127577E-3</v>
      </c>
      <c r="ET25" s="62">
        <f>IFERROR(Inv_SY_B!ET25/Inv_SY_B!$IS25-1,"")</f>
        <v>-1.2058397695765999E-2</v>
      </c>
      <c r="EU25" s="62">
        <f>IFERROR(Inv_SY_B!EU25/Inv_SY_B!$IS25-1,"")</f>
        <v>2.6710687171536129E-3</v>
      </c>
      <c r="EV25" s="62">
        <f>IFERROR(Inv_SY_B!EV25/Inv_SY_B!$IS25-1,"")</f>
        <v>-7.8957224051583452E-3</v>
      </c>
      <c r="EW25" s="62">
        <f>IFERROR(Inv_SY_B!EW25/Inv_SY_B!$IS25-1,"")</f>
        <v>-3.199370795241907E-3</v>
      </c>
      <c r="EX25" s="62">
        <f>IFERROR(Inv_SY_B!EX25/Inv_SY_B!$IS25-1,"")</f>
        <v>-2.8080081610821761E-3</v>
      </c>
      <c r="EY25" s="62">
        <f>IFERROR(Inv_SY_B!EY25/Inv_SY_B!$IS25-1,"")</f>
        <v>-2.0897658806686148E-2</v>
      </c>
      <c r="EZ25" s="62">
        <f>IFERROR(Inv_SY_B!EZ25/Inv_SY_B!$IS25-1,"")</f>
        <v>-6.6237938441393585E-3</v>
      </c>
      <c r="FA25" s="62">
        <f>IFERROR(Inv_SY_B!FA25/Inv_SY_B!$IS25-1,"")</f>
        <v>6.0954917660509533E-3</v>
      </c>
      <c r="FB25" s="62">
        <f>IFERROR(Inv_SY_B!FB25/Inv_SY_B!$IS25-1,"")</f>
        <v>9.0209274563946007E-3</v>
      </c>
      <c r="FC25" s="62">
        <f>IFERROR(Inv_SY_B!FC25/Inv_SY_B!$IS25-1,"")</f>
        <v>6.0954917660509533E-3</v>
      </c>
      <c r="FD25" s="62">
        <f>IFERROR(Inv_SY_B!FD25/Inv_SY_B!$IS25-1,"")</f>
        <v>-1.408886743961224E-3</v>
      </c>
      <c r="FE25" s="62">
        <f>IFERROR(Inv_SY_B!FE25/Inv_SY_B!$IS25-1,"")</f>
        <v>1.4698354033306993E-2</v>
      </c>
      <c r="FF25" s="62">
        <f>IFERROR(Inv_SY_B!FF25/Inv_SY_B!$IS25-1,"")</f>
        <v>7.623251412638421E-3</v>
      </c>
      <c r="FG25" s="62">
        <f>IFERROR(Inv_SY_B!FG25/Inv_SY_B!$IS25-1,"")</f>
        <v>-2.1892075681664735E-2</v>
      </c>
      <c r="FH25" s="62">
        <f>IFERROR(Inv_SY_B!FH25/Inv_SY_B!$IS25-1,"")</f>
        <v>4.6645721349045655E-3</v>
      </c>
      <c r="FI25" s="62">
        <f>IFERROR(Inv_SY_B!FI25/Inv_SY_B!$IS25-1,"")</f>
        <v>-9.7714958385803907E-3</v>
      </c>
      <c r="FJ25" s="62">
        <f>IFERROR(Inv_SY_B!FJ25/Inv_SY_B!$IS25-1,"")</f>
        <v>-2.1434695310227569E-2</v>
      </c>
      <c r="FK25" s="62">
        <f>IFERROR(Inv_SY_B!FK25/Inv_SY_B!$IS25-1,"")</f>
        <v>-1.7775652338730352E-2</v>
      </c>
      <c r="FL25" s="62">
        <f>IFERROR(Inv_SY_B!FL25/Inv_SY_B!$IS25-1,"")</f>
        <v>-1.6627627606423223E-2</v>
      </c>
      <c r="FM25" s="62">
        <f>IFERROR(Inv_SY_B!FM25/Inv_SY_B!$IS25-1,"")</f>
        <v>1.1096483608239449E-2</v>
      </c>
      <c r="FN25" s="62">
        <f>IFERROR(Inv_SY_B!FN25/Inv_SY_B!$IS25-1,"")</f>
        <v>-1.6632201410137437E-2</v>
      </c>
      <c r="FO25" s="62">
        <f>IFERROR(Inv_SY_B!FO25/Inv_SY_B!$IS25-1,"")</f>
        <v>-1.1929759466299261E-2</v>
      </c>
      <c r="FP25" s="62">
        <f>IFERROR(Inv_SY_B!FP25/Inv_SY_B!$IS25-1,"")</f>
        <v>-2.0702886715928126E-2</v>
      </c>
      <c r="FQ25" s="62">
        <f>IFERROR(Inv_SY_B!FQ25/Inv_SY_B!$IS25-1,"")</f>
        <v>-2.428417502428093E-2</v>
      </c>
      <c r="FR25" s="62">
        <f>IFERROR(Inv_SY_B!FR25/Inv_SY_B!$IS25-1,"")</f>
        <v>-2.1320350217368222E-2</v>
      </c>
      <c r="FS25" s="62">
        <f>IFERROR(Inv_SY_B!FS25/Inv_SY_B!$IS25-1,"")</f>
        <v>-1.2058397695765999E-2</v>
      </c>
      <c r="FT25" s="62">
        <f>IFERROR(Inv_SY_B!FT25/Inv_SY_B!$IS25-1,"")</f>
        <v>-2.8112448733209838E-2</v>
      </c>
      <c r="FU25" s="62">
        <f>IFERROR(Inv_SY_B!FU25/Inv_SY_B!$IS25-1,"")</f>
        <v>2.5777741902226481E-3</v>
      </c>
      <c r="FV25" s="62">
        <f>IFERROR(Inv_SY_B!FV25/Inv_SY_B!$IS25-1,"")</f>
        <v>4.6645721349045655E-3</v>
      </c>
      <c r="FW25" s="62">
        <f>IFERROR(Inv_SY_B!FW25/Inv_SY_B!$IS25-1,"")</f>
        <v>1.4955630492240468E-2</v>
      </c>
      <c r="FX25" s="62">
        <f>IFERROR(Inv_SY_B!FX25/Inv_SY_B!$IS25-1,"")</f>
        <v>2.1387541965575352E-2</v>
      </c>
      <c r="FY25" s="62">
        <f>IFERROR(Inv_SY_B!FY25/Inv_SY_B!$IS25-1,"")</f>
        <v>-1.3201848624358914E-2</v>
      </c>
      <c r="FZ25" s="62">
        <f>IFERROR(Inv_SY_B!FZ25/Inv_SY_B!$IS25-1,"")</f>
        <v>8.0542525090354644E-4</v>
      </c>
      <c r="GA25" s="62">
        <f>IFERROR(Inv_SY_B!GA25/Inv_SY_B!$IS25-1,"")</f>
        <v>-3.7463890225332142E-3</v>
      </c>
      <c r="GB25" s="62">
        <f>IFERROR(Inv_SY_B!GB25/Inv_SY_B!$IS25-1,"")</f>
        <v>-2.1206005124508875E-2</v>
      </c>
      <c r="GC25" s="62">
        <f>IFERROR(Inv_SY_B!GC25/Inv_SY_B!$IS25-1,"")</f>
        <v>-8.6280449099874756E-3</v>
      </c>
      <c r="GD25" s="62">
        <f>IFERROR(Inv_SY_B!GD25/Inv_SY_B!$IS25-1,"")</f>
        <v>-1.9467959713047822E-2</v>
      </c>
      <c r="GE25" s="62">
        <f>IFERROR(Inv_SY_B!GE25/Inv_SY_B!$IS25-1,"")</f>
        <v>-1.5620687127151478E-2</v>
      </c>
      <c r="GF25" s="62">
        <f>IFERROR(Inv_SY_B!GF25/Inv_SY_B!$IS25-1,"")</f>
        <v>-1.4345299552951829E-2</v>
      </c>
      <c r="GG25" s="62">
        <f>IFERROR(Inv_SY_B!GG25/Inv_SY_B!$IS25-1,"")</f>
        <v>-1.5763178704407022E-2</v>
      </c>
      <c r="GH25" s="62">
        <f>IFERROR(Inv_SY_B!GH25/Inv_SY_B!$IS25-1,"")</f>
        <v>-8.3536166871251982E-3</v>
      </c>
      <c r="GI25" s="62">
        <f>IFERROR(Inv_SY_B!GI25/Inv_SY_B!$IS25-1,"")</f>
        <v>-1.4898729802390598E-2</v>
      </c>
      <c r="GJ25" s="62">
        <f>IFERROR(Inv_SY_B!GJ25/Inv_SY_B!$IS25-1,"")</f>
        <v>-2.7494985231769631E-2</v>
      </c>
      <c r="GK25" s="62">
        <f>IFERROR(Inv_SY_B!GK25/Inv_SY_B!$IS25-1,"")</f>
        <v>1.9631693161039632E-3</v>
      </c>
      <c r="GL25" s="62">
        <f>IFERROR(Inv_SY_B!GL25/Inv_SY_B!$IS25-1,"")</f>
        <v>2.1387541965575352E-2</v>
      </c>
      <c r="GM25" s="62">
        <f>IFERROR(Inv_SY_B!GM25/Inv_SY_B!$IS25-1,"")</f>
        <v>1.4955630492240468E-2</v>
      </c>
      <c r="GN25" s="62">
        <f>IFERROR(Inv_SY_B!GN25/Inv_SY_B!$IS25-1,"")</f>
        <v>8.5237190189055845E-3</v>
      </c>
      <c r="GO25" s="62">
        <f>IFERROR(Inv_SY_B!GO25/Inv_SY_B!$IS25-1,"")</f>
        <v>5.9509544295714978E-3</v>
      </c>
      <c r="GP25" s="62">
        <f>IFERROR(Inv_SY_B!GP25/Inv_SY_B!$IS25-1,"")</f>
        <v>2.4088944784375954E-2</v>
      </c>
      <c r="GQ25" s="62">
        <f>IFERROR(Inv_SY_B!GQ25/Inv_SY_B!$IS25-1,"")</f>
        <v>-2.1320350217368222E-2</v>
      </c>
      <c r="GR25" s="62">
        <f>IFERROR(Inv_SY_B!GR25/Inv_SY_B!$IS25-1,"")</f>
        <v>1.4955630492240468E-2</v>
      </c>
      <c r="GS25" s="62" t="str">
        <f>IFERROR(Inv_SY_B!GS25/Inv_SY_B!$IS25-1,"")</f>
        <v/>
      </c>
      <c r="GT25" s="62" t="str">
        <f>IFERROR(Inv_SY_B!GT25/Inv_SY_B!$IS25-1,"")</f>
        <v/>
      </c>
      <c r="GU25" s="62">
        <f>IFERROR(Inv_SY_B!GU25/Inv_SY_B!$IS25-1,"")</f>
        <v>4.9713747977112588E-2</v>
      </c>
      <c r="GV25" s="62">
        <f>IFERROR(Inv_SY_B!GV25/Inv_SY_B!$IS25-1,"")</f>
        <v>-9.8201533249033801E-3</v>
      </c>
      <c r="GW25" s="62">
        <f>IFERROR(Inv_SY_B!GW25/Inv_SY_B!$IS25-1,"")</f>
        <v>-4.7793564186262572E-3</v>
      </c>
      <c r="GX25" s="62" t="str">
        <f>IFERROR(Inv_SY_B!GX25/Inv_SY_B!$IS25-1,"")</f>
        <v/>
      </c>
      <c r="GY25" s="62">
        <f>IFERROR(Inv_SY_B!GY25/Inv_SY_B!$IS25-1,"")</f>
        <v>-1.5772463869842102E-2</v>
      </c>
      <c r="GZ25" s="62">
        <f>IFERROR(Inv_SY_B!GZ25/Inv_SY_B!$IS25-1,"")</f>
        <v>6.0954917660509533E-3</v>
      </c>
      <c r="HA25" s="62">
        <f>IFERROR(Inv_SY_B!HA25/Inv_SY_B!$IS25-1,"")</f>
        <v>7.5339180977107567E-4</v>
      </c>
      <c r="HB25" s="62">
        <f>IFERROR(Inv_SY_B!HB25/Inv_SY_B!$IS25-1,"")</f>
        <v>8.6393488880889269E-3</v>
      </c>
      <c r="HC25" s="62">
        <f>IFERROR(Inv_SY_B!HC25/Inv_SY_B!$IS25-1,"")</f>
        <v>1.3727063132165096E-2</v>
      </c>
      <c r="HD25" s="62">
        <f>IFERROR(Inv_SY_B!HD25/Inv_SY_B!$IS25-1,"")</f>
        <v>-7.2597581246488518E-3</v>
      </c>
      <c r="HE25" s="62">
        <f>IFERROR(Inv_SY_B!HE25/Inv_SY_B!$IS25-1,"")</f>
        <v>2.0086705937260252E-2</v>
      </c>
      <c r="HF25" s="62">
        <f>IFERROR(Inv_SY_B!HF25/Inv_SY_B!$IS25-1,"")</f>
        <v>2.1740213066584912E-2</v>
      </c>
      <c r="HG25" s="62">
        <f>IFERROR(Inv_SY_B!HG25/Inv_SY_B!$IS25-1,"")</f>
        <v>-7.8957224051583452E-3</v>
      </c>
      <c r="HH25" s="62">
        <f>IFERROR(Inv_SY_B!HH25/Inv_SY_B!$IS25-1,"")</f>
        <v>7.3674203270699401E-3</v>
      </c>
      <c r="HI25" s="62">
        <f>IFERROR(Inv_SY_B!HI25/Inv_SY_B!$IS25-1,"")</f>
        <v>1.3727063132165096E-2</v>
      </c>
      <c r="HJ25" s="62">
        <f>IFERROR(Inv_SY_B!HJ25/Inv_SY_B!$IS25-1,"")</f>
        <v>-1.5360796000633004E-3</v>
      </c>
      <c r="HK25" s="62">
        <f>IFERROR(Inv_SY_B!HK25/Inv_SY_B!$IS25-1,"")</f>
        <v>-7.3304208224831413E-3</v>
      </c>
      <c r="HL25" s="62">
        <f>IFERROR(Inv_SY_B!HL25/Inv_SY_B!$IS25-1,"")</f>
        <v>5.6887838969410742E-2</v>
      </c>
      <c r="HM25" s="62">
        <f>IFERROR(Inv_SY_B!HM25/Inv_SY_B!$IS25-1,"")</f>
        <v>3.4175322609111713E-2</v>
      </c>
      <c r="HN25" s="62">
        <f>IFERROR(Inv_SY_B!HN25/Inv_SY_B!$IS25-1,"")</f>
        <v>6.1550551737000081E-2</v>
      </c>
      <c r="HO25" s="62">
        <f>IFERROR(Inv_SY_B!HO25/Inv_SY_B!$IS25-1,"")</f>
        <v>5.9269282643009458E-2</v>
      </c>
      <c r="HP25" s="62">
        <f>IFERROR(Inv_SY_B!HP25/Inv_SY_B!$IS25-1,"")</f>
        <v>6.0333874886871808E-2</v>
      </c>
      <c r="HQ25" s="62">
        <f>IFERROR(Inv_SY_B!HQ25/Inv_SY_B!$IS25-1,"")</f>
        <v>-3.237490532335352E-3</v>
      </c>
      <c r="HR25" s="62">
        <f>IFERROR(Inv_SY_B!HR25/Inv_SY_B!$IS25-1,"")</f>
        <v>1.5274275647799929E-2</v>
      </c>
      <c r="HS25" s="62">
        <f>IFERROR(Inv_SY_B!HS25/Inv_SY_B!$IS25-1,"")</f>
        <v>1.5914780257117789E-2</v>
      </c>
      <c r="HT25" s="62">
        <f>IFERROR(Inv_SY_B!HT25/Inv_SY_B!$IS25-1,"")</f>
        <v>3.9756108310193827E-3</v>
      </c>
      <c r="HU25" s="62">
        <f>IFERROR(Inv_SY_B!HU25/Inv_SY_B!$IS25-1,"")</f>
        <v>-8.5119499028374346E-4</v>
      </c>
      <c r="HV25" s="62">
        <f>IFERROR(Inv_SY_B!HV25/Inv_SY_B!$IS25-1,"")</f>
        <v>4.5496093611201438E-3</v>
      </c>
      <c r="HW25" s="62">
        <f>IFERROR(Inv_SY_B!HW25/Inv_SY_B!$IS25-1,"")</f>
        <v>1.8356883094274412E-2</v>
      </c>
      <c r="HX25" s="62">
        <f>IFERROR(Inv_SY_B!HX25/Inv_SY_B!$IS25-1,"")</f>
        <v>-1.4940249820032836E-2</v>
      </c>
      <c r="HY25" s="62">
        <f>IFERROR(Inv_SY_B!HY25/Inv_SY_B!$IS25-1,"")</f>
        <v>-1.5244642979934997E-2</v>
      </c>
      <c r="HZ25" s="62">
        <f>IFERROR(Inv_SY_B!HZ25/Inv_SY_B!$IS25-1,"")</f>
        <v>1.1211471089260794E-2</v>
      </c>
      <c r="IA25" s="62">
        <f>IFERROR(Inv_SY_B!IA25/Inv_SY_B!$IS25-1,"")</f>
        <v>-2.4988188965239133E-2</v>
      </c>
      <c r="IB25" s="62">
        <f>IFERROR(Inv_SY_B!IB25/Inv_SY_B!$IS25-1,"")</f>
        <v>4.1132654371902611E-3</v>
      </c>
      <c r="IC25" s="62">
        <f>IFERROR(Inv_SY_B!IC25/Inv_SY_B!$IS25-1,"")</f>
        <v>-2.5589592120713878E-3</v>
      </c>
      <c r="ID25" s="62">
        <f>IFERROR(Inv_SY_B!ID25/Inv_SY_B!$IS25-1,"")</f>
        <v>-1.866500306096941E-2</v>
      </c>
      <c r="IE25" s="62">
        <f>IFERROR(Inv_SY_B!IE25/Inv_SY_B!$IS25-1,"")</f>
        <v>-1.2077000125654269E-4</v>
      </c>
      <c r="IF25" s="62" t="str">
        <f>IFERROR(Inv_SY_B!IF25/Inv_SY_B!$IS25-1,"")</f>
        <v/>
      </c>
      <c r="IG25" s="62">
        <f>IFERROR(Inv_SY_B!IG25/Inv_SY_B!$IS25-1,"")</f>
        <v>9.2985340551496876E-3</v>
      </c>
      <c r="IH25" s="62">
        <f>IFERROR(Inv_SY_B!IH25/Inv_SY_B!$IS25-1,"")</f>
        <v>-1.4660734291874089E-2</v>
      </c>
      <c r="II25" s="62">
        <f>IFERROR(Inv_SY_B!II25/Inv_SY_B!$IS25-1,"")</f>
        <v>-9.908027292740762E-3</v>
      </c>
      <c r="IJ25" s="62">
        <f>IFERROR(Inv_SY_B!IJ25/Inv_SY_B!$IS25-1,"")</f>
        <v>-2.021439544784287E-3</v>
      </c>
      <c r="IK25" s="62">
        <f>IFERROR(Inv_SY_B!IK25/Inv_SY_B!$IS25-1,"")</f>
        <v>8.1279090820849387E-3</v>
      </c>
      <c r="IL25" s="62" t="str">
        <f>IFERROR(Inv_SY_B!IL25/Inv_SY_B!$IS25-1,"")</f>
        <v/>
      </c>
      <c r="IM25" s="62" t="str">
        <f>IFERROR(Inv_SY_B!IM25/Inv_SY_B!$IS25-1,"")</f>
        <v/>
      </c>
      <c r="IN25" s="62">
        <f>IFERROR(Inv_SY_B!IN25/Inv_SY_B!$IS25-1,"")</f>
        <v>2.6266923083277494E-2</v>
      </c>
      <c r="IO25" s="62">
        <f>IFERROR(Inv_SY_B!IO25/Inv_SY_B!$IS25-1,"")</f>
        <v>1.1362631669205037E-2</v>
      </c>
      <c r="IP25" s="62">
        <f>IFERROR(Inv_SY_B!IP25/Inv_SY_B!$IS25-1,"")</f>
        <v>0.15242862065442009</v>
      </c>
      <c r="IQ25" s="62">
        <f>IFERROR(Inv_SY_B!IQ25/Inv_SY_B!$IS25-1,"")</f>
        <v>-2.1030089597033008E-2</v>
      </c>
      <c r="IR25" s="62">
        <f>IFERROR(Inv_SY_B!IR25/Inv_SY_B!$IS25-1,"")</f>
        <v>-2.5677410248260202E-2</v>
      </c>
    </row>
    <row r="26" spans="2:252" x14ac:dyDescent="0.25">
      <c r="B26" s="85">
        <f t="shared" si="0"/>
        <v>45851</v>
      </c>
      <c r="C26" s="62">
        <f>IFERROR(Inv_SY_B!C26/Inv_SY_B!$IS26-1,"")</f>
        <v>2.0794524863378294E-2</v>
      </c>
      <c r="D26" s="62">
        <f>IFERROR(Inv_SY_B!D26/Inv_SY_B!$IS26-1,"")</f>
        <v>1.7013804400921373E-2</v>
      </c>
      <c r="E26" s="62">
        <f>IFERROR(Inv_SY_B!E26/Inv_SY_B!$IS26-1,"")</f>
        <v>7.5620032447789587E-3</v>
      </c>
      <c r="F26" s="62">
        <f>IFERROR(Inv_SY_B!F26/Inv_SY_B!$IS26-1,"")</f>
        <v>1.1657783745773864E-2</v>
      </c>
      <c r="G26" s="62">
        <f>IFERROR(Inv_SY_B!G26/Inv_SY_B!$IS26-1,"")</f>
        <v>1.3107059923049169E-2</v>
      </c>
      <c r="H26" s="62">
        <f>IFERROR(Inv_SY_B!H26/Inv_SY_B!$IS26-1,"")</f>
        <v>7.0158991779796231E-3</v>
      </c>
      <c r="I26" s="62">
        <f>IFERROR(Inv_SY_B!I26/Inv_SY_B!$IS26-1,"")</f>
        <v>3.4662227437838311E-3</v>
      </c>
      <c r="J26" s="62">
        <f>IFERROR(Inv_SY_B!J26/Inv_SY_B!$IS26-1,"")</f>
        <v>6.1967430777805088E-3</v>
      </c>
      <c r="K26" s="62">
        <f>IFERROR(Inv_SY_B!K26/Inv_SY_B!$IS26-1,"")</f>
        <v>9.5935103732724958E-3</v>
      </c>
      <c r="L26" s="62">
        <f>IFERROR(Inv_SY_B!L26/Inv_SY_B!$IS26-1,"")</f>
        <v>1.6146759174864522E-2</v>
      </c>
      <c r="M26" s="62">
        <f>IFERROR(Inv_SY_B!M26/Inv_SY_B!$IS26-1,"")</f>
        <v>2.1009625767856033E-3</v>
      </c>
      <c r="N26" s="62">
        <f>IFERROR(Inv_SY_B!N26/Inv_SY_B!$IS26-1,"")</f>
        <v>1.1657783745773864E-2</v>
      </c>
      <c r="O26" s="62">
        <f>IFERROR(Inv_SY_B!O26/Inv_SY_B!$IS26-1,"")</f>
        <v>1.739187644716722E-2</v>
      </c>
      <c r="P26" s="62">
        <f>IFERROR(Inv_SY_B!P26/Inv_SY_B!$IS26-1,"")</f>
        <v>1.5753564246768992E-2</v>
      </c>
      <c r="Q26" s="62">
        <f>IFERROR(Inv_SY_B!Q26/Inv_SY_B!$IS26-1,"")</f>
        <v>-3.3600780912077521E-3</v>
      </c>
      <c r="R26" s="62">
        <f>IFERROR(Inv_SY_B!R26/Inv_SY_B!$IS26-1,"")</f>
        <v>-1.2916899260196124E-2</v>
      </c>
      <c r="S26" s="62">
        <f>IFERROR(Inv_SY_B!S26/Inv_SY_B!$IS26-1,"")</f>
        <v>-3.4966041079076415E-3</v>
      </c>
      <c r="T26" s="62">
        <f>IFERROR(Inv_SY_B!T26/Inv_SY_B!$IS26-1,"")</f>
        <v>6.8793731612799558E-3</v>
      </c>
      <c r="U26" s="62">
        <f>IFERROR(Inv_SY_B!U26/Inv_SY_B!$IS26-1,"")</f>
        <v>8.8222433989313398E-3</v>
      </c>
      <c r="V26" s="62">
        <f>IFERROR(Inv_SY_B!V26/Inv_SY_B!$IS26-1,"")</f>
        <v>1.1216699691820597E-2</v>
      </c>
      <c r="W26" s="62">
        <f>IFERROR(Inv_SY_B!W26/Inv_SY_B!$IS26-1,"")</f>
        <v>2.1009625767856033E-3</v>
      </c>
      <c r="X26" s="62">
        <f>IFERROR(Inv_SY_B!X26/Inv_SY_B!$IS26-1,"")</f>
        <v>-2.7115604996978959E-2</v>
      </c>
      <c r="Y26" s="62">
        <f>IFERROR(Inv_SY_B!Y26/Inv_SY_B!$IS26-1,"")</f>
        <v>-4.4102782196681067E-3</v>
      </c>
      <c r="Z26" s="62">
        <f>IFERROR(Inv_SY_B!Z26/Inv_SY_B!$IS26-1,"")</f>
        <v>-1.7012679761191252E-2</v>
      </c>
      <c r="AA26" s="62">
        <f>IFERROR(Inv_SY_B!AA26/Inv_SY_B!$IS26-1,"")</f>
        <v>-4.4102782196681067E-3</v>
      </c>
      <c r="AB26" s="62">
        <f>IFERROR(Inv_SY_B!AB26/Inv_SY_B!$IS26-1,"")</f>
        <v>1.0964651660990254E-2</v>
      </c>
      <c r="AC26" s="62">
        <f>IFERROR(Inv_SY_B!AC26/Inv_SY_B!$IS26-1,"")</f>
        <v>6.0497150597962346E-3</v>
      </c>
      <c r="AD26" s="62">
        <f>IFERROR(Inv_SY_B!AD26/Inv_SY_B!$IS26-1,"")</f>
        <v>5.1955522886484307E-3</v>
      </c>
      <c r="AE26" s="62">
        <f>IFERROR(Inv_SY_B!AE26/Inv_SY_B!$IS26-1,"")</f>
        <v>3.3752053993172382E-3</v>
      </c>
      <c r="AF26" s="62">
        <f>IFERROR(Inv_SY_B!AF26/Inv_SY_B!$IS26-1,"")</f>
        <v>3.7392747771836099E-3</v>
      </c>
      <c r="AG26" s="62">
        <f>IFERROR(Inv_SY_B!AG26/Inv_SY_B!$IS26-1,"")</f>
        <v>1.235558338668441E-2</v>
      </c>
      <c r="AH26" s="62">
        <f>IFERROR(Inv_SY_B!AH26/Inv_SY_B!$IS26-1,"")</f>
        <v>1.4335020506974772E-3</v>
      </c>
      <c r="AI26" s="62">
        <f>IFERROR(Inv_SY_B!AI26/Inv_SY_B!$IS26-1,"")</f>
        <v>-2.9797504037292533E-2</v>
      </c>
      <c r="AJ26" s="62">
        <f>IFERROR(Inv_SY_B!AJ26/Inv_SY_B!$IS26-1,"")</f>
        <v>2.4286576639471757E-3</v>
      </c>
      <c r="AK26" s="62">
        <f>IFERROR(Inv_SY_B!AK26/Inv_SY_B!$IS26-1,"")</f>
        <v>-1.5647419594192913E-2</v>
      </c>
      <c r="AL26" s="62">
        <f>IFERROR(Inv_SY_B!AL26/Inv_SY_B!$IS26-1,"")</f>
        <v>-1.2161872476640356E-2</v>
      </c>
      <c r="AM26" s="62">
        <f>IFERROR(Inv_SY_B!AM26/Inv_SY_B!$IS26-1,"")</f>
        <v>-1.7217658908097455E-3</v>
      </c>
      <c r="AN26" s="62">
        <f>IFERROR(Inv_SY_B!AN26/Inv_SY_B!$IS26-1,"")</f>
        <v>-3.0665281431174751E-2</v>
      </c>
      <c r="AO26" s="62">
        <f>IFERROR(Inv_SY_B!AO26/Inv_SY_B!$IS26-1,"")</f>
        <v>-1.5647419594192913E-2</v>
      </c>
      <c r="AP26" s="62">
        <f>IFERROR(Inv_SY_B!AP26/Inv_SY_B!$IS26-1,"")</f>
        <v>-6.0905984252045409E-3</v>
      </c>
      <c r="AQ26" s="62">
        <f>IFERROR(Inv_SY_B!AQ26/Inv_SY_B!$IS26-1,"")</f>
        <v>-1.1551639093197896E-2</v>
      </c>
      <c r="AR26" s="62">
        <f>IFERROR(Inv_SY_B!AR26/Inv_SY_B!$IS26-1,"")</f>
        <v>-3.3600780912077521E-3</v>
      </c>
      <c r="AS26" s="62">
        <f>IFERROR(Inv_SY_B!AS26/Inv_SY_B!$IS26-1,"")</f>
        <v>-1.5647419594192913E-2</v>
      </c>
      <c r="AT26" s="62">
        <f>IFERROR(Inv_SY_B!AT26/Inv_SY_B!$IS26-1,"")</f>
        <v>-3.0665281431174751E-2</v>
      </c>
      <c r="AU26" s="62">
        <f>IFERROR(Inv_SY_B!AU26/Inv_SY_B!$IS26-1,"")</f>
        <v>-4.725338258206202E-3</v>
      </c>
      <c r="AV26" s="62">
        <f>IFERROR(Inv_SY_B!AV26/Inv_SY_B!$IS26-1,"")</f>
        <v>-1.25073212100969E-2</v>
      </c>
      <c r="AW26" s="62">
        <f>IFERROR(Inv_SY_B!AW26/Inv_SY_B!$IS26-1,"")</f>
        <v>-1.8897979113634555E-3</v>
      </c>
      <c r="AX26" s="62">
        <f>IFERROR(Inv_SY_B!AX26/Inv_SY_B!$IS26-1,"")</f>
        <v>-2.588687084668051E-2</v>
      </c>
      <c r="AY26" s="62">
        <f>IFERROR(Inv_SY_B!AY26/Inv_SY_B!$IS26-1,"")</f>
        <v>-1.5702030000872891E-2</v>
      </c>
      <c r="AZ26" s="62">
        <f>IFERROR(Inv_SY_B!AZ26/Inv_SY_B!$IS26-1,"")</f>
        <v>-1.0459430959599336E-2</v>
      </c>
      <c r="BA26" s="62">
        <f>IFERROR(Inv_SY_B!BA26/Inv_SY_B!$IS26-1,"")</f>
        <v>-1.4282159427194574E-2</v>
      </c>
      <c r="BB26" s="62">
        <f>IFERROR(Inv_SY_B!BB26/Inv_SY_B!$IS26-1,"")</f>
        <v>-1.7695309844690477E-2</v>
      </c>
      <c r="BC26" s="62">
        <f>IFERROR(Inv_SY_B!BC26/Inv_SY_B!$IS26-1,"")</f>
        <v>-2.4499046465422669E-3</v>
      </c>
      <c r="BD26" s="62">
        <f>IFERROR(Inv_SY_B!BD26/Inv_SY_B!$IS26-1,"")</f>
        <v>-1.8833026650522444E-2</v>
      </c>
      <c r="BE26" s="62">
        <f>IFERROR(Inv_SY_B!BE26/Inv_SY_B!$IS26-1,"")</f>
        <v>-2.0793400223648284E-2</v>
      </c>
      <c r="BF26" s="62">
        <f>IFERROR(Inv_SY_B!BF26/Inv_SY_B!$IS26-1,"")</f>
        <v>-3.6634692394296176E-3</v>
      </c>
      <c r="BG26" s="62">
        <f>IFERROR(Inv_SY_B!BG26/Inv_SY_B!$IS26-1,"")</f>
        <v>7.8653943930007131E-3</v>
      </c>
      <c r="BH26" s="62">
        <f>IFERROR(Inv_SY_B!BH26/Inv_SY_B!$IS26-1,"")</f>
        <v>1.4183324932863783E-3</v>
      </c>
      <c r="BI26" s="62">
        <f>IFERROR(Inv_SY_B!BI26/Inv_SY_B!$IS26-1,"")</f>
        <v>-6.0905984252045409E-3</v>
      </c>
      <c r="BJ26" s="62">
        <f>IFERROR(Inv_SY_B!BJ26/Inv_SY_B!$IS26-1,"")</f>
        <v>-2.2775460767343603E-5</v>
      </c>
      <c r="BK26" s="62">
        <f>IFERROR(Inv_SY_B!BK26/Inv_SY_B!$IS26-1,"")</f>
        <v>-1.223426917669701E-2</v>
      </c>
      <c r="BL26" s="62">
        <f>IFERROR(Inv_SY_B!BL26/Inv_SY_B!$IS26-1,"")</f>
        <v>8.0827113713692889E-3</v>
      </c>
      <c r="BM26" s="62">
        <f>IFERROR(Inv_SY_B!BM26/Inv_SY_B!$IS26-1,"")</f>
        <v>-9.3672228260005541E-3</v>
      </c>
      <c r="BN26" s="62">
        <f>IFERROR(Inv_SY_B!BN26/Inv_SY_B!$IS26-1,"")</f>
        <v>1.0138902181098253E-3</v>
      </c>
      <c r="BO26" s="62">
        <f>IFERROR(Inv_SY_B!BO26/Inv_SY_B!$IS26-1,"")</f>
        <v>3.2010662235333776E-2</v>
      </c>
      <c r="BP26" s="62">
        <f>IFERROR(Inv_SY_B!BP26/Inv_SY_B!$IS26-1,"")</f>
        <v>2.7347773664970321E-2</v>
      </c>
      <c r="BQ26" s="62">
        <f>IFERROR(Inv_SY_B!BQ26/Inv_SY_B!$IS26-1,"")</f>
        <v>2.6087533510818162E-2</v>
      </c>
      <c r="BR26" s="62">
        <f>IFERROR(Inv_SY_B!BR26/Inv_SY_B!$IS26-1,"")</f>
        <v>1.386320401554042E-2</v>
      </c>
      <c r="BS26" s="62">
        <f>IFERROR(Inv_SY_B!BS26/Inv_SY_B!$IS26-1,"")</f>
        <v>2.462775533225825E-2</v>
      </c>
      <c r="BT26" s="62">
        <f>IFERROR(Inv_SY_B!BT26/Inv_SY_B!$IS26-1,"")</f>
        <v>1.9849344747764119E-2</v>
      </c>
      <c r="BU26" s="62">
        <f>IFERROR(Inv_SY_B!BU26/Inv_SY_B!$IS26-1,"")</f>
        <v>2.4081651265458914E-2</v>
      </c>
      <c r="BV26" s="62">
        <f>IFERROR(Inv_SY_B!BV26/Inv_SY_B!$IS26-1,"")</f>
        <v>1.9303240680964784E-2</v>
      </c>
      <c r="BW26" s="62">
        <f>IFERROR(Inv_SY_B!BW26/Inv_SY_B!$IS26-1,"")</f>
        <v>4.2512663519936655E-2</v>
      </c>
      <c r="BX26" s="62">
        <f>IFERROR(Inv_SY_B!BX26/Inv_SY_B!$IS26-1,"")</f>
        <v>2.9679217950152159E-2</v>
      </c>
      <c r="BY26" s="62">
        <f>IFERROR(Inv_SY_B!BY26/Inv_SY_B!$IS26-1,"")</f>
        <v>2.6190219745600762E-2</v>
      </c>
      <c r="BZ26" s="62">
        <f>IFERROR(Inv_SY_B!BZ26/Inv_SY_B!$IS26-1,"")</f>
        <v>1.6360346543212723E-2</v>
      </c>
      <c r="CA26" s="62">
        <f>IFERROR(Inv_SY_B!CA26/Inv_SY_B!$IS26-1,"")</f>
        <v>2.9830913524263147E-2</v>
      </c>
      <c r="CB26" s="62">
        <f>IFERROR(Inv_SY_B!CB26/Inv_SY_B!$IS26-1,"")</f>
        <v>2.0668500847963234E-2</v>
      </c>
      <c r="CC26" s="62">
        <f>IFERROR(Inv_SY_B!CC26/Inv_SY_B!$IS26-1,"")</f>
        <v>9.6098934952766335E-3</v>
      </c>
      <c r="CD26" s="62">
        <f>IFERROR(Inv_SY_B!CD26/Inv_SY_B!$IS26-1,"")</f>
        <v>3.402704648197763E-2</v>
      </c>
      <c r="CE26" s="62">
        <f>IFERROR(Inv_SY_B!CE26/Inv_SY_B!$IS26-1,"")</f>
        <v>1.2340413829273089E-2</v>
      </c>
      <c r="CF26" s="62">
        <f>IFERROR(Inv_SY_B!CF26/Inv_SY_B!$IS26-1,"")</f>
        <v>2.5583437449157254E-2</v>
      </c>
      <c r="CG26" s="62">
        <f>IFERROR(Inv_SY_B!CG26/Inv_SY_B!$IS26-1,"")</f>
        <v>-4.725338258206202E-3</v>
      </c>
      <c r="CH26" s="62">
        <f>IFERROR(Inv_SY_B!CH26/Inv_SY_B!$IS26-1,"")</f>
        <v>2.9133113883352824E-2</v>
      </c>
      <c r="CI26" s="62">
        <f>IFERROR(Inv_SY_B!CI26/Inv_SY_B!$IS26-1,"")</f>
        <v>8.5176853616779624E-3</v>
      </c>
      <c r="CJ26" s="62">
        <f>IFERROR(Inv_SY_B!CJ26/Inv_SY_B!$IS26-1,"")</f>
        <v>2.2579865081760797E-2</v>
      </c>
      <c r="CK26" s="62">
        <f>IFERROR(Inv_SY_B!CK26/Inv_SY_B!$IS26-1,"")</f>
        <v>1.3023043912772314E-2</v>
      </c>
      <c r="CL26" s="62">
        <f>IFERROR(Inv_SY_B!CL26/Inv_SY_B!$IS26-1,"")</f>
        <v>6.606321127879955E-3</v>
      </c>
      <c r="CM26" s="62">
        <f>IFERROR(Inv_SY_B!CM26/Inv_SY_B!$IS26-1,"")</f>
        <v>2.1897234998261572E-2</v>
      </c>
      <c r="CN26" s="62">
        <f>IFERROR(Inv_SY_B!CN26/Inv_SY_B!$IS26-1,"")</f>
        <v>1.1930835779173865E-2</v>
      </c>
      <c r="CO26" s="62">
        <f>IFERROR(Inv_SY_B!CO26/Inv_SY_B!$IS26-1,"")</f>
        <v>-1.6357354881032071E-2</v>
      </c>
      <c r="CP26" s="62">
        <f>IFERROR(Inv_SY_B!CP26/Inv_SY_B!$IS26-1,"")</f>
        <v>2.2558861079191583E-2</v>
      </c>
      <c r="CQ26" s="62">
        <f>IFERROR(Inv_SY_B!CQ26/Inv_SY_B!$IS26-1,"")</f>
        <v>3.3092368367648062E-2</v>
      </c>
      <c r="CR26" s="62">
        <f>IFERROR(Inv_SY_B!CR26/Inv_SY_B!$IS26-1,"")</f>
        <v>-1.3121878407101883E-3</v>
      </c>
      <c r="CS26" s="62">
        <f>IFERROR(Inv_SY_B!CS26/Inv_SY_B!$IS26-1,"")</f>
        <v>2.1821387211206078E-2</v>
      </c>
      <c r="CT26" s="62">
        <f>IFERROR(Inv_SY_B!CT26/Inv_SY_B!$IS26-1,"")</f>
        <v>-1.4282159427194574E-2</v>
      </c>
      <c r="CU26" s="62">
        <f>IFERROR(Inv_SY_B!CU26/Inv_SY_B!$IS26-1,"")</f>
        <v>-6.0905984252045409E-3</v>
      </c>
      <c r="CV26" s="62">
        <f>IFERROR(Inv_SY_B!CV26/Inv_SY_B!$IS26-1,"")</f>
        <v>-1.5647419594192913E-2</v>
      </c>
      <c r="CW26" s="62">
        <f>IFERROR(Inv_SY_B!CW26/Inv_SY_B!$IS26-1,"")</f>
        <v>-8.8211187592012186E-3</v>
      </c>
      <c r="CX26" s="62">
        <f>IFERROR(Inv_SY_B!CX26/Inv_SY_B!$IS26-1,"")</f>
        <v>-7.4558585922027687E-3</v>
      </c>
      <c r="CY26" s="62">
        <f>IFERROR(Inv_SY_B!CY26/Inv_SY_B!$IS26-1,"")</f>
        <v>-1.5647419594192913E-2</v>
      </c>
      <c r="CZ26" s="62">
        <f>IFERROR(Inv_SY_B!CZ26/Inv_SY_B!$IS26-1,"")</f>
        <v>7.357024097871534E-4</v>
      </c>
      <c r="DA26" s="62">
        <f>IFERROR(Inv_SY_B!DA26/Inv_SY_B!$IS26-1,"")</f>
        <v>-6.2955775721107443E-4</v>
      </c>
      <c r="DB26" s="62">
        <f>IFERROR(Inv_SY_B!DB26/Inv_SY_B!$IS26-1,"")</f>
        <v>-1.8377939928189591E-2</v>
      </c>
      <c r="DC26" s="62">
        <f>IFERROR(Inv_SY_B!DC26/Inv_SY_B!$IS26-1,"")</f>
        <v>-1.1149835943661257E-3</v>
      </c>
      <c r="DD26" s="62">
        <f>IFERROR(Inv_SY_B!DD26/Inv_SY_B!$IS26-1,"")</f>
        <v>-4.9303174051129606E-4</v>
      </c>
      <c r="DE26" s="62">
        <f>IFERROR(Inv_SY_B!DE26/Inv_SY_B!$IS26-1,"")</f>
        <v>-1.7134036220480042E-2</v>
      </c>
      <c r="DF26" s="62">
        <f>IFERROR(Inv_SY_B!DF26/Inv_SY_B!$IS26-1,"")</f>
        <v>1.1619415778551634E-2</v>
      </c>
      <c r="DG26" s="62">
        <f>IFERROR(Inv_SY_B!DG26/Inv_SY_B!$IS26-1,"")</f>
        <v>-6.0905984252045409E-3</v>
      </c>
      <c r="DH26" s="62">
        <f>IFERROR(Inv_SY_B!DH26/Inv_SY_B!$IS26-1,"")</f>
        <v>7.9867508522895037E-3</v>
      </c>
      <c r="DI26" s="62">
        <f>IFERROR(Inv_SY_B!DI26/Inv_SY_B!$IS26-1,"")</f>
        <v>-1.0081358913353489E-2</v>
      </c>
      <c r="DJ26" s="62">
        <f>IFERROR(Inv_SY_B!DJ26/Inv_SY_B!$IS26-1,"")</f>
        <v>-2.3938939730242526E-3</v>
      </c>
      <c r="DK26" s="62">
        <f>IFERROR(Inv_SY_B!DK26/Inv_SY_B!$IS26-1,"")</f>
        <v>-2.4499046465422669E-3</v>
      </c>
      <c r="DL26" s="62">
        <f>IFERROR(Inv_SY_B!DL26/Inv_SY_B!$IS26-1,"")</f>
        <v>-2.2775460767343603E-5</v>
      </c>
      <c r="DM26" s="62">
        <f>IFERROR(Inv_SY_B!DM26/Inv_SY_B!$IS26-1,"")</f>
        <v>-1.7012679761191252E-2</v>
      </c>
      <c r="DN26" s="62">
        <f>IFERROR(Inv_SY_B!DN26/Inv_SY_B!$IS26-1,"")</f>
        <v>-8.3453690411849912E-5</v>
      </c>
      <c r="DO26" s="62">
        <f>IFERROR(Inv_SY_B!DO26/Inv_SY_B!$IS26-1,"")</f>
        <v>-1.4844889613123691E-2</v>
      </c>
      <c r="DP26" s="62">
        <f>IFERROR(Inv_SY_B!DP26/Inv_SY_B!$IS26-1,"")</f>
        <v>-1.4585550575416439E-2</v>
      </c>
      <c r="DQ26" s="62">
        <f>IFERROR(Inv_SY_B!DQ26/Inv_SY_B!$IS26-1,"")</f>
        <v>1.0899305875219367E-2</v>
      </c>
      <c r="DR26" s="62">
        <f>IFERROR(Inv_SY_B!DR26/Inv_SY_B!$IS26-1,"")</f>
        <v>-2.5409219910088598E-3</v>
      </c>
      <c r="DS26" s="62">
        <f>IFERROR(Inv_SY_B!DS26/Inv_SY_B!$IS26-1,"")</f>
        <v>2.7835926602848282E-3</v>
      </c>
      <c r="DT26" s="62">
        <f>IFERROR(Inv_SY_B!DT26/Inv_SY_B!$IS26-1,"")</f>
        <v>-6.0905984252045409E-3</v>
      </c>
      <c r="DU26" s="62">
        <f>IFERROR(Inv_SY_B!DU26/Inv_SY_B!$IS26-1,"")</f>
        <v>-2.2775460767343603E-5</v>
      </c>
      <c r="DV26" s="62">
        <f>IFERROR(Inv_SY_B!DV26/Inv_SY_B!$IS26-1,"")</f>
        <v>-5.2714423250055376E-3</v>
      </c>
      <c r="DW26" s="62">
        <f>IFERROR(Inv_SY_B!DW26/Inv_SY_B!$IS26-1,"")</f>
        <v>-2.6979078980279181E-2</v>
      </c>
      <c r="DX26" s="62">
        <f>IFERROR(Inv_SY_B!DX26/Inv_SY_B!$IS26-1,"")</f>
        <v>-1.8431223500984251E-3</v>
      </c>
      <c r="DY26" s="62">
        <f>IFERROR(Inv_SY_B!DY26/Inv_SY_B!$IS26-1,"")</f>
        <v>-1.7558783827990587E-2</v>
      </c>
      <c r="DZ26" s="62">
        <f>IFERROR(Inv_SY_B!DZ26/Inv_SY_B!$IS26-1,"")</f>
        <v>-1.4282159427194574E-2</v>
      </c>
      <c r="EA26" s="62">
        <f>IFERROR(Inv_SY_B!EA26/Inv_SY_B!$IS26-1,"")</f>
        <v>-1.5799115168303901E-2</v>
      </c>
      <c r="EB26" s="62">
        <f>IFERROR(Inv_SY_B!EB26/Inv_SY_B!$IS26-1,"")</f>
        <v>-2.320185918491724E-2</v>
      </c>
      <c r="EC26" s="62">
        <f>IFERROR(Inv_SY_B!EC26/Inv_SY_B!$IS26-1,"")</f>
        <v>-2.9615081302714508E-2</v>
      </c>
      <c r="ED26" s="62">
        <f>IFERROR(Inv_SY_B!ED26/Inv_SY_B!$IS26-1,"")</f>
        <v>4.411402859398228E-3</v>
      </c>
      <c r="EE26" s="62">
        <f>IFERROR(Inv_SY_B!EE26/Inv_SY_B!$IS26-1,"")</f>
        <v>1.6509708339260465E-2</v>
      </c>
      <c r="EF26" s="62">
        <f>IFERROR(Inv_SY_B!EF26/Inv_SY_B!$IS26-1,"")</f>
        <v>2.0221688429672646E-2</v>
      </c>
      <c r="EG26" s="62">
        <f>IFERROR(Inv_SY_B!EG26/Inv_SY_B!$IS26-1,"")</f>
        <v>-5.8423693039321156E-3</v>
      </c>
      <c r="EH26" s="62">
        <f>IFERROR(Inv_SY_B!EH26/Inv_SY_B!$IS26-1,"")</f>
        <v>-1.2597542948405316E-2</v>
      </c>
      <c r="EI26" s="62">
        <f>IFERROR(Inv_SY_B!EI26/Inv_SY_B!$IS26-1,"")</f>
        <v>-1.7313418888886711E-2</v>
      </c>
      <c r="EJ26" s="62">
        <f>IFERROR(Inv_SY_B!EJ26/Inv_SY_B!$IS26-1,"")</f>
        <v>-4.5678082389370989E-3</v>
      </c>
      <c r="EK26" s="62">
        <f>IFERROR(Inv_SY_B!EK26/Inv_SY_B!$IS26-1,"")</f>
        <v>-5.2168319183255596E-3</v>
      </c>
      <c r="EL26" s="62">
        <f>IFERROR(Inv_SY_B!EL26/Inv_SY_B!$IS26-1,"")</f>
        <v>4.831482910782281E-3</v>
      </c>
      <c r="EM26" s="62">
        <f>IFERROR(Inv_SY_B!EM26/Inv_SY_B!$IS26-1,"")</f>
        <v>-1.1336538188719825E-3</v>
      </c>
      <c r="EN26" s="62">
        <f>IFERROR(Inv_SY_B!EN26/Inv_SY_B!$IS26-1,"")</f>
        <v>-1.2475815206242968E-2</v>
      </c>
      <c r="EO26" s="62">
        <f>IFERROR(Inv_SY_B!EO26/Inv_SY_B!$IS26-1,"")</f>
        <v>5.5141129942815059E-3</v>
      </c>
      <c r="EP26" s="62">
        <f>IFERROR(Inv_SY_B!EP26/Inv_SY_B!$IS26-1,"")</f>
        <v>2.5261035069568116E-4</v>
      </c>
      <c r="EQ26" s="62">
        <f>IFERROR(Inv_SY_B!EQ26/Inv_SY_B!$IS26-1,"")</f>
        <v>-1.0186378926199446E-2</v>
      </c>
      <c r="ER26" s="62">
        <f>IFERROR(Inv_SY_B!ER26/Inv_SY_B!$IS26-1,"")</f>
        <v>1.0964651660990254E-2</v>
      </c>
      <c r="ES26" s="62">
        <f>IFERROR(Inv_SY_B!ES26/Inv_SY_B!$IS26-1,"")</f>
        <v>1.0292523578775636E-2</v>
      </c>
      <c r="ET26" s="62">
        <f>IFERROR(Inv_SY_B!ET26/Inv_SY_B!$IS26-1,"")</f>
        <v>-1.7012679761191252E-2</v>
      </c>
      <c r="EU26" s="62">
        <f>IFERROR(Inv_SY_B!EU26/Inv_SY_B!$IS26-1,"")</f>
        <v>1.9156212662980288E-2</v>
      </c>
      <c r="EV26" s="62">
        <f>IFERROR(Inv_SY_B!EV26/Inv_SY_B!$IS26-1,"")</f>
        <v>-4.4102782196681067E-3</v>
      </c>
      <c r="EW26" s="62">
        <f>IFERROR(Inv_SY_B!EW26/Inv_SY_B!$IS26-1,"")</f>
        <v>-3.1500380655157256E-3</v>
      </c>
      <c r="EX26" s="62">
        <f>IFERROR(Inv_SY_B!EX26/Inv_SY_B!$IS26-1,"")</f>
        <v>-6.0905984252045409E-3</v>
      </c>
      <c r="EY26" s="62">
        <f>IFERROR(Inv_SY_B!EY26/Inv_SY_B!$IS26-1,"")</f>
        <v>-1.0459430959599336E-2</v>
      </c>
      <c r="EZ26" s="62">
        <f>IFERROR(Inv_SY_B!EZ26/Inv_SY_B!$IS26-1,"")</f>
        <v>-1.2916899260196124E-2</v>
      </c>
      <c r="FA26" s="62">
        <f>IFERROR(Inv_SY_B!FA26/Inv_SY_B!$IS26-1,"")</f>
        <v>7.357024097871534E-4</v>
      </c>
      <c r="FB26" s="62">
        <f>IFERROR(Inv_SY_B!FB26/Inv_SY_B!$IS26-1,"")</f>
        <v>5.6506390109811733E-3</v>
      </c>
      <c r="FC26" s="62">
        <f>IFERROR(Inv_SY_B!FC26/Inv_SY_B!$IS26-1,"")</f>
        <v>1.2818064765864889E-3</v>
      </c>
      <c r="FD26" s="62">
        <f>IFERROR(Inv_SY_B!FD26/Inv_SY_B!$IS26-1,"")</f>
        <v>1.5207460179969878E-2</v>
      </c>
      <c r="FE26" s="62">
        <f>IFERROR(Inv_SY_B!FE26/Inv_SY_B!$IS26-1,"")</f>
        <v>2.4422776185351047E-3</v>
      </c>
      <c r="FF26" s="62">
        <f>IFERROR(Inv_SY_B!FF26/Inv_SY_B!$IS26-1,"")</f>
        <v>-5.8423693039321156E-3</v>
      </c>
      <c r="FG26" s="62">
        <f>IFERROR(Inv_SY_B!FG26/Inv_SY_B!$IS26-1,"")</f>
        <v>-1.9343275399804627E-2</v>
      </c>
      <c r="FH26" s="62">
        <f>IFERROR(Inv_SY_B!FH26/Inv_SY_B!$IS26-1,"")</f>
        <v>-1.7000458426984499E-3</v>
      </c>
      <c r="FI26" s="62">
        <f>IFERROR(Inv_SY_B!FI26/Inv_SY_B!$IS26-1,"")</f>
        <v>-4.6150142043073217E-3</v>
      </c>
      <c r="FJ26" s="62">
        <f>IFERROR(Inv_SY_B!FJ26/Inv_SY_B!$IS26-1,"")</f>
        <v>-1.688856520055515E-2</v>
      </c>
      <c r="FK26" s="62">
        <f>IFERROR(Inv_SY_B!FK26/Inv_SY_B!$IS26-1,"")</f>
        <v>-1.6693619652078384E-3</v>
      </c>
      <c r="FL26" s="62">
        <f>IFERROR(Inv_SY_B!FL26/Inv_SY_B!$IS26-1,"")</f>
        <v>-1.7772260872285006E-2</v>
      </c>
      <c r="FM26" s="62">
        <f>IFERROR(Inv_SY_B!FM26/Inv_SY_B!$IS26-1,"")</f>
        <v>2.0392345950547508E-2</v>
      </c>
      <c r="FN26" s="62">
        <f>IFERROR(Inv_SY_B!FN26/Inv_SY_B!$IS26-1,"")</f>
        <v>-3.038947129642755E-2</v>
      </c>
      <c r="FO26" s="62">
        <f>IFERROR(Inv_SY_B!FO26/Inv_SY_B!$IS26-1,"")</f>
        <v>-1.2193931944490255E-2</v>
      </c>
      <c r="FP26" s="62">
        <f>IFERROR(Inv_SY_B!FP26/Inv_SY_B!$IS26-1,"")</f>
        <v>-2.5725521917853378E-2</v>
      </c>
      <c r="FQ26" s="62">
        <f>IFERROR(Inv_SY_B!FQ26/Inv_SY_B!$IS26-1,"")</f>
        <v>7.8534823404186049E-4</v>
      </c>
      <c r="FR26" s="62">
        <f>IFERROR(Inv_SY_B!FR26/Inv_SY_B!$IS26-1,"")</f>
        <v>-2.2146554447347477E-2</v>
      </c>
      <c r="FS26" s="62">
        <f>IFERROR(Inv_SY_B!FS26/Inv_SY_B!$IS26-1,"")</f>
        <v>-2.7934761097178074E-2</v>
      </c>
      <c r="FT26" s="62">
        <f>IFERROR(Inv_SY_B!FT26/Inv_SY_B!$IS26-1,"")</f>
        <v>-2.0423347887474352E-2</v>
      </c>
      <c r="FU26" s="62">
        <f>IFERROR(Inv_SY_B!FU26/Inv_SY_B!$IS26-1,"")</f>
        <v>-1.922053988984207E-2</v>
      </c>
      <c r="FV26" s="62">
        <f>IFERROR(Inv_SY_B!FV26/Inv_SY_B!$IS26-1,"")</f>
        <v>-4.4615948168542641E-3</v>
      </c>
      <c r="FW26" s="62">
        <f>IFERROR(Inv_SY_B!FW26/Inv_SY_B!$IS26-1,"")</f>
        <v>-1.7000458426984499E-3</v>
      </c>
      <c r="FX26" s="62">
        <f>IFERROR(Inv_SY_B!FX26/Inv_SY_B!$IS26-1,"")</f>
        <v>6.5846010797687704E-3</v>
      </c>
      <c r="FY26" s="62">
        <f>IFERROR(Inv_SY_B!FY26/Inv_SY_B!$IS26-1,"")</f>
        <v>-1.688856520055515E-2</v>
      </c>
      <c r="FZ26" s="62">
        <f>IFERROR(Inv_SY_B!FZ26/Inv_SY_B!$IS26-1,"")</f>
        <v>-4.4615948168542641E-3</v>
      </c>
      <c r="GA26" s="62">
        <f>IFERROR(Inv_SY_B!GA26/Inv_SY_B!$IS26-1,"")</f>
        <v>-1.2215174628906977E-2</v>
      </c>
      <c r="GB26" s="62">
        <f>IFERROR(Inv_SY_B!GB26/Inv_SY_B!$IS26-1,"")</f>
        <v>-1.688856520055515E-2</v>
      </c>
      <c r="GC26" s="62">
        <f>IFERROR(Inv_SY_B!GC26/Inv_SY_B!$IS26-1,"")</f>
        <v>-7.0697244035567985E-3</v>
      </c>
      <c r="GD26" s="62">
        <f>IFERROR(Inv_SY_B!GD26/Inv_SY_B!$IS26-1,"")</f>
        <v>-2.793619236464151E-3</v>
      </c>
      <c r="GE26" s="62">
        <f>IFERROR(Inv_SY_B!GE26/Inv_SY_B!$IS26-1,"")</f>
        <v>-1.7313418888886711E-2</v>
      </c>
      <c r="GF26" s="62">
        <f>IFERROR(Inv_SY_B!GF26/Inv_SY_B!$IS26-1,"")</f>
        <v>-2.9162116196802756E-2</v>
      </c>
      <c r="GG26" s="62">
        <f>IFERROR(Inv_SY_B!GG26/Inv_SY_B!$IS26-1,"")</f>
        <v>-2.439997841025876E-2</v>
      </c>
      <c r="GH26" s="62">
        <f>IFERROR(Inv_SY_B!GH26/Inv_SY_B!$IS26-1,"")</f>
        <v>-2.7051065425448217E-2</v>
      </c>
      <c r="GI26" s="62">
        <f>IFERROR(Inv_SY_B!GI26/Inv_SY_B!$IS26-1,"")</f>
        <v>-1.5121173857095438E-2</v>
      </c>
      <c r="GJ26" s="62">
        <f>IFERROR(Inv_SY_B!GJ26/Inv_SY_B!$IS26-1,"")</f>
        <v>-1.094061356391185E-2</v>
      </c>
      <c r="GK26" s="62">
        <f>IFERROR(Inv_SY_B!GK26/Inv_SY_B!$IS26-1,"")</f>
        <v>-1.0675080008704652E-2</v>
      </c>
      <c r="GL26" s="62">
        <f>IFERROR(Inv_SY_B!GL26/Inv_SY_B!$IS26-1,"")</f>
        <v>-1.4955480918646069E-2</v>
      </c>
      <c r="GM26" s="62">
        <f>IFERROR(Inv_SY_B!GM26/Inv_SY_B!$IS26-1,"")</f>
        <v>-1.7000458426984499E-3</v>
      </c>
      <c r="GN26" s="62">
        <f>IFERROR(Inv_SY_B!GN26/Inv_SY_B!$IS26-1,"")</f>
        <v>1.0615031314571421E-3</v>
      </c>
      <c r="GO26" s="62">
        <f>IFERROR(Inv_SY_B!GO26/Inv_SY_B!$IS26-1,"")</f>
        <v>-2.144512100791196E-2</v>
      </c>
      <c r="GP26" s="62">
        <f>IFERROR(Inv_SY_B!GP26/Inv_SY_B!$IS26-1,"")</f>
        <v>-7.2231437910098562E-3</v>
      </c>
      <c r="GQ26" s="62">
        <f>IFERROR(Inv_SY_B!GQ26/Inv_SY_B!$IS26-1,"")</f>
        <v>-5.8423693039321156E-3</v>
      </c>
      <c r="GR26" s="62">
        <f>IFERROR(Inv_SY_B!GR26/Inv_SY_B!$IS26-1,"")</f>
        <v>-1.7000458426984499E-3</v>
      </c>
      <c r="GS26" s="62" t="str">
        <f>IFERROR(Inv_SY_B!GS26/Inv_SY_B!$IS26-1,"")</f>
        <v/>
      </c>
      <c r="GT26" s="62" t="str">
        <f>IFERROR(Inv_SY_B!GT26/Inv_SY_B!$IS26-1,"")</f>
        <v/>
      </c>
      <c r="GU26" s="62">
        <f>IFERROR(Inv_SY_B!GU26/Inv_SY_B!$IS26-1,"")</f>
        <v>4.4200687040399256E-2</v>
      </c>
      <c r="GV26" s="62">
        <f>IFERROR(Inv_SY_B!GV26/Inv_SY_B!$IS26-1,"")</f>
        <v>-2.273464404313863E-3</v>
      </c>
      <c r="GW26" s="62">
        <f>IFERROR(Inv_SY_B!GW26/Inv_SY_B!$IS26-1,"")</f>
        <v>-9.0754022492851583E-3</v>
      </c>
      <c r="GX26" s="62" t="str">
        <f>IFERROR(Inv_SY_B!GX26/Inv_SY_B!$IS26-1,"")</f>
        <v/>
      </c>
      <c r="GY26" s="62">
        <f>IFERROR(Inv_SY_B!GY26/Inv_SY_B!$IS26-1,"")</f>
        <v>-1.555969952878089E-2</v>
      </c>
      <c r="GZ26" s="62">
        <f>IFERROR(Inv_SY_B!GZ26/Inv_SY_B!$IS26-1,"")</f>
        <v>-1.5647419594192913E-2</v>
      </c>
      <c r="HA26" s="62">
        <f>IFERROR(Inv_SY_B!HA26/Inv_SY_B!$IS26-1,"")</f>
        <v>5.5141129942815059E-3</v>
      </c>
      <c r="HB26" s="62">
        <f>IFERROR(Inv_SY_B!HB26/Inv_SY_B!$IS26-1,"")</f>
        <v>-1.1551639093197896E-2</v>
      </c>
      <c r="HC26" s="62">
        <f>IFERROR(Inv_SY_B!HC26/Inv_SY_B!$IS26-1,"")</f>
        <v>-4.725338258206202E-3</v>
      </c>
      <c r="HD26" s="62">
        <f>IFERROR(Inv_SY_B!HD26/Inv_SY_B!$IS26-1,"")</f>
        <v>-1.6330049677692138E-2</v>
      </c>
      <c r="HE26" s="62">
        <f>IFERROR(Inv_SY_B!HE26/Inv_SY_B!$IS26-1,"")</f>
        <v>-1.0186378926199446E-2</v>
      </c>
      <c r="HF26" s="62">
        <f>IFERROR(Inv_SY_B!HF26/Inv_SY_B!$IS26-1,"")</f>
        <v>-1.9948179242095243E-3</v>
      </c>
      <c r="HG26" s="62">
        <f>IFERROR(Inv_SY_B!HG26/Inv_SY_B!$IS26-1,"")</f>
        <v>-1.5647419594192913E-2</v>
      </c>
      <c r="HH26" s="62">
        <f>IFERROR(Inv_SY_B!HH26/Inv_SY_B!$IS26-1,"")</f>
        <v>-1.8377939928189591E-2</v>
      </c>
      <c r="HI26" s="62">
        <f>IFERROR(Inv_SY_B!HI26/Inv_SY_B!$IS26-1,"")</f>
        <v>-4.725338258206202E-3</v>
      </c>
      <c r="HJ26" s="62">
        <f>IFERROR(Inv_SY_B!HJ26/Inv_SY_B!$IS26-1,"")</f>
        <v>-1.4282159427194574E-2</v>
      </c>
      <c r="HK26" s="62">
        <f>IFERROR(Inv_SY_B!HK26/Inv_SY_B!$IS26-1,"")</f>
        <v>-1.4585550575416439E-2</v>
      </c>
      <c r="HL26" s="62">
        <f>IFERROR(Inv_SY_B!HL26/Inv_SY_B!$IS26-1,"")</f>
        <v>4.9126590551173077E-2</v>
      </c>
      <c r="HM26" s="62">
        <f>IFERROR(Inv_SY_B!HM26/Inv_SY_B!$IS26-1,"")</f>
        <v>3.4968699279650295E-2</v>
      </c>
      <c r="HN26" s="62">
        <f>IFERROR(Inv_SY_B!HN26/Inv_SY_B!$IS26-1,"")</f>
        <v>4.6395798483053419E-2</v>
      </c>
      <c r="HO26" s="62">
        <f>IFERROR(Inv_SY_B!HO26/Inv_SY_B!$IS26-1,"")</f>
        <v>4.7484093645282277E-2</v>
      </c>
      <c r="HP26" s="62">
        <f>IFERROR(Inv_SY_B!HP26/Inv_SY_B!$IS26-1,"")</f>
        <v>6.7291065597847588E-2</v>
      </c>
      <c r="HQ26" s="62">
        <f>IFERROR(Inv_SY_B!HQ26/Inv_SY_B!$IS26-1,"")</f>
        <v>1.171088408209453E-3</v>
      </c>
      <c r="HR26" s="62">
        <f>IFERROR(Inv_SY_B!HR26/Inv_SY_B!$IS26-1,"")</f>
        <v>2.8223072938777793E-3</v>
      </c>
      <c r="HS26" s="62">
        <f>IFERROR(Inv_SY_B!HS26/Inv_SY_B!$IS26-1,"")</f>
        <v>1.0510965205495326E-2</v>
      </c>
      <c r="HT26" s="62">
        <f>IFERROR(Inv_SY_B!HT26/Inv_SY_B!$IS26-1,"")</f>
        <v>-3.6634692394296176E-3</v>
      </c>
      <c r="HU26" s="62">
        <f>IFERROR(Inv_SY_B!HU26/Inv_SY_B!$IS26-1,"")</f>
        <v>-1.9533160069496014E-2</v>
      </c>
      <c r="HV26" s="62">
        <f>IFERROR(Inv_SY_B!HV26/Inv_SY_B!$IS26-1,"")</f>
        <v>-7.3088305742183834E-3</v>
      </c>
      <c r="HW26" s="62">
        <f>IFERROR(Inv_SY_B!HW26/Inv_SY_B!$IS26-1,"")</f>
        <v>1.9685513527724297E-2</v>
      </c>
      <c r="HX26" s="62">
        <f>IFERROR(Inv_SY_B!HX26/Inv_SY_B!$IS26-1,"")</f>
        <v>-1.8272919915343633E-2</v>
      </c>
      <c r="HY26" s="62">
        <f>IFERROR(Inv_SY_B!HY26/Inv_SY_B!$IS26-1,"")</f>
        <v>2.0850535536896198E-2</v>
      </c>
      <c r="HZ26" s="62">
        <f>IFERROR(Inv_SY_B!HZ26/Inv_SY_B!$IS26-1,"")</f>
        <v>6.0450475036697426E-3</v>
      </c>
      <c r="IA26" s="62">
        <f>IFERROR(Inv_SY_B!IA26/Inv_SY_B!$IS26-1,"")</f>
        <v>-7.2585482650374678E-3</v>
      </c>
      <c r="IB26" s="62">
        <f>IFERROR(Inv_SY_B!IB26/Inv_SY_B!$IS26-1,"")</f>
        <v>-5.3163599755213786E-3</v>
      </c>
      <c r="IC26" s="62">
        <f>IFERROR(Inv_SY_B!IC26/Inv_SY_B!$IS26-1,"")</f>
        <v>-7.2585482650374678E-3</v>
      </c>
      <c r="ID26" s="62">
        <f>IFERROR(Inv_SY_B!ID26/Inv_SY_B!$IS26-1,"")</f>
        <v>-5.8423693039321156E-3</v>
      </c>
      <c r="IE26" s="62">
        <f>IFERROR(Inv_SY_B!IE26/Inv_SY_B!$IS26-1,"")</f>
        <v>-1.7624978260329938E-2</v>
      </c>
      <c r="IF26" s="62" t="str">
        <f>IFERROR(Inv_SY_B!IF26/Inv_SY_B!$IS26-1,"")</f>
        <v/>
      </c>
      <c r="IG26" s="62">
        <f>IFERROR(Inv_SY_B!IG26/Inv_SY_B!$IS26-1,"")</f>
        <v>2.0420875964008101E-2</v>
      </c>
      <c r="IH26" s="62">
        <f>IFERROR(Inv_SY_B!IH26/Inv_SY_B!$IS26-1,"")</f>
        <v>-1.6634629662701683E-2</v>
      </c>
      <c r="II26" s="62">
        <f>IFERROR(Inv_SY_B!II26/Inv_SY_B!$IS26-1,"")</f>
        <v>1.3776993557234052E-2</v>
      </c>
      <c r="IJ26" s="62">
        <f>IFERROR(Inv_SY_B!IJ26/Inv_SY_B!$IS26-1,"")</f>
        <v>-1.6206701256319067E-2</v>
      </c>
      <c r="IK26" s="62">
        <f>IFERROR(Inv_SY_B!IK26/Inv_SY_B!$IS26-1,"")</f>
        <v>-1.4339443070565006E-2</v>
      </c>
      <c r="IL26" s="62" t="str">
        <f>IFERROR(Inv_SY_B!IL26/Inv_SY_B!$IS26-1,"")</f>
        <v/>
      </c>
      <c r="IM26" s="62" t="str">
        <f>IFERROR(Inv_SY_B!IM26/Inv_SY_B!$IS26-1,"")</f>
        <v/>
      </c>
      <c r="IN26" s="62">
        <f>IFERROR(Inv_SY_B!IN26/Inv_SY_B!$IS26-1,"")</f>
        <v>2.6915315079156787E-2</v>
      </c>
      <c r="IO26" s="62">
        <f>IFERROR(Inv_SY_B!IO26/Inv_SY_B!$IS26-1,"")</f>
        <v>2.9867315706702424E-2</v>
      </c>
      <c r="IP26" s="62">
        <f>IFERROR(Inv_SY_B!IP26/Inv_SY_B!$IS26-1,"")</f>
        <v>0.16096646770981171</v>
      </c>
      <c r="IQ26" s="62">
        <f>IFERROR(Inv_SY_B!IQ26/Inv_SY_B!$IS26-1,"")</f>
        <v>-7.2585482650374678E-3</v>
      </c>
      <c r="IR26" s="62">
        <f>IFERROR(Inv_SY_B!IR26/Inv_SY_B!$IS26-1,"")</f>
        <v>4.7759352249410192E-4</v>
      </c>
    </row>
    <row r="27" spans="2:252" x14ac:dyDescent="0.25">
      <c r="B27" s="85">
        <f t="shared" si="0"/>
        <v>45852</v>
      </c>
      <c r="C27" s="62">
        <f>IFERROR(Inv_SY_B!C27/Inv_SY_B!$IS27-1,"")</f>
        <v>-1.6182658566134989E-2</v>
      </c>
      <c r="D27" s="62">
        <f>IFERROR(Inv_SY_B!D27/Inv_SY_B!$IS27-1,"")</f>
        <v>6.9562238082934158E-3</v>
      </c>
      <c r="E27" s="62">
        <f>IFERROR(Inv_SY_B!E27/Inv_SY_B!$IS27-1,"")</f>
        <v>9.7756029023887692E-3</v>
      </c>
      <c r="F27" s="62">
        <f>IFERROR(Inv_SY_B!F27/Inv_SY_B!$IS27-1,"")</f>
        <v>3.2841169772916956E-3</v>
      </c>
      <c r="G27" s="62">
        <f>IFERROR(Inv_SY_B!G27/Inv_SY_B!$IS27-1,"")</f>
        <v>-2.3434521642951012E-4</v>
      </c>
      <c r="H27" s="62">
        <f>IFERROR(Inv_SY_B!H27/Inv_SY_B!$IS27-1,"")</f>
        <v>-2.8078928908761291E-3</v>
      </c>
      <c r="I27" s="62">
        <f>IFERROR(Inv_SY_B!I27/Inv_SY_B!$IS27-1,"")</f>
        <v>7.1790085323497621E-3</v>
      </c>
      <c r="J27" s="62">
        <f>IFERROR(Inv_SY_B!J27/Inv_SY_B!$IS27-1,"")</f>
        <v>1.5368267699395366E-2</v>
      </c>
      <c r="K27" s="62">
        <f>IFERROR(Inv_SY_B!K27/Inv_SY_B!$IS27-1,"")</f>
        <v>3.1323160756586699E-3</v>
      </c>
      <c r="L27" s="62">
        <f>IFERROR(Inv_SY_B!L27/Inv_SY_B!$IS27-1,"")</f>
        <v>8.5971485344480403E-3</v>
      </c>
      <c r="M27" s="62">
        <f>IFERROR(Inv_SY_B!M27/Inv_SY_B!$IS27-1,"")</f>
        <v>-3.3072379620375791E-3</v>
      </c>
      <c r="N27" s="62">
        <f>IFERROR(Inv_SY_B!N27/Inv_SY_B!$IS27-1,"")</f>
        <v>-7.3019985313278468E-3</v>
      </c>
      <c r="O27" s="62">
        <f>IFERROR(Inv_SY_B!O27/Inv_SY_B!$IS27-1,"")</f>
        <v>8.9766507885304936E-3</v>
      </c>
      <c r="P27" s="62">
        <f>IFERROR(Inv_SY_B!P27/Inv_SY_B!$IS27-1,"")</f>
        <v>-9.4669762563859283E-4</v>
      </c>
      <c r="Q27" s="62">
        <f>IFERROR(Inv_SY_B!Q27/Inv_SY_B!$IS27-1,"")</f>
        <v>1.0874162058943648E-2</v>
      </c>
      <c r="R27" s="62">
        <f>IFERROR(Inv_SY_B!R27/Inv_SY_B!$IS27-1,"")</f>
        <v>7.8780916319758365E-3</v>
      </c>
      <c r="S27" s="62">
        <f>IFERROR(Inv_SY_B!S27/Inv_SY_B!$IS27-1,"")</f>
        <v>-1.0797414029456998E-2</v>
      </c>
      <c r="T27" s="62">
        <f>IFERROR(Inv_SY_B!T27/Inv_SY_B!$IS27-1,"")</f>
        <v>-1.9090717627858744E-3</v>
      </c>
      <c r="U27" s="62">
        <f>IFERROR(Inv_SY_B!U27/Inv_SY_B!$IS27-1,"")</f>
        <v>-6.9639803293110036E-3</v>
      </c>
      <c r="V27" s="62">
        <f>IFERROR(Inv_SY_B!V27/Inv_SY_B!$IS27-1,"")</f>
        <v>4.2215130675149481E-5</v>
      </c>
      <c r="W27" s="62">
        <f>IFERROR(Inv_SY_B!W27/Inv_SY_B!$IS27-1,"")</f>
        <v>1.2971411357820983E-2</v>
      </c>
      <c r="X27" s="62">
        <f>IFERROR(Inv_SY_B!X27/Inv_SY_B!$IS27-1,"")</f>
        <v>-2.8873705605496292E-2</v>
      </c>
      <c r="Y27" s="62">
        <f>IFERROR(Inv_SY_B!Y27/Inv_SY_B!$IS27-1,"")</f>
        <v>4.8359278138236927E-3</v>
      </c>
      <c r="Z27" s="62">
        <f>IFERROR(Inv_SY_B!Z27/Inv_SY_B!$IS27-1,"")</f>
        <v>-4.8607559612060536E-3</v>
      </c>
      <c r="AA27" s="62">
        <f>IFERROR(Inv_SY_B!AA27/Inv_SY_B!$IS27-1,"")</f>
        <v>-3.4608825993178716E-3</v>
      </c>
      <c r="AB27" s="62">
        <f>IFERROR(Inv_SY_B!AB27/Inv_SY_B!$IS27-1,"")</f>
        <v>5.389048508033234E-3</v>
      </c>
      <c r="AC27" s="62">
        <f>IFERROR(Inv_SY_B!AC27/Inv_SY_B!$IS27-1,"")</f>
        <v>7.7970938962113046E-4</v>
      </c>
      <c r="AD27" s="62">
        <f>IFERROR(Inv_SY_B!AD27/Inv_SY_B!$IS27-1,"")</f>
        <v>1.619633406753973E-3</v>
      </c>
      <c r="AE27" s="62">
        <f>IFERROR(Inv_SY_B!AE27/Inv_SY_B!$IS27-1,"")</f>
        <v>-2.3858061779609474E-2</v>
      </c>
      <c r="AF27" s="62">
        <f>IFERROR(Inv_SY_B!AF27/Inv_SY_B!$IS27-1,"")</f>
        <v>-2.3325427037037216E-2</v>
      </c>
      <c r="AG27" s="62">
        <f>IFERROR(Inv_SY_B!AG27/Inv_SY_B!$IS27-1,"")</f>
        <v>-8.6599539191556385E-4</v>
      </c>
      <c r="AH27" s="62">
        <f>IFERROR(Inv_SY_B!AH27/Inv_SY_B!$IS27-1,"")</f>
        <v>8.0112503176186234E-3</v>
      </c>
      <c r="AI27" s="62">
        <f>IFERROR(Inv_SY_B!AI27/Inv_SY_B!$IS27-1,"")</f>
        <v>-1.4630829611131602E-2</v>
      </c>
      <c r="AJ27" s="62">
        <f>IFERROR(Inv_SY_B!AJ27/Inv_SY_B!$IS27-1,"")</f>
        <v>-1.7566521186764605E-2</v>
      </c>
      <c r="AK27" s="62">
        <f>IFERROR(Inv_SY_B!AK27/Inv_SY_B!$IS27-1,"")</f>
        <v>-2.8374360534334953E-2</v>
      </c>
      <c r="AL27" s="62">
        <f>IFERROR(Inv_SY_B!AL27/Inv_SY_B!$IS27-1,"")</f>
        <v>-1.0655245191866447E-2</v>
      </c>
      <c r="AM27" s="62">
        <f>IFERROR(Inv_SY_B!AM27/Inv_SY_B!$IS27-1,"")</f>
        <v>-1.728889995455396E-2</v>
      </c>
      <c r="AN27" s="62">
        <f>IFERROR(Inv_SY_B!AN27/Inv_SY_B!$IS27-1,"")</f>
        <v>-3.0271871804747996E-2</v>
      </c>
      <c r="AO27" s="62">
        <f>IFERROR(Inv_SY_B!AO27/Inv_SY_B!$IS27-1,"")</f>
        <v>-2.3281040808489584E-2</v>
      </c>
      <c r="AP27" s="62">
        <f>IFERROR(Inv_SY_B!AP27/Inv_SY_B!$IS27-1,"")</f>
        <v>-1.4392698541818461E-2</v>
      </c>
      <c r="AQ27" s="62">
        <f>IFERROR(Inv_SY_B!AQ27/Inv_SY_B!$IS27-1,"")</f>
        <v>-2.6277111235457506E-2</v>
      </c>
      <c r="AR27" s="62">
        <f>IFERROR(Inv_SY_B!AR27/Inv_SY_B!$IS27-1,"")</f>
        <v>-1.8287590096876638E-2</v>
      </c>
      <c r="AS27" s="62">
        <f>IFERROR(Inv_SY_B!AS27/Inv_SY_B!$IS27-1,"")</f>
        <v>-2.0284970381521883E-2</v>
      </c>
      <c r="AT27" s="62">
        <f>IFERROR(Inv_SY_B!AT27/Inv_SY_B!$IS27-1,"")</f>
        <v>-1.329413938526347E-2</v>
      </c>
      <c r="AU27" s="62">
        <f>IFERROR(Inv_SY_B!AU27/Inv_SY_B!$IS27-1,"")</f>
        <v>-1.1296759100618337E-2</v>
      </c>
      <c r="AV27" s="62">
        <f>IFERROR(Inv_SY_B!AV27/Inv_SY_B!$IS27-1,"")</f>
        <v>-1.9286280239199205E-2</v>
      </c>
      <c r="AW27" s="62">
        <f>IFERROR(Inv_SY_B!AW27/Inv_SY_B!$IS27-1,"")</f>
        <v>-2.4202908632172004E-2</v>
      </c>
      <c r="AX27" s="62">
        <f>IFERROR(Inv_SY_B!AX27/Inv_SY_B!$IS27-1,"")</f>
        <v>-2.0584577424218486E-2</v>
      </c>
      <c r="AY27" s="62">
        <f>IFERROR(Inv_SY_B!AY27/Inv_SY_B!$IS27-1,"")</f>
        <v>-2.9752552930740084E-2</v>
      </c>
      <c r="AZ27" s="62">
        <f>IFERROR(Inv_SY_B!AZ27/Inv_SY_B!$IS27-1,"")</f>
        <v>-2.639695405253617E-2</v>
      </c>
      <c r="BA27" s="62">
        <f>IFERROR(Inv_SY_B!BA27/Inv_SY_B!$IS27-1,"")</f>
        <v>-1.728889995455396E-2</v>
      </c>
      <c r="BB27" s="62">
        <f>IFERROR(Inv_SY_B!BB27/Inv_SY_B!$IS27-1,"")</f>
        <v>-2.0584577424218486E-2</v>
      </c>
      <c r="BC27" s="62">
        <f>IFERROR(Inv_SY_B!BC27/Inv_SY_B!$IS27-1,"")</f>
        <v>1.1118286315955794E-2</v>
      </c>
      <c r="BD27" s="62">
        <f>IFERROR(Inv_SY_B!BD27/Inv_SY_B!$IS27-1,"")</f>
        <v>-2.0307163495795755E-2</v>
      </c>
      <c r="BE27" s="62">
        <f>IFERROR(Inv_SY_B!BE27/Inv_SY_B!$IS27-1,"")</f>
        <v>-1.4523296483506809E-2</v>
      </c>
      <c r="BF27" s="62">
        <f>IFERROR(Inv_SY_B!BF27/Inv_SY_B!$IS27-1,"")</f>
        <v>-4.8607559612060536E-3</v>
      </c>
      <c r="BG27" s="62">
        <f>IFERROR(Inv_SY_B!BG27/Inv_SY_B!$IS27-1,"")</f>
        <v>-1.1323127632014707E-3</v>
      </c>
      <c r="BH27" s="62">
        <f>IFERROR(Inv_SY_B!BH27/Inv_SY_B!$IS27-1,"")</f>
        <v>-1.1296759100618337E-2</v>
      </c>
      <c r="BI27" s="62">
        <f>IFERROR(Inv_SY_B!BI27/Inv_SY_B!$IS27-1,"")</f>
        <v>-4.8607559612060536E-3</v>
      </c>
      <c r="BJ27" s="62">
        <f>IFERROR(Inv_SY_B!BJ27/Inv_SY_B!$IS27-1,"")</f>
        <v>4.655914645146364E-4</v>
      </c>
      <c r="BK27" s="62">
        <f>IFERROR(Inv_SY_B!BK27/Inv_SY_B!$IS27-1,"")</f>
        <v>-2.4084168339471024E-3</v>
      </c>
      <c r="BL27" s="62">
        <f>IFERROR(Inv_SY_B!BL27/Inv_SY_B!$IS27-1,"")</f>
        <v>1.3877649990481356E-2</v>
      </c>
      <c r="BM27" s="62">
        <f>IFERROR(Inv_SY_B!BM27/Inv_SY_B!$IS27-1,"")</f>
        <v>-1.6290209812231393E-2</v>
      </c>
      <c r="BN27" s="62">
        <f>IFERROR(Inv_SY_B!BN27/Inv_SY_B!$IS27-1,"")</f>
        <v>4.1876341405340245E-3</v>
      </c>
      <c r="BO27" s="62">
        <f>IFERROR(Inv_SY_B!BO27/Inv_SY_B!$IS27-1,"")</f>
        <v>1.4976473874330098E-2</v>
      </c>
      <c r="BP27" s="62">
        <f>IFERROR(Inv_SY_B!BP27/Inv_SY_B!$IS27-1,"")</f>
        <v>3.2031028612454771E-2</v>
      </c>
      <c r="BQ27" s="62">
        <f>IFERROR(Inv_SY_B!BQ27/Inv_SY_B!$IS27-1,"")</f>
        <v>2.2351416463789464E-2</v>
      </c>
      <c r="BR27" s="62">
        <f>IFERROR(Inv_SY_B!BR27/Inv_SY_B!$IS27-1,"")</f>
        <v>1.8110824474850462E-2</v>
      </c>
      <c r="BS27" s="62">
        <f>IFERROR(Inv_SY_B!BS27/Inv_SY_B!$IS27-1,"")</f>
        <v>3.3943904346595666E-2</v>
      </c>
      <c r="BT27" s="62">
        <f>IFERROR(Inv_SY_B!BT27/Inv_SY_B!$IS27-1,"")</f>
        <v>3.4043773360828089E-2</v>
      </c>
      <c r="BU27" s="62">
        <f>IFERROR(Inv_SY_B!BU27/Inv_SY_B!$IS27-1,"")</f>
        <v>4.0734997314389343E-2</v>
      </c>
      <c r="BV27" s="62">
        <f>IFERROR(Inv_SY_B!BV27/Inv_SY_B!$IS27-1,"")</f>
        <v>3.7738926887421531E-2</v>
      </c>
      <c r="BW27" s="62">
        <f>IFERROR(Inv_SY_B!BW27/Inv_SY_B!$IS27-1,"")</f>
        <v>3.064822687693125E-2</v>
      </c>
      <c r="BX27" s="62">
        <f>IFERROR(Inv_SY_B!BX27/Inv_SY_B!$IS27-1,"")</f>
        <v>3.7039843787795901E-2</v>
      </c>
      <c r="BY27" s="62">
        <f>IFERROR(Inv_SY_B!BY27/Inv_SY_B!$IS27-1,"")</f>
        <v>3.7394933616177184E-2</v>
      </c>
      <c r="BZ27" s="62">
        <f>IFERROR(Inv_SY_B!BZ27/Inv_SY_B!$IS27-1,"")</f>
        <v>2.1859753624492217E-2</v>
      </c>
      <c r="CA27" s="62">
        <f>IFERROR(Inv_SY_B!CA27/Inv_SY_B!$IS27-1,"")</f>
        <v>4.281005349899325E-2</v>
      </c>
      <c r="CB27" s="62">
        <f>IFERROR(Inv_SY_B!CB27/Inv_SY_B!$IS27-1,"")</f>
        <v>3.6840105759331276E-2</v>
      </c>
      <c r="CC27" s="62">
        <f>IFERROR(Inv_SY_B!CC27/Inv_SY_B!$IS27-1,"")</f>
        <v>3.2246131104647358E-2</v>
      </c>
      <c r="CD27" s="62">
        <f>IFERROR(Inv_SY_B!CD27/Inv_SY_B!$IS27-1,"")</f>
        <v>4.2632508584802498E-2</v>
      </c>
      <c r="CE27" s="62">
        <f>IFERROR(Inv_SY_B!CE27/Inv_SY_B!$IS27-1,"")</f>
        <v>1.9263159254453432E-2</v>
      </c>
      <c r="CF27" s="62">
        <f>IFERROR(Inv_SY_B!CF27/Inv_SY_B!$IS27-1,"")</f>
        <v>2.9949143777305398E-2</v>
      </c>
      <c r="CG27" s="62">
        <f>IFERROR(Inv_SY_B!CG27/Inv_SY_B!$IS27-1,"")</f>
        <v>3.8438009987047383E-2</v>
      </c>
      <c r="CH27" s="62">
        <f>IFERROR(Inv_SY_B!CH27/Inv_SY_B!$IS27-1,"")</f>
        <v>5.1490890147203983E-2</v>
      </c>
      <c r="CI27" s="62">
        <f>IFERROR(Inv_SY_B!CI27/Inv_SY_B!$IS27-1,"")</f>
        <v>3.3344690261202237E-2</v>
      </c>
      <c r="CJ27" s="62">
        <f>IFERROR(Inv_SY_B!CJ27/Inv_SY_B!$IS27-1,"")</f>
        <v>4.5129233940609081E-2</v>
      </c>
      <c r="CK27" s="62">
        <f>IFERROR(Inv_SY_B!CK27/Inv_SY_B!$IS27-1,"")</f>
        <v>3.6740236745099075E-2</v>
      </c>
      <c r="CL27" s="62">
        <f>IFERROR(Inv_SY_B!CL27/Inv_SY_B!$IS27-1,"")</f>
        <v>3.2146262090414934E-2</v>
      </c>
      <c r="CM27" s="62">
        <f>IFERROR(Inv_SY_B!CM27/Inv_SY_B!$IS27-1,"")</f>
        <v>3.763905787318933E-2</v>
      </c>
      <c r="CN27" s="62">
        <f>IFERROR(Inv_SY_B!CN27/Inv_SY_B!$IS27-1,"")</f>
        <v>3.6240891673937625E-2</v>
      </c>
      <c r="CO27" s="62">
        <f>IFERROR(Inv_SY_B!CO27/Inv_SY_B!$IS27-1,"")</f>
        <v>2.35535321058713E-2</v>
      </c>
      <c r="CP27" s="62">
        <f>IFERROR(Inv_SY_B!CP27/Inv_SY_B!$IS27-1,"")</f>
        <v>4.0051278678491675E-2</v>
      </c>
      <c r="CQ27" s="62">
        <f>IFERROR(Inv_SY_B!CQ27/Inv_SY_B!$IS27-1,"")</f>
        <v>3.5142332517382968E-2</v>
      </c>
      <c r="CR27" s="62">
        <f>IFERROR(Inv_SY_B!CR27/Inv_SY_B!$IS27-1,"")</f>
        <v>2.7652156449963217E-2</v>
      </c>
      <c r="CS27" s="62">
        <f>IFERROR(Inv_SY_B!CS27/Inv_SY_B!$IS27-1,"")</f>
        <v>2.9671729848882444E-2</v>
      </c>
      <c r="CT27" s="62">
        <f>IFERROR(Inv_SY_B!CT27/Inv_SY_B!$IS27-1,"")</f>
        <v>1.8164600097898553E-2</v>
      </c>
      <c r="CU27" s="62">
        <f>IFERROR(Inv_SY_B!CU27/Inv_SY_B!$IS27-1,"")</f>
        <v>3.124744096232468E-2</v>
      </c>
      <c r="CV27" s="62">
        <f>IFERROR(Inv_SY_B!CV27/Inv_SY_B!$IS27-1,"")</f>
        <v>-1.2295449242941014E-2</v>
      </c>
      <c r="CW27" s="62">
        <f>IFERROR(Inv_SY_B!CW27/Inv_SY_B!$IS27-1,"")</f>
        <v>-1.029806895829577E-2</v>
      </c>
      <c r="CX27" s="62">
        <f>IFERROR(Inv_SY_B!CX27/Inv_SY_B!$IS27-1,"")</f>
        <v>-1.8287590096876638E-2</v>
      </c>
      <c r="CY27" s="62">
        <f>IFERROR(Inv_SY_B!CY27/Inv_SY_B!$IS27-1,"")</f>
        <v>-2.128366052384445E-2</v>
      </c>
      <c r="CZ27" s="62">
        <f>IFERROR(Inv_SY_B!CZ27/Inv_SY_B!$IS27-1,"")</f>
        <v>-6.3033083890052799E-3</v>
      </c>
      <c r="DA27" s="62">
        <f>IFERROR(Inv_SY_B!DA27/Inv_SY_B!$IS27-1,"")</f>
        <v>-1.728889995455396E-2</v>
      </c>
      <c r="DB27" s="62">
        <f>IFERROR(Inv_SY_B!DB27/Inv_SY_B!$IS27-1,"")</f>
        <v>2.4855824051460029E-2</v>
      </c>
      <c r="DC27" s="62">
        <f>IFERROR(Inv_SY_B!DC27/Inv_SY_B!$IS27-1,"")</f>
        <v>-1.3560456756549599E-2</v>
      </c>
      <c r="DD27" s="62">
        <f>IFERROR(Inv_SY_B!DD27/Inv_SY_B!$IS27-1,"")</f>
        <v>-1.8287590096876638E-2</v>
      </c>
      <c r="DE27" s="62">
        <f>IFERROR(Inv_SY_B!DE27/Inv_SY_B!$IS27-1,"")</f>
        <v>-1.4448181327502918E-2</v>
      </c>
      <c r="DF27" s="62">
        <f>IFERROR(Inv_SY_B!DF27/Inv_SY_B!$IS27-1,"")</f>
        <v>-1.9576297985447466E-2</v>
      </c>
      <c r="DG27" s="62">
        <f>IFERROR(Inv_SY_B!DG27/Inv_SY_B!$IS27-1,"")</f>
        <v>2.7847719061304677E-3</v>
      </c>
      <c r="DH27" s="62">
        <f>IFERROR(Inv_SY_B!DH27/Inv_SY_B!$IS27-1,"")</f>
        <v>1.7971783209447256E-3</v>
      </c>
      <c r="DI27" s="62">
        <f>IFERROR(Inv_SY_B!DI27/Inv_SY_B!$IS27-1,"")</f>
        <v>-1.2587374053773859E-2</v>
      </c>
      <c r="DJ27" s="62">
        <f>IFERROR(Inv_SY_B!DJ27/Inv_SY_B!$IS27-1,"")</f>
        <v>7.6937180672391747E-3</v>
      </c>
      <c r="DK27" s="62">
        <f>IFERROR(Inv_SY_B!DK27/Inv_SY_B!$IS27-1,"")</f>
        <v>8.6326575172861464E-3</v>
      </c>
      <c r="DL27" s="62">
        <f>IFERROR(Inv_SY_B!DL27/Inv_SY_B!$IS27-1,"")</f>
        <v>-3.3336064934352816E-4</v>
      </c>
      <c r="DM27" s="62">
        <f>IFERROR(Inv_SY_B!DM27/Inv_SY_B!$IS27-1,"")</f>
        <v>-1.029806895829577E-2</v>
      </c>
      <c r="DN27" s="62">
        <f>IFERROR(Inv_SY_B!DN27/Inv_SY_B!$IS27-1,"")</f>
        <v>3.483855005756098E-3</v>
      </c>
      <c r="DO27" s="62">
        <f>IFERROR(Inv_SY_B!DO27/Inv_SY_B!$IS27-1,"")</f>
        <v>-2.1449719072099249E-2</v>
      </c>
      <c r="DP27" s="62">
        <f>IFERROR(Inv_SY_B!DP27/Inv_SY_B!$IS27-1,"")</f>
        <v>4.0164897483283557E-3</v>
      </c>
      <c r="DQ27" s="62">
        <f>IFERROR(Inv_SY_B!DQ27/Inv_SY_B!$IS27-1,"")</f>
        <v>-1.4270636413312277E-2</v>
      </c>
      <c r="DR27" s="62">
        <f>IFERROR(Inv_SY_B!DR27/Inv_SY_B!$IS27-1,"")</f>
        <v>7.2788775465821853E-3</v>
      </c>
      <c r="DS27" s="62">
        <f>IFERROR(Inv_SY_B!DS27/Inv_SY_B!$IS27-1,"")</f>
        <v>1.3271018400517809E-2</v>
      </c>
      <c r="DT27" s="62">
        <f>IFERROR(Inv_SY_B!DT27/Inv_SY_B!$IS27-1,"")</f>
        <v>-2.1727522809321109E-2</v>
      </c>
      <c r="DU27" s="62">
        <f>IFERROR(Inv_SY_B!DU27/Inv_SY_B!$IS27-1,"")</f>
        <v>-1.1873780071738116E-2</v>
      </c>
      <c r="DV27" s="62">
        <f>IFERROR(Inv_SY_B!DV27/Inv_SY_B!$IS27-1,"")</f>
        <v>-2.5867648277105193E-2</v>
      </c>
      <c r="DW27" s="62">
        <f>IFERROR(Inv_SY_B!DW27/Inv_SY_B!$IS27-1,"")</f>
        <v>-8.8999027590440649E-3</v>
      </c>
      <c r="DX27" s="62">
        <f>IFERROR(Inv_SY_B!DX27/Inv_SY_B!$IS27-1,"")</f>
        <v>6.945980832474552E-3</v>
      </c>
      <c r="DY27" s="62">
        <f>IFERROR(Inv_SY_B!DY27/Inv_SY_B!$IS27-1,"")</f>
        <v>2.2854268349690177E-3</v>
      </c>
      <c r="DZ27" s="62">
        <f>IFERROR(Inv_SY_B!DZ27/Inv_SY_B!$IS27-1,"")</f>
        <v>-2.6876325320851047E-2</v>
      </c>
      <c r="EA27" s="62">
        <f>IFERROR(Inv_SY_B!EA27/Inv_SY_B!$IS27-1,"")</f>
        <v>4.105262205423621E-3</v>
      </c>
      <c r="EB27" s="62">
        <f>IFERROR(Inv_SY_B!EB27/Inv_SY_B!$IS27-1,"")</f>
        <v>-5.2158457895874477E-3</v>
      </c>
      <c r="EC27" s="62">
        <f>IFERROR(Inv_SY_B!EC27/Inv_SY_B!$IS27-1,"")</f>
        <v>-2.2359172984807163E-2</v>
      </c>
      <c r="ED27" s="62">
        <f>IFERROR(Inv_SY_B!ED27/Inv_SY_B!$IS27-1,"")</f>
        <v>7.6937180672391747E-3</v>
      </c>
      <c r="EE27" s="62">
        <f>IFERROR(Inv_SY_B!EE27/Inv_SY_B!$IS27-1,"")</f>
        <v>5.389048508033234E-3</v>
      </c>
      <c r="EF27" s="62">
        <f>IFERROR(Inv_SY_B!EF27/Inv_SY_B!$IS27-1,"")</f>
        <v>-1.8378380109815073E-2</v>
      </c>
      <c r="EG27" s="62">
        <f>IFERROR(Inv_SY_B!EG27/Inv_SY_B!$IS27-1,"")</f>
        <v>1.9051548685835362E-2</v>
      </c>
      <c r="EH27" s="62">
        <f>IFERROR(Inv_SY_B!EH27/Inv_SY_B!$IS27-1,"")</f>
        <v>-1.0224040178515192E-2</v>
      </c>
      <c r="EI27" s="62">
        <f>IFERROR(Inv_SY_B!EI27/Inv_SY_B!$IS27-1,"")</f>
        <v>-2.0666288435863156E-2</v>
      </c>
      <c r="EJ27" s="62">
        <f>IFERROR(Inv_SY_B!EJ27/Inv_SY_B!$IS27-1,"")</f>
        <v>-1.078344633515893E-2</v>
      </c>
      <c r="EK27" s="62">
        <f>IFERROR(Inv_SY_B!EK27/Inv_SY_B!$IS27-1,"")</f>
        <v>-3.1534295219293185E-5</v>
      </c>
      <c r="EL27" s="62">
        <f>IFERROR(Inv_SY_B!EL27/Inv_SY_B!$IS27-1,"")</f>
        <v>1.1173769101640252E-2</v>
      </c>
      <c r="EM27" s="62">
        <f>IFERROR(Inv_SY_B!EM27/Inv_SY_B!$IS27-1,"")</f>
        <v>7.4171577201345151E-3</v>
      </c>
      <c r="EN27" s="62">
        <f>IFERROR(Inv_SY_B!EN27/Inv_SY_B!$IS27-1,"")</f>
        <v>-1.3405866048484816E-3</v>
      </c>
      <c r="EO27" s="62">
        <f>IFERROR(Inv_SY_B!EO27/Inv_SY_B!$IS27-1,"")</f>
        <v>1.0474686002014399E-2</v>
      </c>
      <c r="EP27" s="62">
        <f>IFERROR(Inv_SY_B!EP27/Inv_SY_B!$IS27-1,"")</f>
        <v>9.1687065851311367E-3</v>
      </c>
      <c r="EQ27" s="62">
        <f>IFERROR(Inv_SY_B!EQ27/Inv_SY_B!$IS27-1,"")</f>
        <v>-1.3593746427960296E-2</v>
      </c>
      <c r="ER27" s="62">
        <f>IFERROR(Inv_SY_B!ER27/Inv_SY_B!$IS27-1,"")</f>
        <v>3.9140599901414941E-3</v>
      </c>
      <c r="ES27" s="62">
        <f>IFERROR(Inv_SY_B!ES27/Inv_SY_B!$IS27-1,"")</f>
        <v>-1.029806895829577E-2</v>
      </c>
      <c r="ET27" s="62">
        <f>IFERROR(Inv_SY_B!ET27/Inv_SY_B!$IS27-1,"")</f>
        <v>7.7691436164495364E-3</v>
      </c>
      <c r="EU27" s="62">
        <f>IFERROR(Inv_SY_B!EU27/Inv_SY_B!$IS27-1,"")</f>
        <v>4.8359278138236927E-3</v>
      </c>
      <c r="EV27" s="62">
        <f>IFERROR(Inv_SY_B!EV27/Inv_SY_B!$IS27-1,"")</f>
        <v>1.4976473874330098E-2</v>
      </c>
      <c r="EW27" s="62">
        <f>IFERROR(Inv_SY_B!EW27/Inv_SY_B!$IS27-1,"")</f>
        <v>5.5734220727696737E-3</v>
      </c>
      <c r="EX27" s="62">
        <f>IFERROR(Inv_SY_B!EX27/Inv_SY_B!$IS27-1,"")</f>
        <v>1.9662635311382459E-2</v>
      </c>
      <c r="EY27" s="62">
        <f>IFERROR(Inv_SY_B!EY27/Inv_SY_B!$IS27-1,"")</f>
        <v>-1.7643989782935465E-2</v>
      </c>
      <c r="EZ27" s="62">
        <f>IFERROR(Inv_SY_B!EZ27/Inv_SY_B!$IS27-1,"")</f>
        <v>-2.0284970381521883E-2</v>
      </c>
      <c r="FA27" s="62">
        <f>IFERROR(Inv_SY_B!FA27/Inv_SY_B!$IS27-1,"")</f>
        <v>-1.6290209812231393E-2</v>
      </c>
      <c r="FB27" s="62">
        <f>IFERROR(Inv_SY_B!FB27/Inv_SY_B!$IS27-1,"")</f>
        <v>-2.0284970381521883E-2</v>
      </c>
      <c r="FC27" s="62">
        <f>IFERROR(Inv_SY_B!FC27/Inv_SY_B!$IS27-1,"")</f>
        <v>-1.1296759100618337E-2</v>
      </c>
      <c r="FD27" s="62">
        <f>IFERROR(Inv_SY_B!FD27/Inv_SY_B!$IS27-1,"")</f>
        <v>-2.128366052384445E-2</v>
      </c>
      <c r="FE27" s="62">
        <f>IFERROR(Inv_SY_B!FE27/Inv_SY_B!$IS27-1,"")</f>
        <v>-1.4202039514647824E-2</v>
      </c>
      <c r="FF27" s="62">
        <f>IFERROR(Inv_SY_B!FF27/Inv_SY_B!$IS27-1,"")</f>
        <v>1.756575009602912E-3</v>
      </c>
      <c r="FG27" s="62">
        <f>IFERROR(Inv_SY_B!FG27/Inv_SY_B!$IS27-1,"")</f>
        <v>-1.9768476085694431E-2</v>
      </c>
      <c r="FH27" s="62">
        <f>IFERROR(Inv_SY_B!FH27/Inv_SY_B!$IS27-1,"")</f>
        <v>-2.0060265099499208E-2</v>
      </c>
      <c r="FI27" s="62">
        <f>IFERROR(Inv_SY_B!FI27/Inv_SY_B!$IS27-1,"")</f>
        <v>-2.3180163016335742E-2</v>
      </c>
      <c r="FJ27" s="62">
        <f>IFERROR(Inv_SY_B!FJ27/Inv_SY_B!$IS27-1,"")</f>
        <v>-2.0935632140913873E-2</v>
      </c>
      <c r="FK27" s="62">
        <f>IFERROR(Inv_SY_B!FK27/Inv_SY_B!$IS27-1,"")</f>
        <v>3.3950825486608327E-3</v>
      </c>
      <c r="FL27" s="62">
        <f>IFERROR(Inv_SY_B!FL27/Inv_SY_B!$IS27-1,"")</f>
        <v>-1.0485096384948878E-2</v>
      </c>
      <c r="FM27" s="62">
        <f>IFERROR(Inv_SY_B!FM27/Inv_SY_B!$IS27-1,"")</f>
        <v>-1.3899027846465906E-2</v>
      </c>
      <c r="FN27" s="62">
        <f>IFERROR(Inv_SY_B!FN27/Inv_SY_B!$IS27-1,"")</f>
        <v>-2.4257537836538501E-2</v>
      </c>
      <c r="FO27" s="62">
        <f>IFERROR(Inv_SY_B!FO27/Inv_SY_B!$IS27-1,"")</f>
        <v>-9.6568644919181601E-3</v>
      </c>
      <c r="FP27" s="62">
        <f>IFERROR(Inv_SY_B!FP27/Inv_SY_B!$IS27-1,"")</f>
        <v>-1.3781863334768718E-2</v>
      </c>
      <c r="FQ27" s="62">
        <f>IFERROR(Inv_SY_B!FQ27/Inv_SY_B!$IS27-1,"")</f>
        <v>-2.3284309248955415E-2</v>
      </c>
      <c r="FR27" s="62">
        <f>IFERROR(Inv_SY_B!FR27/Inv_SY_B!$IS27-1,"")</f>
        <v>-1.9308796162407993E-2</v>
      </c>
      <c r="FS27" s="62">
        <f>IFERROR(Inv_SY_B!FS27/Inv_SY_B!$IS27-1,"")</f>
        <v>-1.5279414334850361E-2</v>
      </c>
      <c r="FT27" s="62">
        <f>IFERROR(Inv_SY_B!FT27/Inv_SY_B!$IS27-1,"")</f>
        <v>5.8048108965138567E-3</v>
      </c>
      <c r="FU27" s="62">
        <f>IFERROR(Inv_SY_B!FU27/Inv_SY_B!$IS27-1,"")</f>
        <v>3.4252055808692283E-4</v>
      </c>
      <c r="FV27" s="62">
        <f>IFERROR(Inv_SY_B!FV27/Inv_SY_B!$IS27-1,"")</f>
        <v>-1.0060880049494125E-2</v>
      </c>
      <c r="FW27" s="62">
        <f>IFERROR(Inv_SY_B!FW27/Inv_SY_B!$IS27-1,"")</f>
        <v>-1.6727136749497551E-2</v>
      </c>
      <c r="FX27" s="62">
        <f>IFERROR(Inv_SY_B!FX27/Inv_SY_B!$IS27-1,"")</f>
        <v>-1.2383969505555981E-2</v>
      </c>
      <c r="FY27" s="62">
        <f>IFERROR(Inv_SY_B!FY27/Inv_SY_B!$IS27-1,"")</f>
        <v>-4.3261036627908478E-3</v>
      </c>
      <c r="FZ27" s="62">
        <f>IFERROR(Inv_SY_B!FZ27/Inv_SY_B!$IS27-1,"")</f>
        <v>-9.1518450449482591E-3</v>
      </c>
      <c r="GA27" s="62">
        <f>IFERROR(Inv_SY_B!GA27/Inv_SY_B!$IS27-1,"")</f>
        <v>-1.9174538684813447E-2</v>
      </c>
      <c r="GB27" s="62">
        <f>IFERROR(Inv_SY_B!GB27/Inv_SY_B!$IS27-1,"")</f>
        <v>-2.4077975366504578E-2</v>
      </c>
      <c r="GC27" s="62">
        <f>IFERROR(Inv_SY_B!GC27/Inv_SY_B!$IS27-1,"")</f>
        <v>-1.5997664214985385E-2</v>
      </c>
      <c r="GD27" s="62">
        <f>IFERROR(Inv_SY_B!GD27/Inv_SY_B!$IS27-1,"")</f>
        <v>5.8048108965138567E-3</v>
      </c>
      <c r="GE27" s="62">
        <f>IFERROR(Inv_SY_B!GE27/Inv_SY_B!$IS27-1,"")</f>
        <v>-2.0013647919778998E-2</v>
      </c>
      <c r="GF27" s="62">
        <f>IFERROR(Inv_SY_B!GF27/Inv_SY_B!$IS27-1,"")</f>
        <v>-2.0127601025761832E-2</v>
      </c>
      <c r="GG27" s="62">
        <f>IFERROR(Inv_SY_B!GG27/Inv_SY_B!$IS27-1,"")</f>
        <v>-1.4266682003859832E-2</v>
      </c>
      <c r="GH27" s="62">
        <f>IFERROR(Inv_SY_B!GH27/Inv_SY_B!$IS27-1,"")</f>
        <v>-1.193955239222233E-2</v>
      </c>
      <c r="GI27" s="62">
        <f>IFERROR(Inv_SY_B!GI27/Inv_SY_B!$IS27-1,"")</f>
        <v>-1.8436122558043944E-2</v>
      </c>
      <c r="GJ27" s="62">
        <f>IFERROR(Inv_SY_B!GJ27/Inv_SY_B!$IS27-1,"")</f>
        <v>-1.4600103910982209E-3</v>
      </c>
      <c r="GK27" s="62">
        <f>IFERROR(Inv_SY_B!GK27/Inv_SY_B!$IS27-1,"")</f>
        <v>9.1298589353641102E-3</v>
      </c>
      <c r="GL27" s="62">
        <f>IFERROR(Inv_SY_B!GL27/Inv_SY_B!$IS27-1,"")</f>
        <v>-5.0106855797945604E-3</v>
      </c>
      <c r="GM27" s="62">
        <f>IFERROR(Inv_SY_B!GM27/Inv_SY_B!$IS27-1,"")</f>
        <v>-9.1518450449482591E-3</v>
      </c>
      <c r="GN27" s="62">
        <f>IFERROR(Inv_SY_B!GN27/Inv_SY_B!$IS27-1,"")</f>
        <v>-1.2181961726767887E-2</v>
      </c>
      <c r="GO27" s="62">
        <f>IFERROR(Inv_SY_B!GO27/Inv_SY_B!$IS27-1,"")</f>
        <v>-4.6066700222185952E-3</v>
      </c>
      <c r="GP27" s="62">
        <f>IFERROR(Inv_SY_B!GP27/Inv_SY_B!$IS27-1,"")</f>
        <v>-1.5919105634345621E-2</v>
      </c>
      <c r="GQ27" s="62">
        <f>IFERROR(Inv_SY_B!GQ27/Inv_SY_B!$IS27-1,"")</f>
        <v>-1.1697143057676884E-2</v>
      </c>
      <c r="GR27" s="62">
        <f>IFERROR(Inv_SY_B!GR27/Inv_SY_B!$IS27-1,"")</f>
        <v>-6.1494999489042357E-5</v>
      </c>
      <c r="GS27" s="62" t="str">
        <f>IFERROR(Inv_SY_B!GS27/Inv_SY_B!$IS27-1,"")</f>
        <v/>
      </c>
      <c r="GT27" s="62" t="str">
        <f>IFERROR(Inv_SY_B!GT27/Inv_SY_B!$IS27-1,"")</f>
        <v/>
      </c>
      <c r="GU27" s="62">
        <f>IFERROR(Inv_SY_B!GU27/Inv_SY_B!$IS27-1,"")</f>
        <v>6.9415322850150618E-2</v>
      </c>
      <c r="GV27" s="62">
        <f>IFERROR(Inv_SY_B!GV27/Inv_SY_B!$IS27-1,"")</f>
        <v>1.3218364407532324E-3</v>
      </c>
      <c r="GW27" s="62">
        <f>IFERROR(Inv_SY_B!GW27/Inv_SY_B!$IS27-1,"")</f>
        <v>-4.0523803853004248E-3</v>
      </c>
      <c r="GX27" s="62" t="str">
        <f>IFERROR(Inv_SY_B!GX27/Inv_SY_B!$IS27-1,"")</f>
        <v/>
      </c>
      <c r="GY27" s="62">
        <f>IFERROR(Inv_SY_B!GY27/Inv_SY_B!$IS27-1,"")</f>
        <v>-2.2069710899021988E-2</v>
      </c>
      <c r="GZ27" s="62">
        <f>IFERROR(Inv_SY_B!GZ27/Inv_SY_B!$IS27-1,"")</f>
        <v>-1.9985363338825057E-2</v>
      </c>
      <c r="HA27" s="62">
        <f>IFERROR(Inv_SY_B!HA27/Inv_SY_B!$IS27-1,"")</f>
        <v>2.1060801510634164E-2</v>
      </c>
      <c r="HB27" s="62">
        <f>IFERROR(Inv_SY_B!HB27/Inv_SY_B!$IS27-1,"")</f>
        <v>-1.8687066153805665E-2</v>
      </c>
      <c r="HC27" s="62">
        <f>IFERROR(Inv_SY_B!HC27/Inv_SY_B!$IS27-1,"")</f>
        <v>-1.7888114039947611E-2</v>
      </c>
      <c r="HD27" s="62">
        <f>IFERROR(Inv_SY_B!HD27/Inv_SY_B!$IS27-1,"")</f>
        <v>-2.1583267566541164E-2</v>
      </c>
      <c r="HE27" s="62">
        <f>IFERROR(Inv_SY_B!HE27/Inv_SY_B!$IS27-1,"")</f>
        <v>-1.2395318257173216E-2</v>
      </c>
      <c r="HF27" s="62">
        <f>IFERROR(Inv_SY_B!HF27/Inv_SY_B!$IS27-1,"")</f>
        <v>-2.0284970381521883E-2</v>
      </c>
      <c r="HG27" s="62">
        <f>IFERROR(Inv_SY_B!HG27/Inv_SY_B!$IS27-1,"")</f>
        <v>-1.5790864741070165E-2</v>
      </c>
      <c r="HH27" s="62">
        <f>IFERROR(Inv_SY_B!HH27/Inv_SY_B!$IS27-1,"")</f>
        <v>-2.2282350666167128E-2</v>
      </c>
      <c r="HI27" s="62">
        <f>IFERROR(Inv_SY_B!HI27/Inv_SY_B!$IS27-1,"")</f>
        <v>-7.106435919986831E-4</v>
      </c>
      <c r="HJ27" s="62">
        <f>IFERROR(Inv_SY_B!HJ27/Inv_SY_B!$IS27-1,"")</f>
        <v>-1.5291519669908715E-2</v>
      </c>
      <c r="HK27" s="62">
        <f>IFERROR(Inv_SY_B!HK27/Inv_SY_B!$IS27-1,"")</f>
        <v>-1.862048681098416E-2</v>
      </c>
      <c r="HL27" s="62">
        <f>IFERROR(Inv_SY_B!HL27/Inv_SY_B!$IS27-1,"")</f>
        <v>5.5326969949436311E-2</v>
      </c>
      <c r="HM27" s="62">
        <f>IFERROR(Inv_SY_B!HM27/Inv_SY_B!$IS27-1,"")</f>
        <v>-1.125650737074424E-2</v>
      </c>
      <c r="HN27" s="62">
        <f>IFERROR(Inv_SY_B!HN27/Inv_SY_B!$IS27-1,"")</f>
        <v>4.0091282705412734E-2</v>
      </c>
      <c r="HO27" s="62">
        <f>IFERROR(Inv_SY_B!HO27/Inv_SY_B!$IS27-1,"")</f>
        <v>4.6260978412237863E-2</v>
      </c>
      <c r="HP27" s="62">
        <f>IFERROR(Inv_SY_B!HP27/Inv_SY_B!$IS27-1,"")</f>
        <v>5.1554975373578005E-2</v>
      </c>
      <c r="HQ27" s="62">
        <f>IFERROR(Inv_SY_B!HQ27/Inv_SY_B!$IS27-1,"")</f>
        <v>-9.8412366709706989E-3</v>
      </c>
      <c r="HR27" s="62">
        <f>IFERROR(Inv_SY_B!HR27/Inv_SY_B!$IS27-1,"")</f>
        <v>3.8859964575603811E-3</v>
      </c>
      <c r="HS27" s="62">
        <f>IFERROR(Inv_SY_B!HS27/Inv_SY_B!$IS27-1,"")</f>
        <v>1.5787717559170744E-2</v>
      </c>
      <c r="HT27" s="62">
        <f>IFERROR(Inv_SY_B!HT27/Inv_SY_B!$IS27-1,"")</f>
        <v>6.5021185469977816E-3</v>
      </c>
      <c r="HU27" s="62">
        <f>IFERROR(Inv_SY_B!HU27/Inv_SY_B!$IS27-1,"")</f>
        <v>4.8359278138236927E-3</v>
      </c>
      <c r="HV27" s="62">
        <f>IFERROR(Inv_SY_B!HV27/Inv_SY_B!$IS27-1,"")</f>
        <v>1.3440191304359139E-4</v>
      </c>
      <c r="HW27" s="62">
        <f>IFERROR(Inv_SY_B!HW27/Inv_SY_B!$IS27-1,"")</f>
        <v>1.1952747412651954E-2</v>
      </c>
      <c r="HX27" s="62">
        <f>IFERROR(Inv_SY_B!HX27/Inv_SY_B!$IS27-1,"")</f>
        <v>-3.4608825993178716E-3</v>
      </c>
      <c r="HY27" s="62">
        <f>IFERROR(Inv_SY_B!HY27/Inv_SY_B!$IS27-1,"")</f>
        <v>-3.0853068192990829E-3</v>
      </c>
      <c r="HZ27" s="62">
        <f>IFERROR(Inv_SY_B!HZ27/Inv_SY_B!$IS27-1,"")</f>
        <v>1.0496879116288271E-2</v>
      </c>
      <c r="IA27" s="62">
        <f>IFERROR(Inv_SY_B!IA27/Inv_SY_B!$IS27-1,"")</f>
        <v>-2.10392258736255E-2</v>
      </c>
      <c r="IB27" s="62">
        <f>IFERROR(Inv_SY_B!IB27/Inv_SY_B!$IS27-1,"")</f>
        <v>2.7281362313926749E-3</v>
      </c>
      <c r="IC27" s="62">
        <f>IFERROR(Inv_SY_B!IC27/Inv_SY_B!$IS27-1,"")</f>
        <v>-1.8743853219451712E-3</v>
      </c>
      <c r="ID27" s="62">
        <f>IFERROR(Inv_SY_B!ID27/Inv_SY_B!$IS27-1,"")</f>
        <v>-1.2206900958717126E-2</v>
      </c>
      <c r="IE27" s="62">
        <f>IFERROR(Inv_SY_B!IE27/Inv_SY_B!$IS27-1,"")</f>
        <v>-8.4919529675742123E-3</v>
      </c>
      <c r="IF27" s="62" t="str">
        <f>IFERROR(Inv_SY_B!IF27/Inv_SY_B!$IS27-1,"")</f>
        <v/>
      </c>
      <c r="IG27" s="62">
        <f>IFERROR(Inv_SY_B!IG27/Inv_SY_B!$IS27-1,"")</f>
        <v>3.8065565813225621E-3</v>
      </c>
      <c r="IH27" s="62">
        <f>IFERROR(Inv_SY_B!IH27/Inv_SY_B!$IS27-1,"")</f>
        <v>-1.4573548073338438E-2</v>
      </c>
      <c r="II27" s="62">
        <f>IFERROR(Inv_SY_B!II27/Inv_SY_B!$IS27-1,"")</f>
        <v>8.2298690552415898E-3</v>
      </c>
      <c r="IJ27" s="62">
        <f>IFERROR(Inv_SY_B!IJ27/Inv_SY_B!$IS27-1,"")</f>
        <v>-1.4002525659054799E-2</v>
      </c>
      <c r="IK27" s="62">
        <f>IFERROR(Inv_SY_B!IK27/Inv_SY_B!$IS27-1,"")</f>
        <v>-2.725484983633264E-2</v>
      </c>
      <c r="IL27" s="62" t="str">
        <f>IFERROR(Inv_SY_B!IL27/Inv_SY_B!$IS27-1,"")</f>
        <v/>
      </c>
      <c r="IM27" s="62" t="str">
        <f>IFERROR(Inv_SY_B!IM27/Inv_SY_B!$IS27-1,"")</f>
        <v/>
      </c>
      <c r="IN27" s="62">
        <f>IFERROR(Inv_SY_B!IN27/Inv_SY_B!$IS27-1,"")</f>
        <v>1.6447416577321849E-2</v>
      </c>
      <c r="IO27" s="62">
        <f>IFERROR(Inv_SY_B!IO27/Inv_SY_B!$IS27-1,"")</f>
        <v>-6.3307019273918241E-3</v>
      </c>
      <c r="IP27" s="62">
        <f>IFERROR(Inv_SY_B!IP27/Inv_SY_B!$IS27-1,"")</f>
        <v>0.14700745305294327</v>
      </c>
      <c r="IQ27" s="62">
        <f>IFERROR(Inv_SY_B!IQ27/Inv_SY_B!$IS27-1,"")</f>
        <v>-1.482360191091836E-2</v>
      </c>
      <c r="IR27" s="62">
        <f>IFERROR(Inv_SY_B!IR27/Inv_SY_B!$IS27-1,"")</f>
        <v>-3.9307982250299522E-3</v>
      </c>
    </row>
    <row r="28" spans="2:252" x14ac:dyDescent="0.25">
      <c r="B28" s="85">
        <f t="shared" si="0"/>
        <v>45853</v>
      </c>
      <c r="C28" s="62">
        <f>IFERROR(Inv_SY_B!C28/Inv_SY_B!$IS28-1,"")</f>
        <v>-7.3253774082813194E-3</v>
      </c>
      <c r="D28" s="62">
        <f>IFERROR(Inv_SY_B!D28/Inv_SY_B!$IS28-1,"")</f>
        <v>-3.3429412112283563E-3</v>
      </c>
      <c r="E28" s="62">
        <f>IFERROR(Inv_SY_B!E28/Inv_SY_B!$IS28-1,"")</f>
        <v>-8.9758565163444715E-4</v>
      </c>
      <c r="F28" s="62">
        <f>IFERROR(Inv_SY_B!F28/Inv_SY_B!$IS28-1,"")</f>
        <v>-2.2469115052337729E-2</v>
      </c>
      <c r="G28" s="62">
        <f>IFERROR(Inv_SY_B!G28/Inv_SY_B!$IS28-1,"")</f>
        <v>1.1538794051443091E-2</v>
      </c>
      <c r="H28" s="62">
        <f>IFERROR(Inv_SY_B!H28/Inv_SY_B!$IS28-1,"")</f>
        <v>1.2840072545655667E-2</v>
      </c>
      <c r="I28" s="62">
        <f>IFERROR(Inv_SY_B!I28/Inv_SY_B!$IS28-1,"")</f>
        <v>2.3775800103398304E-4</v>
      </c>
      <c r="J28" s="62">
        <f>IFERROR(Inv_SY_B!J28/Inv_SY_B!$IS28-1,"")</f>
        <v>-2.0329293043030994E-3</v>
      </c>
      <c r="K28" s="62">
        <f>IFERROR(Inv_SY_B!K28/Inv_SY_B!$IS28-1,"")</f>
        <v>1.407078506514825E-2</v>
      </c>
      <c r="L28" s="62">
        <f>IFERROR(Inv_SY_B!L28/Inv_SY_B!$IS28-1,"")</f>
        <v>1.7449567775490005E-2</v>
      </c>
      <c r="M28" s="62">
        <f>IFERROR(Inv_SY_B!M28/Inv_SY_B!$IS28-1,"")</f>
        <v>-7.7096475676460274E-3</v>
      </c>
      <c r="N28" s="62">
        <f>IFERROR(Inv_SY_B!N28/Inv_SY_B!$IS28-1,"")</f>
        <v>1.1591194527720061E-2</v>
      </c>
      <c r="O28" s="62">
        <f>IFERROR(Inv_SY_B!O28/Inv_SY_B!$IS28-1,"")</f>
        <v>1.4997225485726018E-2</v>
      </c>
      <c r="P28" s="62">
        <f>IFERROR(Inv_SY_B!P28/Inv_SY_B!$IS28-1,"")</f>
        <v>-7.9160736863129744E-3</v>
      </c>
      <c r="Q28" s="62">
        <f>IFERROR(Inv_SY_B!Q28/Inv_SY_B!$IS28-1,"")</f>
        <v>1.0455850875051631E-2</v>
      </c>
      <c r="R28" s="62">
        <f>IFERROR(Inv_SY_B!R28/Inv_SY_B!$IS28-1,"")</f>
        <v>2.3285234150206557E-2</v>
      </c>
      <c r="S28" s="62">
        <f>IFERROR(Inv_SY_B!S28/Inv_SY_B!$IS28-1,"")</f>
        <v>1.511075985099275E-2</v>
      </c>
      <c r="T28" s="62">
        <f>IFERROR(Inv_SY_B!T28/Inv_SY_B!$IS28-1,"")</f>
        <v>-1.1115678525651762E-2</v>
      </c>
      <c r="U28" s="62">
        <f>IFERROR(Inv_SY_B!U28/Inv_SY_B!$IS28-1,"")</f>
        <v>1.9084462635332811E-2</v>
      </c>
      <c r="V28" s="62">
        <f>IFERROR(Inv_SY_B!V28/Inv_SY_B!$IS28-1,"")</f>
        <v>-3.3429412112283563E-3</v>
      </c>
      <c r="W28" s="62">
        <f>IFERROR(Inv_SY_B!W28/Inv_SY_B!$IS28-1,"")</f>
        <v>8.1851635697143266E-3</v>
      </c>
      <c r="X28" s="62">
        <f>IFERROR(Inv_SY_B!X28/Inv_SY_B!$IS28-1,"")</f>
        <v>-1.1002144160384919E-2</v>
      </c>
      <c r="Y28" s="62">
        <f>IFERROR(Inv_SY_B!Y28/Inv_SY_B!$IS28-1,"")</f>
        <v>2.9451159420130768E-3</v>
      </c>
      <c r="Z28" s="62">
        <f>IFERROR(Inv_SY_B!Z28/Inv_SY_B!$IS28-1,"")</f>
        <v>1.0203552285569462E-2</v>
      </c>
      <c r="AA28" s="62">
        <f>IFERROR(Inv_SY_B!AA28/Inv_SY_B!$IS28-1,"")</f>
        <v>-3.3429412112283563E-3</v>
      </c>
      <c r="AB28" s="62">
        <f>IFERROR(Inv_SY_B!AB28/Inv_SY_B!$IS28-1,"")</f>
        <v>-1.9891263460769526E-4</v>
      </c>
      <c r="AC28" s="62">
        <f>IFERROR(Inv_SY_B!AC28/Inv_SY_B!$IS28-1,"")</f>
        <v>-5.3341593097547824E-3</v>
      </c>
      <c r="AD28" s="62">
        <f>IFERROR(Inv_SY_B!AD28/Inv_SY_B!$IS28-1,"")</f>
        <v>-8.9758565163444715E-4</v>
      </c>
      <c r="AE28" s="62">
        <f>IFERROR(Inv_SY_B!AE28/Inv_SY_B!$IS28-1,"")</f>
        <v>-2.1485150553358312E-2</v>
      </c>
      <c r="AF28" s="62">
        <f>IFERROR(Inv_SY_B!AF28/Inv_SY_B!$IS28-1,"")</f>
        <v>-9.9803348729832209E-3</v>
      </c>
      <c r="AG28" s="62">
        <f>IFERROR(Inv_SY_B!AG28/Inv_SY_B!$IS28-1,"")</f>
        <v>1.2221941001424819E-2</v>
      </c>
      <c r="AH28" s="62">
        <f>IFERROR(Inv_SY_B!AH28/Inv_SY_B!$IS28-1,"")</f>
        <v>-8.9758565163444715E-4</v>
      </c>
      <c r="AI28" s="62">
        <f>IFERROR(Inv_SY_B!AI28/Inv_SY_B!$IS28-1,"")</f>
        <v>-1.7784483636432813E-2</v>
      </c>
      <c r="AJ28" s="62">
        <f>IFERROR(Inv_SY_B!AJ28/Inv_SY_B!$IS28-1,"")</f>
        <v>-2.3220976915284242E-2</v>
      </c>
      <c r="AK28" s="62">
        <f>IFERROR(Inv_SY_B!AK28/Inv_SY_B!$IS28-1,"")</f>
        <v>-2.9167642603082578E-2</v>
      </c>
      <c r="AL28" s="62">
        <f>IFERROR(Inv_SY_B!AL28/Inv_SY_B!$IS28-1,"")</f>
        <v>-1.4222395064687143E-2</v>
      </c>
      <c r="AM28" s="62">
        <f>IFERROR(Inv_SY_B!AM28/Inv_SY_B!$IS28-1,"")</f>
        <v>-2.4966871088208831E-2</v>
      </c>
      <c r="AN28" s="62">
        <f>IFERROR(Inv_SY_B!AN28/Inv_SY_B!$IS28-1,"")</f>
        <v>-2.2242046321804043E-2</v>
      </c>
      <c r="AO28" s="62">
        <f>IFERROR(Inv_SY_B!AO28/Inv_SY_B!$IS28-1,"")</f>
        <v>-1.5089381309991934E-2</v>
      </c>
      <c r="AP28" s="62">
        <f>IFERROR(Inv_SY_B!AP28/Inv_SY_B!$IS28-1,"")</f>
        <v>-2.1447305764936142E-2</v>
      </c>
      <c r="AQ28" s="62">
        <f>IFERROR(Inv_SY_B!AQ28/Inv_SY_B!$IS28-1,"")</f>
        <v>-1.3726968926789596E-2</v>
      </c>
      <c r="AR28" s="62">
        <f>IFERROR(Inv_SY_B!AR28/Inv_SY_B!$IS28-1,"")</f>
        <v>-1.3386365830988955E-2</v>
      </c>
      <c r="AS28" s="62">
        <f>IFERROR(Inv_SY_B!AS28/Inv_SY_B!$IS28-1,"")</f>
        <v>-1.9063084094332106E-2</v>
      </c>
      <c r="AT28" s="62">
        <f>IFERROR(Inv_SY_B!AT28/Inv_SY_B!$IS28-1,"")</f>
        <v>-2.2469115052337729E-2</v>
      </c>
      <c r="AU28" s="62">
        <f>IFERROR(Inv_SY_B!AU28/Inv_SY_B!$IS28-1,"")</f>
        <v>1.9425065731133451E-2</v>
      </c>
      <c r="AV28" s="62">
        <f>IFERROR(Inv_SY_B!AV28/Inv_SY_B!$IS28-1,"")</f>
        <v>2.0219806288001463E-2</v>
      </c>
      <c r="AW28" s="62">
        <f>IFERROR(Inv_SY_B!AW28/Inv_SY_B!$IS28-1,"")</f>
        <v>-3.3429412112283563E-3</v>
      </c>
      <c r="AX28" s="62">
        <f>IFERROR(Inv_SY_B!AX28/Inv_SY_B!$IS28-1,"")</f>
        <v>-2.712402402827907E-2</v>
      </c>
      <c r="AY28" s="62">
        <f>IFERROR(Inv_SY_B!AY28/Inv_SY_B!$IS28-1,"")</f>
        <v>-1.9281070075644391E-2</v>
      </c>
      <c r="AZ28" s="62">
        <f>IFERROR(Inv_SY_B!AZ28/Inv_SY_B!$IS28-1,"")</f>
        <v>-2.0588985963518547E-2</v>
      </c>
      <c r="BA28" s="62">
        <f>IFERROR(Inv_SY_B!BA28/Inv_SY_B!$IS28-1,"")</f>
        <v>-1.5657053136326149E-2</v>
      </c>
      <c r="BB28" s="62">
        <f>IFERROR(Inv_SY_B!BB28/Inv_SY_B!$IS28-1,"")</f>
        <v>-2.0329293043030994E-3</v>
      </c>
      <c r="BC28" s="62">
        <f>IFERROR(Inv_SY_B!BC28/Inv_SY_B!$IS28-1,"")</f>
        <v>1.8680784892161739E-2</v>
      </c>
      <c r="BD28" s="62">
        <f>IFERROR(Inv_SY_B!BD28/Inv_SY_B!$IS28-1,"")</f>
        <v>-2.8347672187266415E-2</v>
      </c>
      <c r="BE28" s="62">
        <f>IFERROR(Inv_SY_B!BE28/Inv_SY_B!$IS28-1,"")</f>
        <v>-2.6713553630775655E-2</v>
      </c>
      <c r="BF28" s="62">
        <f>IFERROR(Inv_SY_B!BF28/Inv_SY_B!$IS28-1,"")</f>
        <v>6.3686137254446162E-3</v>
      </c>
      <c r="BG28" s="62">
        <f>IFERROR(Inv_SY_B!BG28/Inv_SY_B!$IS28-1,"")</f>
        <v>-3.9251687254173717E-3</v>
      </c>
      <c r="BH28" s="62">
        <f>IFERROR(Inv_SY_B!BH28/Inv_SY_B!$IS28-1,"")</f>
        <v>-2.8145833315680879E-2</v>
      </c>
      <c r="BI28" s="62">
        <f>IFERROR(Inv_SY_B!BI28/Inv_SY_B!$IS28-1,"")</f>
        <v>-8.9758565163444715E-4</v>
      </c>
      <c r="BJ28" s="62">
        <f>IFERROR(Inv_SY_B!BJ28/Inv_SY_B!$IS28-1,"")</f>
        <v>3.1194794930464509E-2</v>
      </c>
      <c r="BK28" s="62">
        <f>IFERROR(Inv_SY_B!BK28/Inv_SY_B!$IS28-1,"")</f>
        <v>-1.0207403603516907E-2</v>
      </c>
      <c r="BL28" s="62">
        <f>IFERROR(Inv_SY_B!BL28/Inv_SY_B!$IS28-1,"")</f>
        <v>1.924536312756131E-2</v>
      </c>
      <c r="BM28" s="62">
        <f>IFERROR(Inv_SY_B!BM28/Inv_SY_B!$IS28-1,"")</f>
        <v>-2.9167642603082578E-2</v>
      </c>
      <c r="BN28" s="62">
        <f>IFERROR(Inv_SY_B!BN28/Inv_SY_B!$IS28-1,"")</f>
        <v>1.7297808987559726E-2</v>
      </c>
      <c r="BO28" s="62">
        <f>IFERROR(Inv_SY_B!BO28/Inv_SY_B!$IS28-1,"")</f>
        <v>1.6254836916374193E-2</v>
      </c>
      <c r="BP28" s="62">
        <f>IFERROR(Inv_SY_B!BP28/Inv_SY_B!$IS28-1,"")</f>
        <v>1.007158071568659E-2</v>
      </c>
      <c r="BQ28" s="62">
        <f>IFERROR(Inv_SY_B!BQ28/Inv_SY_B!$IS28-1,"")</f>
        <v>2.3486102642601869E-2</v>
      </c>
      <c r="BR28" s="62">
        <f>IFERROR(Inv_SY_B!BR28/Inv_SY_B!$IS28-1,"")</f>
        <v>-1.3517231127018192E-3</v>
      </c>
      <c r="BS28" s="62">
        <f>IFERROR(Inv_SY_B!BS28/Inv_SY_B!$IS28-1,"")</f>
        <v>1.6359637868928356E-2</v>
      </c>
      <c r="BT28" s="62">
        <f>IFERROR(Inv_SY_B!BT28/Inv_SY_B!$IS28-1,"")</f>
        <v>1.0001713413984037E-2</v>
      </c>
      <c r="BU28" s="62">
        <f>IFERROR(Inv_SY_B!BU28/Inv_SY_B!$IS28-1,"")</f>
        <v>2.2831096689139185E-2</v>
      </c>
      <c r="BV28" s="62">
        <f>IFERROR(Inv_SY_B!BV28/Inv_SY_B!$IS28-1,"")</f>
        <v>1.8403256443731753E-2</v>
      </c>
      <c r="BW28" s="62">
        <f>IFERROR(Inv_SY_B!BW28/Inv_SY_B!$IS28-1,"")</f>
        <v>-1.7019465519528598E-2</v>
      </c>
      <c r="BX28" s="62">
        <f>IFERROR(Inv_SY_B!BX28/Inv_SY_B!$IS28-1,"")</f>
        <v>1.7835584617397426E-2</v>
      </c>
      <c r="BY28" s="62">
        <f>IFERROR(Inv_SY_B!BY28/Inv_SY_B!$IS28-1,"")</f>
        <v>2.9277325650401975E-2</v>
      </c>
      <c r="BZ28" s="62">
        <f>IFERROR(Inv_SY_B!BZ28/Inv_SY_B!$IS28-1,"")</f>
        <v>1.080906890032618E-2</v>
      </c>
      <c r="CA28" s="62">
        <f>IFERROR(Inv_SY_B!CA28/Inv_SY_B!$IS28-1,"")</f>
        <v>3.0488358879915189E-2</v>
      </c>
      <c r="CB28" s="62">
        <f>IFERROR(Inv_SY_B!CB28/Inv_SY_B!$IS28-1,"")</f>
        <v>2.3171699784939825E-2</v>
      </c>
      <c r="CC28" s="62">
        <f>IFERROR(Inv_SY_B!CC28/Inv_SY_B!$IS28-1,"")</f>
        <v>2.0787478114335789E-2</v>
      </c>
      <c r="CD28" s="62">
        <f>IFERROR(Inv_SY_B!CD28/Inv_SY_B!$IS28-1,"")</f>
        <v>2.9250155033073266E-2</v>
      </c>
      <c r="CE28" s="62">
        <f>IFERROR(Inv_SY_B!CE28/Inv_SY_B!$IS28-1,"")</f>
        <v>2.9870227335684563E-2</v>
      </c>
      <c r="CF28" s="62">
        <f>IFERROR(Inv_SY_B!CF28/Inv_SY_B!$IS28-1,"")</f>
        <v>-1.4975846944725091E-2</v>
      </c>
      <c r="CG28" s="62">
        <f>IFERROR(Inv_SY_B!CG28/Inv_SY_B!$IS28-1,"")</f>
        <v>2.8848418048282864E-2</v>
      </c>
      <c r="CH28" s="62">
        <f>IFERROR(Inv_SY_B!CH28/Inv_SY_B!$IS28-1,"")</f>
        <v>4.1450732592904105E-2</v>
      </c>
      <c r="CI28" s="62">
        <f>IFERROR(Inv_SY_B!CI28/Inv_SY_B!$IS28-1,"")</f>
        <v>2.69183338387462E-2</v>
      </c>
      <c r="CJ28" s="62">
        <f>IFERROR(Inv_SY_B!CJ28/Inv_SY_B!$IS28-1,"")</f>
        <v>3.1913845910487959E-2</v>
      </c>
      <c r="CK28" s="62">
        <f>IFERROR(Inv_SY_B!CK28/Inv_SY_B!$IS28-1,"")</f>
        <v>1.7722050252130472E-2</v>
      </c>
      <c r="CL28" s="62">
        <f>IFERROR(Inv_SY_B!CL28/Inv_SY_B!$IS28-1,"")</f>
        <v>1.4088950563591052E-2</v>
      </c>
      <c r="CM28" s="62">
        <f>IFERROR(Inv_SY_B!CM28/Inv_SY_B!$IS28-1,"")</f>
        <v>2.3058165419672871E-2</v>
      </c>
      <c r="CN28" s="62">
        <f>IFERROR(Inv_SY_B!CN28/Inv_SY_B!$IS28-1,"")</f>
        <v>1.8289722078464798E-2</v>
      </c>
      <c r="CO28" s="62">
        <f>IFERROR(Inv_SY_B!CO28/Inv_SY_B!$IS28-1,"")</f>
        <v>4.3704088967477794E-3</v>
      </c>
      <c r="CP28" s="62">
        <f>IFERROR(Inv_SY_B!CP28/Inv_SY_B!$IS28-1,"")</f>
        <v>2.0132472160873105E-2</v>
      </c>
      <c r="CQ28" s="62">
        <f>IFERROR(Inv_SY_B!CQ28/Inv_SY_B!$IS28-1,"")</f>
        <v>-2.2469115052337729E-2</v>
      </c>
      <c r="CR28" s="62">
        <f>IFERROR(Inv_SY_B!CR28/Inv_SY_B!$IS28-1,"")</f>
        <v>-1.1115678525651762E-2</v>
      </c>
      <c r="CS28" s="62">
        <f>IFERROR(Inv_SY_B!CS28/Inv_SY_B!$IS28-1,"")</f>
        <v>7.4787275191650071E-3</v>
      </c>
      <c r="CT28" s="62">
        <f>IFERROR(Inv_SY_B!CT28/Inv_SY_B!$IS28-1,"")</f>
        <v>-4.4344819056707507E-4</v>
      </c>
      <c r="CU28" s="62">
        <f>IFERROR(Inv_SY_B!CU28/Inv_SY_B!$IS28-1,"")</f>
        <v>1.2045331988787433E-2</v>
      </c>
      <c r="CV28" s="62">
        <f>IFERROR(Inv_SY_B!CV28/Inv_SY_B!$IS28-1,"")</f>
        <v>1.8289722078464798E-2</v>
      </c>
      <c r="CW28" s="62">
        <f>IFERROR(Inv_SY_B!CW28/Inv_SY_B!$IS28-1,"")</f>
        <v>1.7949118982664158E-2</v>
      </c>
      <c r="CX28" s="62">
        <f>IFERROR(Inv_SY_B!CX28/Inv_SY_B!$IS28-1,"")</f>
        <v>8.9799041265823387E-3</v>
      </c>
      <c r="CY28" s="62">
        <f>IFERROR(Inv_SY_B!CY28/Inv_SY_B!$IS28-1,"")</f>
        <v>2.1809287401737487E-2</v>
      </c>
      <c r="CZ28" s="62">
        <f>IFERROR(Inv_SY_B!CZ28/Inv_SY_B!$IS28-1,"")</f>
        <v>1.2840072545655667E-2</v>
      </c>
      <c r="DA28" s="62">
        <f>IFERROR(Inv_SY_B!DA28/Inv_SY_B!$IS28-1,"")</f>
        <v>-1.3386365830988955E-2</v>
      </c>
      <c r="DB28" s="62">
        <f>IFERROR(Inv_SY_B!DB28/Inv_SY_B!$IS28-1,"")</f>
        <v>1.2385935084588295E-2</v>
      </c>
      <c r="DC28" s="62">
        <f>IFERROR(Inv_SY_B!DC28/Inv_SY_B!$IS28-1,"")</f>
        <v>-2.2393425475493167E-2</v>
      </c>
      <c r="DD28" s="62">
        <f>IFERROR(Inv_SY_B!DD28/Inv_SY_B!$IS28-1,"")</f>
        <v>-2.4739802357675034E-2</v>
      </c>
      <c r="DE28" s="62">
        <f>IFERROR(Inv_SY_B!DE28/Inv_SY_B!$IS28-1,"")</f>
        <v>-9.9803348729832209E-3</v>
      </c>
      <c r="DF28" s="62">
        <f>IFERROR(Inv_SY_B!DF28/Inv_SY_B!$IS28-1,"")</f>
        <v>-8.1373481206419296E-3</v>
      </c>
      <c r="DG28" s="62">
        <f>IFERROR(Inv_SY_B!DG28/Inv_SY_B!$IS28-1,"")</f>
        <v>-1.2478090908854211E-2</v>
      </c>
      <c r="DH28" s="62">
        <f>IFERROR(Inv_SY_B!DH28/Inv_SY_B!$IS28-1,"")</f>
        <v>-2.0375036759637921E-2</v>
      </c>
      <c r="DI28" s="62">
        <f>IFERROR(Inv_SY_B!DI28/Inv_SY_B!$IS28-1,"")</f>
        <v>-1.5919055517711334E-2</v>
      </c>
      <c r="DJ28" s="62">
        <f>IFERROR(Inv_SY_B!DJ28/Inv_SY_B!$IS28-1,"")</f>
        <v>-2.8189364484583201E-3</v>
      </c>
      <c r="DK28" s="62">
        <f>IFERROR(Inv_SY_B!DK28/Inv_SY_B!$IS28-1,"")</f>
        <v>-7.9666621584162378E-4</v>
      </c>
      <c r="DL28" s="62">
        <f>IFERROR(Inv_SY_B!DL28/Inv_SY_B!$IS28-1,"")</f>
        <v>-1.9264922965917641E-2</v>
      </c>
      <c r="DM28" s="62">
        <f>IFERROR(Inv_SY_B!DM28/Inv_SY_B!$IS28-1,"")</f>
        <v>4.7791326117085919E-3</v>
      </c>
      <c r="DN28" s="62">
        <f>IFERROR(Inv_SY_B!DN28/Inv_SY_B!$IS28-1,"")</f>
        <v>-1.3726968926789596E-2</v>
      </c>
      <c r="DO28" s="62">
        <f>IFERROR(Inv_SY_B!DO28/Inv_SY_B!$IS28-1,"")</f>
        <v>-2.8623672832260638E-2</v>
      </c>
      <c r="DP28" s="62">
        <f>IFERROR(Inv_SY_B!DP28/Inv_SY_B!$IS28-1,"")</f>
        <v>-3.0164222031536014E-2</v>
      </c>
      <c r="DQ28" s="62">
        <f>IFERROR(Inv_SY_B!DQ28/Inv_SY_B!$IS28-1,"")</f>
        <v>-9.9803348729832209E-3</v>
      </c>
      <c r="DR28" s="62">
        <f>IFERROR(Inv_SY_B!DR28/Inv_SY_B!$IS28-1,"")</f>
        <v>-1.9744290285933164E-2</v>
      </c>
      <c r="DS28" s="62">
        <f>IFERROR(Inv_SY_B!DS28/Inv_SY_B!$IS28-1,"")</f>
        <v>-7.0284413760449693E-3</v>
      </c>
      <c r="DT28" s="62">
        <f>IFERROR(Inv_SY_B!DT28/Inv_SY_B!$IS28-1,"")</f>
        <v>-1.5228145534207038E-2</v>
      </c>
      <c r="DU28" s="62">
        <f>IFERROR(Inv_SY_B!DU28/Inv_SY_B!$IS28-1,"")</f>
        <v>-1.8053889736404316E-2</v>
      </c>
      <c r="DV28" s="62">
        <f>IFERROR(Inv_SY_B!DV28/Inv_SY_B!$IS28-1,"")</f>
        <v>-2.0539030842801176E-2</v>
      </c>
      <c r="DW28" s="62">
        <f>IFERROR(Inv_SY_B!DW28/Inv_SY_B!$IS28-1,"")</f>
        <v>-1.9063084094332106E-2</v>
      </c>
      <c r="DX28" s="62">
        <f>IFERROR(Inv_SY_B!DX28/Inv_SY_B!$IS28-1,"")</f>
        <v>-1.0081254308776044E-2</v>
      </c>
      <c r="DY28" s="62">
        <f>IFERROR(Inv_SY_B!DY28/Inv_SY_B!$IS28-1,"")</f>
        <v>1.2595672884359033E-3</v>
      </c>
      <c r="DZ28" s="62">
        <f>IFERROR(Inv_SY_B!DZ28/Inv_SY_B!$IS28-1,"")</f>
        <v>-2.0329293043030994E-3</v>
      </c>
      <c r="EA28" s="62">
        <f>IFERROR(Inv_SY_B!EA28/Inv_SY_B!$IS28-1,"")</f>
        <v>4.7539027527603306E-3</v>
      </c>
      <c r="EB28" s="62">
        <f>IFERROR(Inv_SY_B!EB28/Inv_SY_B!$IS28-1,"")</f>
        <v>-4.2279270327957308E-3</v>
      </c>
      <c r="EC28" s="62">
        <f>IFERROR(Inv_SY_B!EC28/Inv_SY_B!$IS28-1,"")</f>
        <v>-2.1263904097966635E-2</v>
      </c>
      <c r="ED28" s="62">
        <f>IFERROR(Inv_SY_B!ED28/Inv_SY_B!$IS28-1,"")</f>
        <v>8.6043673799303111E-3</v>
      </c>
      <c r="EE28" s="62">
        <f>IFERROR(Inv_SY_B!EE28/Inv_SY_B!$IS28-1,"")</f>
        <v>2.7363737887100781E-2</v>
      </c>
      <c r="EF28" s="62">
        <f>IFERROR(Inv_SY_B!EF28/Inv_SY_B!$IS28-1,"")</f>
        <v>-2.0948571399030946E-3</v>
      </c>
      <c r="EG28" s="62">
        <f>IFERROR(Inv_SY_B!EG28/Inv_SY_B!$IS28-1,"")</f>
        <v>1.3282300807569092E-2</v>
      </c>
      <c r="EH28" s="62">
        <f>IFERROR(Inv_SY_B!EH28/Inv_SY_B!$IS28-1,"")</f>
        <v>-3.9943744049447671E-3</v>
      </c>
      <c r="EI28" s="62">
        <f>IFERROR(Inv_SY_B!EI28/Inv_SY_B!$IS28-1,"")</f>
        <v>-2.0105139020295315E-2</v>
      </c>
      <c r="EJ28" s="62">
        <f>IFERROR(Inv_SY_B!EJ28/Inv_SY_B!$IS28-1,"")</f>
        <v>1.5508130129426867E-2</v>
      </c>
      <c r="EK28" s="62">
        <f>IFERROR(Inv_SY_B!EK28/Inv_SY_B!$IS28-1,"")</f>
        <v>-1.7973154187770235E-2</v>
      </c>
      <c r="EL28" s="62">
        <f>IFERROR(Inv_SY_B!EL28/Inv_SY_B!$IS28-1,"")</f>
        <v>1.0455850875051631E-2</v>
      </c>
      <c r="EM28" s="62">
        <f>IFERROR(Inv_SY_B!EM28/Inv_SY_B!$IS28-1,"")</f>
        <v>8.918770237592577E-3</v>
      </c>
      <c r="EN28" s="62">
        <f>IFERROR(Inv_SY_B!EN28/Inv_SY_B!$IS28-1,"")</f>
        <v>-7.3253774082813194E-3</v>
      </c>
      <c r="EO28" s="62">
        <f>IFERROR(Inv_SY_B!EO28/Inv_SY_B!$IS28-1,"")</f>
        <v>8.1851635697143266E-3</v>
      </c>
      <c r="EP28" s="62">
        <f>IFERROR(Inv_SY_B!EP28/Inv_SY_B!$IS28-1,"")</f>
        <v>-3.6573440688904002E-3</v>
      </c>
      <c r="EQ28" s="62">
        <f>IFERROR(Inv_SY_B!EQ28/Inv_SY_B!$IS28-1,"")</f>
        <v>-1.5657053136326149E-2</v>
      </c>
      <c r="ER28" s="62">
        <f>IFERROR(Inv_SY_B!ER28/Inv_SY_B!$IS28-1,"")</f>
        <v>1.2062798814213238E-2</v>
      </c>
      <c r="ES28" s="62">
        <f>IFERROR(Inv_SY_B!ES28/Inv_SY_B!$IS28-1,"")</f>
        <v>9.2069728571160248E-3</v>
      </c>
      <c r="ET28" s="62">
        <f>IFERROR(Inv_SY_B!ET28/Inv_SY_B!$IS28-1,"")</f>
        <v>2.2552421428938763E-2</v>
      </c>
      <c r="EU28" s="62">
        <f>IFERROR(Inv_SY_B!EU28/Inv_SY_B!$IS28-1,"")</f>
        <v>6.613149281403885E-3</v>
      </c>
      <c r="EV28" s="62">
        <f>IFERROR(Inv_SY_B!EV28/Inv_SY_B!$IS28-1,"")</f>
        <v>1.604523501126609E-2</v>
      </c>
      <c r="EW28" s="62">
        <f>IFERROR(Inv_SY_B!EW28/Inv_SY_B!$IS28-1,"")</f>
        <v>2.4638913120696104E-2</v>
      </c>
      <c r="EX28" s="62">
        <f>IFERROR(Inv_SY_B!EX28/Inv_SY_B!$IS28-1,"")</f>
        <v>2.0106271922734509E-2</v>
      </c>
      <c r="EY28" s="62">
        <f>IFERROR(Inv_SY_B!EY28/Inv_SY_B!$IS28-1,"")</f>
        <v>-2.0072278452259673E-2</v>
      </c>
      <c r="EZ28" s="62">
        <f>IFERROR(Inv_SY_B!EZ28/Inv_SY_B!$IS28-1,"")</f>
        <v>2.0560409383802103E-2</v>
      </c>
      <c r="FA28" s="62">
        <f>IFERROR(Inv_SY_B!FA28/Inv_SY_B!$IS28-1,"")</f>
        <v>7.3904230128463144E-3</v>
      </c>
      <c r="FB28" s="62">
        <f>IFERROR(Inv_SY_B!FB28/Inv_SY_B!$IS28-1,"")</f>
        <v>-3.0547385917047976E-3</v>
      </c>
      <c r="FC28" s="62">
        <f>IFERROR(Inv_SY_B!FC28/Inv_SY_B!$IS28-1,"")</f>
        <v>7.1633542823126284E-3</v>
      </c>
      <c r="FD28" s="62">
        <f>IFERROR(Inv_SY_B!FD28/Inv_SY_B!$IS28-1,"")</f>
        <v>8.0542982736853119E-4</v>
      </c>
      <c r="FE28" s="62">
        <f>IFERROR(Inv_SY_B!FE28/Inv_SY_B!$IS28-1,"")</f>
        <v>7.0111150197955663E-3</v>
      </c>
      <c r="FF28" s="62">
        <f>IFERROR(Inv_SY_B!FF28/Inv_SY_B!$IS28-1,"")</f>
        <v>1.160409616013669E-2</v>
      </c>
      <c r="FG28" s="62">
        <f>IFERROR(Inv_SY_B!FG28/Inv_SY_B!$IS28-1,"")</f>
        <v>9.6393208945464437E-3</v>
      </c>
      <c r="FH28" s="62">
        <f>IFERROR(Inv_SY_B!FH28/Inv_SY_B!$IS28-1,"")</f>
        <v>2.4181338794544427E-3</v>
      </c>
      <c r="FI28" s="62">
        <f>IFERROR(Inv_SY_B!FI28/Inv_SY_B!$IS28-1,"")</f>
        <v>-2.8431389446503585E-2</v>
      </c>
      <c r="FJ28" s="62">
        <f>IFERROR(Inv_SY_B!FJ28/Inv_SY_B!$IS28-1,"")</f>
        <v>5.9649359822735448E-3</v>
      </c>
      <c r="FK28" s="62">
        <f>IFERROR(Inv_SY_B!FK28/Inv_SY_B!$IS28-1,"")</f>
        <v>1.8621150680102394E-2</v>
      </c>
      <c r="FL28" s="62">
        <f>IFERROR(Inv_SY_B!FL28/Inv_SY_B!$IS28-1,"")</f>
        <v>1.4460930429428975E-2</v>
      </c>
      <c r="FM28" s="62">
        <f>IFERROR(Inv_SY_B!FM28/Inv_SY_B!$IS28-1,"")</f>
        <v>1.216433092838809E-4</v>
      </c>
      <c r="FN28" s="62">
        <f>IFERROR(Inv_SY_B!FN28/Inv_SY_B!$IS28-1,"")</f>
        <v>-1.9143360918258079E-2</v>
      </c>
      <c r="FO28" s="62">
        <f>IFERROR(Inv_SY_B!FO28/Inv_SY_B!$IS28-1,"")</f>
        <v>2.676093392326262E-2</v>
      </c>
      <c r="FP28" s="62">
        <f>IFERROR(Inv_SY_B!FP28/Inv_SY_B!$IS28-1,"")</f>
        <v>-2.8860067686268698E-2</v>
      </c>
      <c r="FQ28" s="62">
        <f>IFERROR(Inv_SY_B!FQ28/Inv_SY_B!$IS28-1,"")</f>
        <v>1.2256299482065192E-2</v>
      </c>
      <c r="FR28" s="62">
        <f>IFERROR(Inv_SY_B!FR28/Inv_SY_B!$IS28-1,"")</f>
        <v>1.2697225671538082E-2</v>
      </c>
      <c r="FS28" s="62">
        <f>IFERROR(Inv_SY_B!FS28/Inv_SY_B!$IS28-1,"")</f>
        <v>-2.8127613081563307E-3</v>
      </c>
      <c r="FT28" s="62">
        <f>IFERROR(Inv_SY_B!FT28/Inv_SY_B!$IS28-1,"")</f>
        <v>-2.9521456970477811E-2</v>
      </c>
      <c r="FU28" s="62">
        <f>IFERROR(Inv_SY_B!FU28/Inv_SY_B!$IS28-1,"")</f>
        <v>2.9950504159610647E-2</v>
      </c>
      <c r="FV28" s="62">
        <f>IFERROR(Inv_SY_B!FV28/Inv_SY_B!$IS28-1,"")</f>
        <v>-1.3772124640248018E-2</v>
      </c>
      <c r="FW28" s="62">
        <f>IFERROR(Inv_SY_B!FW28/Inv_SY_B!$IS28-1,"")</f>
        <v>-1.0557037842009231E-2</v>
      </c>
      <c r="FX28" s="62">
        <f>IFERROR(Inv_SY_B!FX28/Inv_SY_B!$IS28-1,"")</f>
        <v>-4.4713378310571317E-3</v>
      </c>
      <c r="FY28" s="62">
        <f>IFERROR(Inv_SY_B!FY28/Inv_SY_B!$IS28-1,"")</f>
        <v>-2.1184685869520825E-2</v>
      </c>
      <c r="FZ28" s="62">
        <f>IFERROR(Inv_SY_B!FZ28/Inv_SY_B!$IS28-1,"")</f>
        <v>-2.1748472608866809E-3</v>
      </c>
      <c r="GA28" s="62">
        <f>IFERROR(Inv_SY_B!GA28/Inv_SY_B!$IS28-1,"")</f>
        <v>1.2222382082875072E-2</v>
      </c>
      <c r="GB28" s="62">
        <f>IFERROR(Inv_SY_B!GB28/Inv_SY_B!$IS28-1,"")</f>
        <v>-1.5060711015732586E-2</v>
      </c>
      <c r="GC28" s="62">
        <f>IFERROR(Inv_SY_B!GC28/Inv_SY_B!$IS28-1,"")</f>
        <v>-2.4757004534230576E-2</v>
      </c>
      <c r="GD28" s="62">
        <f>IFERROR(Inv_SY_B!GD28/Inv_SY_B!$IS28-1,"")</f>
        <v>-6.8137582126311935E-3</v>
      </c>
      <c r="GE28" s="62">
        <f>IFERROR(Inv_SY_B!GE28/Inv_SY_B!$IS28-1,"")</f>
        <v>-2.6358659495990477E-2</v>
      </c>
      <c r="GF28" s="62">
        <f>IFERROR(Inv_SY_B!GF28/Inv_SY_B!$IS28-1,"")</f>
        <v>-2.2205348345152087E-2</v>
      </c>
      <c r="GG28" s="62">
        <f>IFERROR(Inv_SY_B!GG28/Inv_SY_B!$IS28-1,"")</f>
        <v>-6.4079156001262128E-4</v>
      </c>
      <c r="GH28" s="62">
        <f>IFERROR(Inv_SY_B!GH28/Inv_SY_B!$IS28-1,"")</f>
        <v>-6.8137582126311935E-3</v>
      </c>
      <c r="GI28" s="62">
        <f>IFERROR(Inv_SY_B!GI28/Inv_SY_B!$IS28-1,"")</f>
        <v>-1.1443483202095095E-2</v>
      </c>
      <c r="GJ28" s="62">
        <f>IFERROR(Inv_SY_B!GJ28/Inv_SY_B!$IS28-1,"")</f>
        <v>-2.1695017107336567E-2</v>
      </c>
      <c r="GK28" s="62">
        <f>IFERROR(Inv_SY_B!GK28/Inv_SY_B!$IS28-1,"")</f>
        <v>-2.1809841635845095E-2</v>
      </c>
      <c r="GL28" s="62">
        <f>IFERROR(Inv_SY_B!GL28/Inv_SY_B!$IS28-1,"")</f>
        <v>-1.8250281252080613E-2</v>
      </c>
      <c r="GM28" s="62">
        <f>IFERROR(Inv_SY_B!GM28/Inv_SY_B!$IS28-1,"")</f>
        <v>7.0111150197955663E-3</v>
      </c>
      <c r="GN28" s="62">
        <f>IFERROR(Inv_SY_B!GN28/Inv_SY_B!$IS28-1,"")</f>
        <v>-1.4805545396824771E-2</v>
      </c>
      <c r="GO28" s="62">
        <f>IFERROR(Inv_SY_B!GO28/Inv_SY_B!$IS28-1,"")</f>
        <v>-5.6195831161425236E-3</v>
      </c>
      <c r="GP28" s="62">
        <f>IFERROR(Inv_SY_B!GP28/Inv_SY_B!$IS28-1,"")</f>
        <v>1.2698885943691618E-3</v>
      </c>
      <c r="GQ28" s="62">
        <f>IFERROR(Inv_SY_B!GQ28/Inv_SY_B!$IS28-1,"")</f>
        <v>-7.9160736863129744E-3</v>
      </c>
      <c r="GR28" s="62">
        <f>IFERROR(Inv_SY_B!GR28/Inv_SY_B!$IS28-1,"")</f>
        <v>1.160409616013669E-2</v>
      </c>
      <c r="GS28" s="62" t="str">
        <f>IFERROR(Inv_SY_B!GS28/Inv_SY_B!$IS28-1,"")</f>
        <v/>
      </c>
      <c r="GT28" s="62" t="str">
        <f>IFERROR(Inv_SY_B!GT28/Inv_SY_B!$IS28-1,"")</f>
        <v/>
      </c>
      <c r="GU28" s="62">
        <f>IFERROR(Inv_SY_B!GU28/Inv_SY_B!$IS28-1,"")</f>
        <v>3.3917622610408982E-2</v>
      </c>
      <c r="GV28" s="62">
        <f>IFERROR(Inv_SY_B!GV28/Inv_SY_B!$IS28-1,"")</f>
        <v>-3.0805947237474429E-3</v>
      </c>
      <c r="GW28" s="62">
        <f>IFERROR(Inv_SY_B!GW28/Inv_SY_B!$IS28-1,"")</f>
        <v>-1.8667814526930337E-3</v>
      </c>
      <c r="GX28" s="62" t="str">
        <f>IFERROR(Inv_SY_B!GX28/Inv_SY_B!$IS28-1,"")</f>
        <v/>
      </c>
      <c r="GY28" s="62">
        <f>IFERROR(Inv_SY_B!GY28/Inv_SY_B!$IS28-1,"")</f>
        <v>-1.6825766424719335E-2</v>
      </c>
      <c r="GZ28" s="62">
        <f>IFERROR(Inv_SY_B!GZ28/Inv_SY_B!$IS28-1,"")</f>
        <v>-1.5657053136326149E-2</v>
      </c>
      <c r="HA28" s="62">
        <f>IFERROR(Inv_SY_B!HA28/Inv_SY_B!$IS28-1,"")</f>
        <v>-1.1569815986719245E-2</v>
      </c>
      <c r="HB28" s="62">
        <f>IFERROR(Inv_SY_B!HB28/Inv_SY_B!$IS28-1,"")</f>
        <v>-2.4739802357675034E-2</v>
      </c>
      <c r="HC28" s="62">
        <f>IFERROR(Inv_SY_B!HC28/Inv_SY_B!$IS28-1,"")</f>
        <v>-1.1115678525651762E-2</v>
      </c>
      <c r="HD28" s="62">
        <f>IFERROR(Inv_SY_B!HD28/Inv_SY_B!$IS28-1,"")</f>
        <v>-1.9063084094332106E-2</v>
      </c>
      <c r="HE28" s="62">
        <f>IFERROR(Inv_SY_B!HE28/Inv_SY_B!$IS28-1,"")</f>
        <v>-2.0329293043030994E-3</v>
      </c>
      <c r="HF28" s="62">
        <f>IFERROR(Inv_SY_B!HF28/Inv_SY_B!$IS28-1,"")</f>
        <v>1.0455850875051631E-2</v>
      </c>
      <c r="HG28" s="62">
        <f>IFERROR(Inv_SY_B!HG28/Inv_SY_B!$IS28-1,"")</f>
        <v>-7.3690444718454984E-3</v>
      </c>
      <c r="HH28" s="62">
        <f>IFERROR(Inv_SY_B!HH28/Inv_SY_B!$IS28-1,"")</f>
        <v>-2.2696183782871637E-2</v>
      </c>
      <c r="HI28" s="62">
        <f>IFERROR(Inv_SY_B!HI28/Inv_SY_B!$IS28-1,"")</f>
        <v>-1.3386365830988955E-2</v>
      </c>
      <c r="HJ28" s="62">
        <f>IFERROR(Inv_SY_B!HJ28/Inv_SY_B!$IS28-1,"")</f>
        <v>2.9643158605150877E-2</v>
      </c>
      <c r="HK28" s="62">
        <f>IFERROR(Inv_SY_B!HK28/Inv_SY_B!$IS28-1,"")</f>
        <v>-1.0989529230910899E-2</v>
      </c>
      <c r="HL28" s="62">
        <f>IFERROR(Inv_SY_B!HL28/Inv_SY_B!$IS28-1,"")</f>
        <v>2.7864453549303336E-2</v>
      </c>
      <c r="HM28" s="62">
        <f>IFERROR(Inv_SY_B!HM28/Inv_SY_B!$IS28-1,"")</f>
        <v>2.9008779619286607E-2</v>
      </c>
      <c r="HN28" s="62">
        <f>IFERROR(Inv_SY_B!HN28/Inv_SY_B!$IS28-1,"")</f>
        <v>4.2584093334580686E-2</v>
      </c>
      <c r="HO28" s="62">
        <f>IFERROR(Inv_SY_B!HO28/Inv_SY_B!$IS28-1,"")</f>
        <v>6.3354323318980388E-2</v>
      </c>
      <c r="HP28" s="62">
        <f>IFERROR(Inv_SY_B!HP28/Inv_SY_B!$IS28-1,"")</f>
        <v>5.3471494934246522E-2</v>
      </c>
      <c r="HQ28" s="62">
        <f>IFERROR(Inv_SY_B!HQ28/Inv_SY_B!$IS28-1,"")</f>
        <v>-1.7247844892085529E-2</v>
      </c>
      <c r="HR28" s="62">
        <f>IFERROR(Inv_SY_B!HR28/Inv_SY_B!$IS28-1,"")</f>
        <v>-1.6006462483978301E-2</v>
      </c>
      <c r="HS28" s="62">
        <f>IFERROR(Inv_SY_B!HS28/Inv_SY_B!$IS28-1,"")</f>
        <v>1.6250644878271991E-2</v>
      </c>
      <c r="HT28" s="62">
        <f>IFERROR(Inv_SY_B!HT28/Inv_SY_B!$IS28-1,"")</f>
        <v>6.4695331612374396E-3</v>
      </c>
      <c r="HU28" s="62">
        <f>IFERROR(Inv_SY_B!HU28/Inv_SY_B!$IS28-1,"")</f>
        <v>1.6875045113646792E-3</v>
      </c>
      <c r="HV28" s="62">
        <f>IFERROR(Inv_SY_B!HV28/Inv_SY_B!$IS28-1,"")</f>
        <v>-2.5351141247573428E-2</v>
      </c>
      <c r="HW28" s="62">
        <f>IFERROR(Inv_SY_B!HW28/Inv_SY_B!$IS28-1,"")</f>
        <v>2.0719357495175617E-2</v>
      </c>
      <c r="HX28" s="62">
        <f>IFERROR(Inv_SY_B!HX28/Inv_SY_B!$IS28-1,"")</f>
        <v>7.6611588069441794E-3</v>
      </c>
      <c r="HY28" s="62">
        <f>IFERROR(Inv_SY_B!HY28/Inv_SY_B!$IS28-1,"")</f>
        <v>3.441950087454293E-3</v>
      </c>
      <c r="HZ28" s="62">
        <f>IFERROR(Inv_SY_B!HZ28/Inv_SY_B!$IS28-1,"")</f>
        <v>-1.4824467791035856E-2</v>
      </c>
      <c r="IA28" s="62">
        <f>IFERROR(Inv_SY_B!IA28/Inv_SY_B!$IS28-1,"")</f>
        <v>-2.3697085809536445E-2</v>
      </c>
      <c r="IB28" s="62">
        <f>IFERROR(Inv_SY_B!IB28/Inv_SY_B!$IS28-1,"")</f>
        <v>-1.3493265071013005E-2</v>
      </c>
      <c r="IC28" s="62">
        <f>IFERROR(Inv_SY_B!IC28/Inv_SY_B!$IS28-1,"")</f>
        <v>-2.4987113156541563E-3</v>
      </c>
      <c r="ID28" s="62">
        <f>IFERROR(Inv_SY_B!ID28/Inv_SY_B!$IS28-1,"")</f>
        <v>-8.848432986303667E-4</v>
      </c>
      <c r="IE28" s="62">
        <f>IFERROR(Inv_SY_B!IE28/Inv_SY_B!$IS28-1,"")</f>
        <v>-2.6165518750601913E-2</v>
      </c>
      <c r="IF28" s="62" t="str">
        <f>IFERROR(Inv_SY_B!IF28/Inv_SY_B!$IS28-1,"")</f>
        <v/>
      </c>
      <c r="IG28" s="62">
        <f>IFERROR(Inv_SY_B!IG28/Inv_SY_B!$IS28-1,"")</f>
        <v>2.1896052979495817E-2</v>
      </c>
      <c r="IH28" s="62">
        <f>IFERROR(Inv_SY_B!IH28/Inv_SY_B!$IS28-1,"")</f>
        <v>-1.3828876993418948E-2</v>
      </c>
      <c r="II28" s="62">
        <f>IFERROR(Inv_SY_B!II28/Inv_SY_B!$IS28-1,"")</f>
        <v>-1.3076650008072566E-3</v>
      </c>
      <c r="IJ28" s="62">
        <f>IFERROR(Inv_SY_B!IJ28/Inv_SY_B!$IS28-1,"")</f>
        <v>-9.9573986375758317E-3</v>
      </c>
      <c r="IK28" s="62">
        <f>IFERROR(Inv_SY_B!IK28/Inv_SY_B!$IS28-1,"")</f>
        <v>-2.8054529455501132E-2</v>
      </c>
      <c r="IL28" s="62" t="str">
        <f>IFERROR(Inv_SY_B!IL28/Inv_SY_B!$IS28-1,"")</f>
        <v/>
      </c>
      <c r="IM28" s="62" t="str">
        <f>IFERROR(Inv_SY_B!IM28/Inv_SY_B!$IS28-1,"")</f>
        <v/>
      </c>
      <c r="IN28" s="62">
        <f>IFERROR(Inv_SY_B!IN28/Inv_SY_B!$IS28-1,"")</f>
        <v>1.4890453355380862E-2</v>
      </c>
      <c r="IO28" s="62">
        <f>IFERROR(Inv_SY_B!IO28/Inv_SY_B!$IS28-1,"")</f>
        <v>1.4415317375345627E-2</v>
      </c>
      <c r="IP28" s="62">
        <f>IFERROR(Inv_SY_B!IP28/Inv_SY_B!$IS28-1,"")</f>
        <v>3.7895994555125601E-2</v>
      </c>
      <c r="IQ28" s="62">
        <f>IFERROR(Inv_SY_B!IQ28/Inv_SY_B!$IS28-1,"")</f>
        <v>-1.1920211090712951E-2</v>
      </c>
      <c r="IR28" s="62">
        <f>IFERROR(Inv_SY_B!IR28/Inv_SY_B!$IS28-1,"")</f>
        <v>-1.4679866808407382E-2</v>
      </c>
    </row>
    <row r="29" spans="2:252" x14ac:dyDescent="0.25">
      <c r="B29" s="85">
        <f t="shared" si="0"/>
        <v>45854</v>
      </c>
      <c r="C29" s="62">
        <f>IFERROR(Inv_SY_B!C29/Inv_SY_B!$IS29-1,"")</f>
        <v>-2.2548846225585173E-3</v>
      </c>
      <c r="D29" s="62">
        <f>IFERROR(Inv_SY_B!D29/Inv_SY_B!$IS29-1,"")</f>
        <v>-1.3012918715143873E-2</v>
      </c>
      <c r="E29" s="62">
        <f>IFERROR(Inv_SY_B!E29/Inv_SY_B!$IS29-1,"")</f>
        <v>-1.4785075493961131E-2</v>
      </c>
      <c r="F29" s="62">
        <f>IFERROR(Inv_SY_B!F29/Inv_SY_B!$IS29-1,"")</f>
        <v>-6.3829674720389251E-3</v>
      </c>
      <c r="G29" s="62">
        <f>IFERROR(Inv_SY_B!G29/Inv_SY_B!$IS29-1,"")</f>
        <v>9.1286165684327791E-3</v>
      </c>
      <c r="H29" s="62">
        <f>IFERROR(Inv_SY_B!H29/Inv_SY_B!$IS29-1,"")</f>
        <v>9.3371056012347964E-3</v>
      </c>
      <c r="I29" s="62">
        <f>IFERROR(Inv_SY_B!I29/Inv_SY_B!$IS29-1,"")</f>
        <v>-2.3174313323991447E-3</v>
      </c>
      <c r="J29" s="62">
        <f>IFERROR(Inv_SY_B!J29/Inv_SY_B!$IS29-1,"")</f>
        <v>-9.9064321263935273E-3</v>
      </c>
      <c r="K29" s="62">
        <f>IFERROR(Inv_SY_B!K29/Inv_SY_B!$IS29-1,"")</f>
        <v>-9.9606392749219674E-3</v>
      </c>
      <c r="L29" s="62">
        <f>IFERROR(Inv_SY_B!L29/Inv_SY_B!$IS29-1,"")</f>
        <v>1.8530637991673427E-2</v>
      </c>
      <c r="M29" s="62">
        <f>IFERROR(Inv_SY_B!M29/Inv_SY_B!$IS29-1,"")</f>
        <v>-1.6140254207174465E-2</v>
      </c>
      <c r="N29" s="62">
        <f>IFERROR(Inv_SY_B!N29/Inv_SY_B!$IS29-1,"")</f>
        <v>8.2529626306642179E-3</v>
      </c>
      <c r="O29" s="62">
        <f>IFERROR(Inv_SY_B!O29/Inv_SY_B!$IS29-1,"")</f>
        <v>-1.4785075493961131E-2</v>
      </c>
      <c r="P29" s="62">
        <f>IFERROR(Inv_SY_B!P29/Inv_SY_B!$IS29-1,"")</f>
        <v>-8.0091819278949039E-3</v>
      </c>
      <c r="Q29" s="62">
        <f>IFERROR(Inv_SY_B!Q29/Inv_SY_B!$IS29-1,"")</f>
        <v>-2.8466326257925445E-4</v>
      </c>
      <c r="R29" s="62">
        <f>IFERROR(Inv_SY_B!R29/Inv_SY_B!$IS29-1,"")</f>
        <v>-2.859502817684656E-3</v>
      </c>
      <c r="S29" s="62">
        <f>IFERROR(Inv_SY_B!S29/Inv_SY_B!$IS29-1,"")</f>
        <v>4.7294979763097267E-3</v>
      </c>
      <c r="T29" s="62">
        <f>IFERROR(Inv_SY_B!T29/Inv_SY_B!$IS29-1,"")</f>
        <v>-5.2988245014683466E-3</v>
      </c>
      <c r="U29" s="62">
        <f>IFERROR(Inv_SY_B!U29/Inv_SY_B!$IS29-1,"")</f>
        <v>6.2226403010945397E-4</v>
      </c>
      <c r="V29" s="62">
        <f>IFERROR(Inv_SY_B!V29/Inv_SY_B!$IS29-1,"")</f>
        <v>1.2881419158869534E-2</v>
      </c>
      <c r="W29" s="62">
        <f>IFERROR(Inv_SY_B!W29/Inv_SY_B!$IS29-1,"")</f>
        <v>-5.1633066301470798E-3</v>
      </c>
      <c r="X29" s="62">
        <f>IFERROR(Inv_SY_B!X29/Inv_SY_B!$IS29-1,"")</f>
        <v>-1.3700932523390552E-2</v>
      </c>
      <c r="Y29" s="62">
        <f>IFERROR(Inv_SY_B!Y29/Inv_SY_B!$IS29-1,"")</f>
        <v>-1.1761984518331658E-2</v>
      </c>
      <c r="Z29" s="62">
        <f>IFERROR(Inv_SY_B!Z29/Inv_SY_B!$IS29-1,"")</f>
        <v>-1.3429896780747907E-2</v>
      </c>
      <c r="AA29" s="62">
        <f>IFERROR(Inv_SY_B!AA29/Inv_SY_B!$IS29-1,"")</f>
        <v>-5.5073135342703639E-3</v>
      </c>
      <c r="AB29" s="62">
        <f>IFERROR(Inv_SY_B!AB29/Inv_SY_B!$IS29-1,"")</f>
        <v>-4.7567530161830573E-3</v>
      </c>
      <c r="AC29" s="62">
        <f>IFERROR(Inv_SY_B!AC29/Inv_SY_B!$IS29-1,"")</f>
        <v>-1.8266842341755241E-2</v>
      </c>
      <c r="AD29" s="62">
        <f>IFERROR(Inv_SY_B!AD29/Inv_SY_B!$IS29-1,"")</f>
        <v>1.7769328705672827E-2</v>
      </c>
      <c r="AE29" s="62">
        <f>IFERROR(Inv_SY_B!AE29/Inv_SY_B!$IS29-1,"")</f>
        <v>-2.8126057048482811E-2</v>
      </c>
      <c r="AF29" s="62">
        <f>IFERROR(Inv_SY_B!AF29/Inv_SY_B!$IS29-1,"")</f>
        <v>1.1987232862629815E-2</v>
      </c>
      <c r="AG29" s="62">
        <f>IFERROR(Inv_SY_B!AG29/Inv_SY_B!$IS29-1,"")</f>
        <v>1.8492090686053286E-2</v>
      </c>
      <c r="AH29" s="62">
        <f>IFERROR(Inv_SY_B!AH29/Inv_SY_B!$IS29-1,"")</f>
        <v>7.6506609803472791E-3</v>
      </c>
      <c r="AI29" s="62">
        <f>IFERROR(Inv_SY_B!AI29/Inv_SY_B!$IS29-1,"")</f>
        <v>-2.1458691421294418E-2</v>
      </c>
      <c r="AJ29" s="62">
        <f>IFERROR(Inv_SY_B!AJ29/Inv_SY_B!$IS29-1,"")</f>
        <v>-6.0550996942854152E-3</v>
      </c>
      <c r="AK29" s="62">
        <f>IFERROR(Inv_SY_B!AK29/Inv_SY_B!$IS29-1,"")</f>
        <v>-1.7495432920387577E-2</v>
      </c>
      <c r="AL29" s="62">
        <f>IFERROR(Inv_SY_B!AL29/Inv_SY_B!$IS29-1,"")</f>
        <v>-1.7035243427610203E-2</v>
      </c>
      <c r="AM29" s="62">
        <f>IFERROR(Inv_SY_B!AM29/Inv_SY_B!$IS29-1,"")</f>
        <v>-2.3174313323991447E-3</v>
      </c>
      <c r="AN29" s="62">
        <f>IFERROR(Inv_SY_B!AN29/Inv_SY_B!$IS29-1,"")</f>
        <v>4.1874264910244374E-3</v>
      </c>
      <c r="AO29" s="62">
        <f>IFERROR(Inv_SY_B!AO29/Inv_SY_B!$IS29-1,"")</f>
        <v>1.2189035138465698E-4</v>
      </c>
      <c r="AP29" s="62">
        <f>IFERROR(Inv_SY_B!AP29/Inv_SY_B!$IS29-1,"")</f>
        <v>-8.0091819278949039E-3</v>
      </c>
      <c r="AQ29" s="62">
        <f>IFERROR(Inv_SY_B!AQ29/Inv_SY_B!$IS29-1,"")</f>
        <v>9.608141343877552E-3</v>
      </c>
      <c r="AR29" s="62">
        <f>IFERROR(Inv_SY_B!AR29/Inv_SY_B!$IS29-1,"")</f>
        <v>-8.0091819278949039E-3</v>
      </c>
      <c r="AS29" s="62">
        <f>IFERROR(Inv_SY_B!AS29/Inv_SY_B!$IS29-1,"")</f>
        <v>-1.2074718067534684E-2</v>
      </c>
      <c r="AT29" s="62">
        <f>IFERROR(Inv_SY_B!AT29/Inv_SY_B!$IS29-1,"")</f>
        <v>-2.7794791140808406E-2</v>
      </c>
      <c r="AU29" s="62">
        <f>IFERROR(Inv_SY_B!AU29/Inv_SY_B!$IS29-1,"")</f>
        <v>2.695442887300703E-2</v>
      </c>
      <c r="AV29" s="62">
        <f>IFERROR(Inv_SY_B!AV29/Inv_SY_B!$IS29-1,"")</f>
        <v>2.7767536100935075E-2</v>
      </c>
      <c r="AW29" s="62">
        <f>IFERROR(Inv_SY_B!AW29/Inv_SY_B!$IS29-1,"")</f>
        <v>-1.0511050321519333E-2</v>
      </c>
      <c r="AX29" s="62">
        <f>IFERROR(Inv_SY_B!AX29/Inv_SY_B!$IS29-1,"")</f>
        <v>-2.4000290743811159E-2</v>
      </c>
      <c r="AY29" s="62">
        <f>IFERROR(Inv_SY_B!AY29/Inv_SY_B!$IS29-1,"")</f>
        <v>-1.646549709834555E-2</v>
      </c>
      <c r="AZ29" s="62">
        <f>IFERROR(Inv_SY_B!AZ29/Inv_SY_B!$IS29-1,"")</f>
        <v>-1.7766468663030444E-2</v>
      </c>
      <c r="BA29" s="62">
        <f>IFERROR(Inv_SY_B!BA29/Inv_SY_B!$IS29-1,"")</f>
        <v>-2.0205790346814134E-2</v>
      </c>
      <c r="BB29" s="62">
        <f>IFERROR(Inv_SY_B!BB29/Inv_SY_B!$IS29-1,"")</f>
        <v>-2.6439612427595294E-2</v>
      </c>
      <c r="BC29" s="62">
        <f>IFERROR(Inv_SY_B!BC29/Inv_SY_B!$IS29-1,"")</f>
        <v>1.1144010552185835E-2</v>
      </c>
      <c r="BD29" s="62">
        <f>IFERROR(Inv_SY_B!BD29/Inv_SY_B!$IS29-1,"")</f>
        <v>-8.6114835782119536E-3</v>
      </c>
      <c r="BE29" s="62">
        <f>IFERROR(Inv_SY_B!BE29/Inv_SY_B!$IS29-1,"")</f>
        <v>-1.0511050321519333E-2</v>
      </c>
      <c r="BF29" s="62">
        <f>IFERROR(Inv_SY_B!BF29/Inv_SY_B!$IS29-1,"")</f>
        <v>6.8074386699032985E-3</v>
      </c>
      <c r="BG29" s="62">
        <f>IFERROR(Inv_SY_B!BG29/Inv_SY_B!$IS29-1,"")</f>
        <v>1.415551880377075E-2</v>
      </c>
      <c r="BH29" s="62">
        <f>IFERROR(Inv_SY_B!BH29/Inv_SY_B!$IS29-1,"")</f>
        <v>2.7089946744328408E-2</v>
      </c>
      <c r="BI29" s="62">
        <f>IFERROR(Inv_SY_B!BI29/Inv_SY_B!$IS29-1,"")</f>
        <v>5.72329569933272E-3</v>
      </c>
      <c r="BJ29" s="62">
        <f>IFERROR(Inv_SY_B!BJ29/Inv_SY_B!$IS29-1,"")</f>
        <v>9.0961849411081985E-3</v>
      </c>
      <c r="BK29" s="62">
        <f>IFERROR(Inv_SY_B!BK29/Inv_SY_B!$IS29-1,"")</f>
        <v>-8.9578070271442156E-3</v>
      </c>
      <c r="BL29" s="62">
        <f>IFERROR(Inv_SY_B!BL29/Inv_SY_B!$IS29-1,"")</f>
        <v>3.6651227514388207E-3</v>
      </c>
      <c r="BM29" s="62">
        <f>IFERROR(Inv_SY_B!BM29/Inv_SY_B!$IS29-1,"")</f>
        <v>-3.9436457882551235E-3</v>
      </c>
      <c r="BN29" s="62">
        <f>IFERROR(Inv_SY_B!BN29/Inv_SY_B!$IS29-1,"")</f>
        <v>-3.2841981664233355E-4</v>
      </c>
      <c r="BO29" s="62">
        <f>IFERROR(Inv_SY_B!BO29/Inv_SY_B!$IS29-1,"")</f>
        <v>2.9518843976472198E-2</v>
      </c>
      <c r="BP29" s="62">
        <f>IFERROR(Inv_SY_B!BP29/Inv_SY_B!$IS29-1,"")</f>
        <v>2.5766041386035443E-2</v>
      </c>
      <c r="BQ29" s="62">
        <f>IFERROR(Inv_SY_B!BQ29/Inv_SY_B!$IS29-1,"")</f>
        <v>2.5891134805716698E-2</v>
      </c>
      <c r="BR29" s="62">
        <f>IFERROR(Inv_SY_B!BR29/Inv_SY_B!$IS29-1,"")</f>
        <v>-2.0046977831962298E-3</v>
      </c>
      <c r="BS29" s="62">
        <f>IFERROR(Inv_SY_B!BS29/Inv_SY_B!$IS29-1,"")</f>
        <v>2.6818911001685874E-2</v>
      </c>
      <c r="BT29" s="62">
        <f>IFERROR(Inv_SY_B!BT29/Inv_SY_B!$IS29-1,"")</f>
        <v>2.7360982486971164E-2</v>
      </c>
      <c r="BU29" s="62">
        <f>IFERROR(Inv_SY_B!BU29/Inv_SY_B!$IS29-1,"")</f>
        <v>2.4108553575259428E-2</v>
      </c>
      <c r="BV29" s="62">
        <f>IFERROR(Inv_SY_B!BV29/Inv_SY_B!$IS29-1,"")</f>
        <v>1.4622302582766533E-2</v>
      </c>
      <c r="BW29" s="62">
        <f>IFERROR(Inv_SY_B!BW29/Inv_SY_B!$IS29-1,"")</f>
        <v>-3.9436457882551235E-3</v>
      </c>
      <c r="BX29" s="62">
        <f>IFERROR(Inv_SY_B!BX29/Inv_SY_B!$IS29-1,"")</f>
        <v>-2.2916147773240692E-2</v>
      </c>
      <c r="BY29" s="62">
        <f>IFERROR(Inv_SY_B!BY29/Inv_SY_B!$IS29-1,"")</f>
        <v>2.2299461274941645E-3</v>
      </c>
      <c r="BZ29" s="62">
        <f>IFERROR(Inv_SY_B!BZ29/Inv_SY_B!$IS29-1,"")</f>
        <v>2.0419455967067623E-2</v>
      </c>
      <c r="CA29" s="62">
        <f>IFERROR(Inv_SY_B!CA29/Inv_SY_B!$IS29-1,"")</f>
        <v>1.4275979133834271E-2</v>
      </c>
      <c r="CB29" s="62">
        <f>IFERROR(Inv_SY_B!CB29/Inv_SY_B!$IS29-1,"")</f>
        <v>1.4770690645979911E-3</v>
      </c>
      <c r="CC29" s="62">
        <f>IFERROR(Inv_SY_B!CC29/Inv_SY_B!$IS29-1,"")</f>
        <v>2.0043017435619648E-2</v>
      </c>
      <c r="CD29" s="62">
        <f>IFERROR(Inv_SY_B!CD29/Inv_SY_B!$IS29-1,"")</f>
        <v>1.2005765221100972E-2</v>
      </c>
      <c r="CE29" s="62">
        <f>IFERROR(Inv_SY_B!CE29/Inv_SY_B!$IS29-1,"")</f>
        <v>1.8823356593727469E-2</v>
      </c>
      <c r="CF29" s="62">
        <f>IFERROR(Inv_SY_B!CF29/Inv_SY_B!$IS29-1,"")</f>
        <v>3.1833072240574856E-2</v>
      </c>
      <c r="CG29" s="62">
        <f>IFERROR(Inv_SY_B!CG29/Inv_SY_B!$IS29-1,"")</f>
        <v>1.8552320851085158E-2</v>
      </c>
      <c r="CH29" s="62">
        <f>IFERROR(Inv_SY_B!CH29/Inv_SY_B!$IS29-1,"")</f>
        <v>3.3323768825109568E-2</v>
      </c>
      <c r="CI29" s="62">
        <f>IFERROR(Inv_SY_B!CI29/Inv_SY_B!$IS29-1,"")</f>
        <v>1.3402641740874577E-2</v>
      </c>
      <c r="CJ29" s="62">
        <f>IFERROR(Inv_SY_B!CJ29/Inv_SY_B!$IS29-1,"")</f>
        <v>2.451510718922334E-2</v>
      </c>
      <c r="CK29" s="62">
        <f>IFERROR(Inv_SY_B!CK29/Inv_SY_B!$IS29-1,"")</f>
        <v>5.0005337189524823E-3</v>
      </c>
      <c r="CL29" s="62">
        <f>IFERROR(Inv_SY_B!CL29/Inv_SY_B!$IS29-1,"")</f>
        <v>2.9677656491324811E-3</v>
      </c>
      <c r="CM29" s="62">
        <f>IFERROR(Inv_SY_B!CM29/Inv_SY_B!$IS29-1,"")</f>
        <v>1.1369873671054576E-2</v>
      </c>
      <c r="CN29" s="62">
        <f>IFERROR(Inv_SY_B!CN29/Inv_SY_B!$IS29-1,"")</f>
        <v>7.8464090167003064E-3</v>
      </c>
      <c r="CO29" s="62">
        <f>IFERROR(Inv_SY_B!CO29/Inv_SY_B!$IS29-1,"")</f>
        <v>-3.1955871385612733E-3</v>
      </c>
      <c r="CP29" s="62">
        <f>IFERROR(Inv_SY_B!CP29/Inv_SY_B!$IS29-1,"")</f>
        <v>1.6634221749306288E-2</v>
      </c>
      <c r="CQ29" s="62">
        <f>IFERROR(Inv_SY_B!CQ29/Inv_SY_B!$IS29-1,"")</f>
        <v>-2.4529492037205225E-3</v>
      </c>
      <c r="CR29" s="62">
        <f>IFERROR(Inv_SY_B!CR29/Inv_SY_B!$IS29-1,"")</f>
        <v>-4.6212351448617905E-3</v>
      </c>
      <c r="CS29" s="62">
        <f>IFERROR(Inv_SY_B!CS29/Inv_SY_B!$IS29-1,"")</f>
        <v>6.4460576797131797E-3</v>
      </c>
      <c r="CT29" s="62">
        <f>IFERROR(Inv_SY_B!CT29/Inv_SY_B!$IS29-1,"")</f>
        <v>1.8552320851085158E-2</v>
      </c>
      <c r="CU29" s="62">
        <f>IFERROR(Inv_SY_B!CU29/Inv_SY_B!$IS29-1,"")</f>
        <v>2.2617856990724716E-2</v>
      </c>
      <c r="CV29" s="62">
        <f>IFERROR(Inv_SY_B!CV29/Inv_SY_B!$IS29-1,"")</f>
        <v>8.2529626306642179E-3</v>
      </c>
      <c r="CW29" s="62">
        <f>IFERROR(Inv_SY_B!CW29/Inv_SY_B!$IS29-1,"")</f>
        <v>4.1874264910244374E-3</v>
      </c>
      <c r="CX29" s="62">
        <f>IFERROR(Inv_SY_B!CX29/Inv_SY_B!$IS29-1,"")</f>
        <v>-8.0091819278949039E-3</v>
      </c>
      <c r="CY29" s="62">
        <f>IFERROR(Inv_SY_B!CY29/Inv_SY_B!$IS29-1,"")</f>
        <v>-1.7495432920387577E-2</v>
      </c>
      <c r="CZ29" s="62">
        <f>IFERROR(Inv_SY_B!CZ29/Inv_SY_B!$IS29-1,"")</f>
        <v>1.4770690645979911E-3</v>
      </c>
      <c r="DA29" s="62">
        <f>IFERROR(Inv_SY_B!DA29/Inv_SY_B!$IS29-1,"")</f>
        <v>9.608141343877552E-3</v>
      </c>
      <c r="DB29" s="62">
        <f>IFERROR(Inv_SY_B!DB29/Inv_SY_B!$IS29-1,"")</f>
        <v>1.6384034909943779E-2</v>
      </c>
      <c r="DC29" s="62">
        <f>IFERROR(Inv_SY_B!DC29/Inv_SY_B!$IS29-1,"")</f>
        <v>-2.4680067449783794E-3</v>
      </c>
      <c r="DD29" s="62">
        <f>IFERROR(Inv_SY_B!DD29/Inv_SY_B!$IS29-1,"")</f>
        <v>-1.2074718067534684E-2</v>
      </c>
      <c r="DE29" s="62">
        <f>IFERROR(Inv_SY_B!DE29/Inv_SY_B!$IS29-1,"")</f>
        <v>-2.1862119885185938E-2</v>
      </c>
      <c r="DF29" s="62">
        <f>IFERROR(Inv_SY_B!DF29/Inv_SY_B!$IS29-1,"")</f>
        <v>-1.6429969562725799E-2</v>
      </c>
      <c r="DG29" s="62">
        <f>IFERROR(Inv_SY_B!DG29/Inv_SY_B!$IS29-1,"")</f>
        <v>9.608141343877552E-3</v>
      </c>
      <c r="DH29" s="62">
        <f>IFERROR(Inv_SY_B!DH29/Inv_SY_B!$IS29-1,"")</f>
        <v>1.2107693192693114E-2</v>
      </c>
      <c r="DI29" s="62">
        <f>IFERROR(Inv_SY_B!DI29/Inv_SY_B!$IS29-1,"")</f>
        <v>-1.0135770062475791E-2</v>
      </c>
      <c r="DJ29" s="62">
        <f>IFERROR(Inv_SY_B!DJ29/Inv_SY_B!$IS29-1,"")</f>
        <v>1.6258941490262524E-2</v>
      </c>
      <c r="DK29" s="62">
        <f>IFERROR(Inv_SY_B!DK29/Inv_SY_B!$IS29-1,"")</f>
        <v>1.9696693986687164E-2</v>
      </c>
      <c r="DL29" s="62">
        <f>IFERROR(Inv_SY_B!DL29/Inv_SY_B!$IS29-1,"")</f>
        <v>7.891581640474099E-3</v>
      </c>
      <c r="DM29" s="62">
        <f>IFERROR(Inv_SY_B!DM29/Inv_SY_B!$IS29-1,"")</f>
        <v>-1.2616789552819974E-2</v>
      </c>
      <c r="DN29" s="62">
        <f>IFERROR(Inv_SY_B!DN29/Inv_SY_B!$IS29-1,"")</f>
        <v>1.0014694957841463E-2</v>
      </c>
      <c r="DO29" s="62">
        <f>IFERROR(Inv_SY_B!DO29/Inv_SY_B!$IS29-1,"")</f>
        <v>-1.4614147968072366E-2</v>
      </c>
      <c r="DP29" s="62">
        <f>IFERROR(Inv_SY_B!DP29/Inv_SY_B!$IS29-1,"")</f>
        <v>4.6391527287621415E-3</v>
      </c>
      <c r="DQ29" s="62">
        <f>IFERROR(Inv_SY_B!DQ29/Inv_SY_B!$IS29-1,"")</f>
        <v>-1.8657050946613296E-3</v>
      </c>
      <c r="DR29" s="62">
        <f>IFERROR(Inv_SY_B!DR29/Inv_SY_B!$IS29-1,"")</f>
        <v>1.3673677483517332E-2</v>
      </c>
      <c r="DS29" s="62">
        <f>IFERROR(Inv_SY_B!DS29/Inv_SY_B!$IS29-1,"")</f>
        <v>-1.3429896780747907E-2</v>
      </c>
      <c r="DT29" s="62">
        <f>IFERROR(Inv_SY_B!DT29/Inv_SY_B!$IS29-1,"")</f>
        <v>-2.6680533087721892E-2</v>
      </c>
      <c r="DU29" s="62">
        <f>IFERROR(Inv_SY_B!DU29/Inv_SY_B!$IS29-1,"")</f>
        <v>-5.2385943364366971E-3</v>
      </c>
      <c r="DV29" s="62">
        <f>IFERROR(Inv_SY_B!DV29/Inv_SY_B!$IS29-1,"")</f>
        <v>-2.0205790346814134E-2</v>
      </c>
      <c r="DW29" s="62">
        <f>IFERROR(Inv_SY_B!DW29/Inv_SY_B!$IS29-1,"")</f>
        <v>-1.7901986534351599E-2</v>
      </c>
      <c r="DX29" s="62">
        <f>IFERROR(Inv_SY_B!DX29/Inv_SY_B!$IS29-1,"")</f>
        <v>1.7648868375609528E-2</v>
      </c>
      <c r="DY29" s="62">
        <f>IFERROR(Inv_SY_B!DY29/Inv_SY_B!$IS29-1,"")</f>
        <v>-2.6846166041559205E-2</v>
      </c>
      <c r="DZ29" s="62">
        <f>IFERROR(Inv_SY_B!DZ29/Inv_SY_B!$IS29-1,"")</f>
        <v>-2.0205790346814134E-2</v>
      </c>
      <c r="EA29" s="62">
        <f>IFERROR(Inv_SY_B!EA29/Inv_SY_B!$IS29-1,"")</f>
        <v>-1.142943114281092E-3</v>
      </c>
      <c r="EB29" s="62">
        <f>IFERROR(Inv_SY_B!EB29/Inv_SY_B!$IS29-1,"")</f>
        <v>-2.3066723185820037E-2</v>
      </c>
      <c r="EC29" s="62">
        <f>IFERROR(Inv_SY_B!EC29/Inv_SY_B!$IS29-1,"")</f>
        <v>-1.93926831188862E-2</v>
      </c>
      <c r="ED29" s="62">
        <f>IFERROR(Inv_SY_B!ED29/Inv_SY_B!$IS29-1,"")</f>
        <v>9.6289902471577982E-3</v>
      </c>
      <c r="EE29" s="62">
        <f>IFERROR(Inv_SY_B!EE29/Inv_SY_B!$IS29-1,"")</f>
        <v>2.0387024339742821E-2</v>
      </c>
      <c r="EF29" s="62">
        <f>IFERROR(Inv_SY_B!EF29/Inv_SY_B!$IS29-1,"")</f>
        <v>-8.0091819278949039E-3</v>
      </c>
      <c r="EG29" s="62">
        <f>IFERROR(Inv_SY_B!EG29/Inv_SY_B!$IS29-1,"")</f>
        <v>-5.3200706967637679E-4</v>
      </c>
      <c r="EH29" s="62">
        <f>IFERROR(Inv_SY_B!EH29/Inv_SY_B!$IS29-1,"")</f>
        <v>-9.3880525766537604E-3</v>
      </c>
      <c r="EI29" s="62">
        <f>IFERROR(Inv_SY_B!EI29/Inv_SY_B!$IS29-1,"")</f>
        <v>-1.2424411036189076E-2</v>
      </c>
      <c r="EJ29" s="62">
        <f>IFERROR(Inv_SY_B!EJ29/Inv_SY_B!$IS29-1,"")</f>
        <v>1.338463586985994E-2</v>
      </c>
      <c r="EK29" s="62">
        <f>IFERROR(Inv_SY_B!EK29/Inv_SY_B!$IS29-1,"")</f>
        <v>1.3456848889403128E-2</v>
      </c>
      <c r="EL29" s="62">
        <f>IFERROR(Inv_SY_B!EL29/Inv_SY_B!$IS29-1,"")</f>
        <v>6.8977839174508837E-3</v>
      </c>
      <c r="EM29" s="62">
        <f>IFERROR(Inv_SY_B!EM29/Inv_SY_B!$IS29-1,"")</f>
        <v>7.7525889519391988E-3</v>
      </c>
      <c r="EN29" s="62">
        <f>IFERROR(Inv_SY_B!EN29/Inv_SY_B!$IS29-1,"")</f>
        <v>-1.2637638456100109E-2</v>
      </c>
      <c r="EO29" s="62">
        <f>IFERROR(Inv_SY_B!EO29/Inv_SY_B!$IS29-1,"")</f>
        <v>1.7739213623157113E-2</v>
      </c>
      <c r="EP29" s="62">
        <f>IFERROR(Inv_SY_B!EP29/Inv_SY_B!$IS29-1,"")</f>
        <v>-8.0091819278949039E-3</v>
      </c>
      <c r="EQ29" s="62">
        <f>IFERROR(Inv_SY_B!EQ29/Inv_SY_B!$IS29-1,"")</f>
        <v>-1.8850611633600911E-2</v>
      </c>
      <c r="ER29" s="62">
        <f>IFERROR(Inv_SY_B!ER29/Inv_SY_B!$IS29-1,"")</f>
        <v>1.4632727034406656E-2</v>
      </c>
      <c r="ES29" s="62">
        <f>IFERROR(Inv_SY_B!ES29/Inv_SY_B!$IS29-1,"")</f>
        <v>1.4215748968802622E-2</v>
      </c>
      <c r="ET29" s="62">
        <f>IFERROR(Inv_SY_B!ET29/Inv_SY_B!$IS29-1,"")</f>
        <v>2.3394555184608201E-3</v>
      </c>
      <c r="EU29" s="62">
        <f>IFERROR(Inv_SY_B!EU29/Inv_SY_B!$IS29-1,"")</f>
        <v>1.7009502008349831E-2</v>
      </c>
      <c r="EV29" s="62">
        <f>IFERROR(Inv_SY_B!EV29/Inv_SY_B!$IS29-1,"")</f>
        <v>-2.1297912028773736E-3</v>
      </c>
      <c r="EW29" s="62">
        <f>IFERROR(Inv_SY_B!EW29/Inv_SY_B!$IS29-1,"")</f>
        <v>-1.3012918715143873E-2</v>
      </c>
      <c r="EX29" s="62">
        <f>IFERROR(Inv_SY_B!EX29/Inv_SY_B!$IS29-1,"")</f>
        <v>-2.5884670750417893E-3</v>
      </c>
      <c r="EY29" s="62">
        <f>IFERROR(Inv_SY_B!EY29/Inv_SY_B!$IS29-1,"")</f>
        <v>-1.8850611633600911E-2</v>
      </c>
      <c r="EZ29" s="62">
        <f>IFERROR(Inv_SY_B!EZ29/Inv_SY_B!$IS29-1,"")</f>
        <v>6.8977839174508837E-3</v>
      </c>
      <c r="FA29" s="62">
        <f>IFERROR(Inv_SY_B!FA29/Inv_SY_B!$IS29-1,"")</f>
        <v>4.1874264910244374E-3</v>
      </c>
      <c r="FB29" s="62">
        <f>IFERROR(Inv_SY_B!FB29/Inv_SY_B!$IS29-1,"")</f>
        <v>1.7332660009192979E-2</v>
      </c>
      <c r="FC29" s="62">
        <f>IFERROR(Inv_SY_B!FC29/Inv_SY_B!$IS29-1,"")</f>
        <v>8.2529626306642179E-3</v>
      </c>
      <c r="FD29" s="62">
        <f>IFERROR(Inv_SY_B!FD29/Inv_SY_B!$IS29-1,"")</f>
        <v>1.2189035138465698E-4</v>
      </c>
      <c r="FE29" s="62">
        <f>IFERROR(Inv_SY_B!FE29/Inv_SY_B!$IS29-1,"")</f>
        <v>1.8928625334246885E-3</v>
      </c>
      <c r="FF29" s="62">
        <f>IFERROR(Inv_SY_B!FF29/Inv_SY_B!$IS29-1,"")</f>
        <v>-6.3306082944830644E-3</v>
      </c>
      <c r="FG29" s="62">
        <f>IFERROR(Inv_SY_B!FG29/Inv_SY_B!$IS29-1,"")</f>
        <v>-2.8290321134932905E-2</v>
      </c>
      <c r="FH29" s="62">
        <f>IFERROR(Inv_SY_B!FH29/Inv_SY_B!$IS29-1,"")</f>
        <v>-4.9600298231650131E-3</v>
      </c>
      <c r="FI29" s="62">
        <f>IFERROR(Inv_SY_B!FI29/Inv_SY_B!$IS29-1,"")</f>
        <v>-1.4401792625577614E-2</v>
      </c>
      <c r="FJ29" s="62">
        <f>IFERROR(Inv_SY_B!FJ29/Inv_SY_B!$IS29-1,"")</f>
        <v>-2.0493252498101855E-2</v>
      </c>
      <c r="FK29" s="62">
        <f>IFERROR(Inv_SY_B!FK29/Inv_SY_B!$IS29-1,"")</f>
        <v>2.4461721361126898E-2</v>
      </c>
      <c r="FL29" s="62">
        <f>IFERROR(Inv_SY_B!FL29/Inv_SY_B!$IS29-1,"")</f>
        <v>-1.3972953850551972E-2</v>
      </c>
      <c r="FM29" s="62">
        <f>IFERROR(Inv_SY_B!FM29/Inv_SY_B!$IS29-1,"")</f>
        <v>1.0801622596991356E-2</v>
      </c>
      <c r="FN29" s="62">
        <f>IFERROR(Inv_SY_B!FN29/Inv_SY_B!$IS29-1,"")</f>
        <v>-9.5286247275582214E-3</v>
      </c>
      <c r="FO29" s="62">
        <f>IFERROR(Inv_SY_B!FO29/Inv_SY_B!$IS29-1,"")</f>
        <v>-2.2503434256034849E-2</v>
      </c>
      <c r="FP29" s="62">
        <f>IFERROR(Inv_SY_B!FP29/Inv_SY_B!$IS29-1,"")</f>
        <v>-1.5815011316003158E-2</v>
      </c>
      <c r="FQ29" s="62">
        <f>IFERROR(Inv_SY_B!FQ29/Inv_SY_B!$IS29-1,"")</f>
        <v>-1.2394047451593559E-2</v>
      </c>
      <c r="FR29" s="62">
        <f>IFERROR(Inv_SY_B!FR29/Inv_SY_B!$IS29-1,"")</f>
        <v>-1.3709802784058867E-2</v>
      </c>
      <c r="FS29" s="62">
        <f>IFERROR(Inv_SY_B!FS29/Inv_SY_B!$IS29-1,"")</f>
        <v>-2.414812842161651E-2</v>
      </c>
      <c r="FT29" s="62">
        <f>IFERROR(Inv_SY_B!FT29/Inv_SY_B!$IS29-1,"")</f>
        <v>-1.7130766648468465E-2</v>
      </c>
      <c r="FU29" s="62">
        <f>IFERROR(Inv_SY_B!FU29/Inv_SY_B!$IS29-1,"")</f>
        <v>-4.2899692371874965E-3</v>
      </c>
      <c r="FV29" s="62">
        <f>IFERROR(Inv_SY_B!FV29/Inv_SY_B!$IS29-1,"")</f>
        <v>1.011633336133233E-2</v>
      </c>
      <c r="FW29" s="62">
        <f>IFERROR(Inv_SY_B!FW29/Inv_SY_B!$IS29-1,"")</f>
        <v>-2.3559307276609376E-3</v>
      </c>
      <c r="FX29" s="62">
        <f>IFERROR(Inv_SY_B!FX29/Inv_SY_B!$IS29-1,"")</f>
        <v>6.0045979473786204E-3</v>
      </c>
      <c r="FY29" s="62">
        <f>IFERROR(Inv_SY_B!FY29/Inv_SY_B!$IS29-1,"")</f>
        <v>-2.2188728805290214E-3</v>
      </c>
      <c r="FZ29" s="62">
        <f>IFERROR(Inv_SY_B!FZ29/Inv_SY_B!$IS29-1,"")</f>
        <v>3.8116723932697383E-3</v>
      </c>
      <c r="GA29" s="62">
        <f>IFERROR(Inv_SY_B!GA29/Inv_SY_B!$IS29-1,"")</f>
        <v>-1.9509247441771072E-2</v>
      </c>
      <c r="GB29" s="62">
        <f>IFERROR(Inv_SY_B!GB29/Inv_SY_B!$IS29-1,"")</f>
        <v>2.1771106848045285E-4</v>
      </c>
      <c r="GC29" s="62">
        <f>IFERROR(Inv_SY_B!GC29/Inv_SY_B!$IS29-1,"")</f>
        <v>-1.683837657458731E-2</v>
      </c>
      <c r="GD29" s="62">
        <f>IFERROR(Inv_SY_B!GD29/Inv_SY_B!$IS29-1,"")</f>
        <v>1.6420994329395144E-2</v>
      </c>
      <c r="GE29" s="62">
        <f>IFERROR(Inv_SY_B!GE29/Inv_SY_B!$IS29-1,"")</f>
        <v>-1.9509247441771072E-2</v>
      </c>
      <c r="GF29" s="62">
        <f>IFERROR(Inv_SY_B!GF29/Inv_SY_B!$IS29-1,"")</f>
        <v>-9.5286247275582214E-3</v>
      </c>
      <c r="GG29" s="62">
        <f>IFERROR(Inv_SY_B!GG29/Inv_SY_B!$IS29-1,"")</f>
        <v>-2.4762147576766758E-2</v>
      </c>
      <c r="GH29" s="62">
        <f>IFERROR(Inv_SY_B!GH29/Inv_SY_B!$IS29-1,"")</f>
        <v>-8.7099325206909661E-3</v>
      </c>
      <c r="GI29" s="62">
        <f>IFERROR(Inv_SY_B!GI29/Inv_SY_B!$IS29-1,"")</f>
        <v>-1.9762277313398968E-2</v>
      </c>
      <c r="GJ29" s="62">
        <f>IFERROR(Inv_SY_B!GJ29/Inv_SY_B!$IS29-1,"")</f>
        <v>9.5891877954410454E-3</v>
      </c>
      <c r="GK29" s="62">
        <f>IFERROR(Inv_SY_B!GK29/Inv_SY_B!$IS29-1,"")</f>
        <v>6.0045979473786204E-3</v>
      </c>
      <c r="GL29" s="62">
        <f>IFERROR(Inv_SY_B!GL29/Inv_SY_B!$IS29-1,"")</f>
        <v>-4.9600298231650131E-3</v>
      </c>
      <c r="GM29" s="62">
        <f>IFERROR(Inv_SY_B!GM29/Inv_SY_B!$IS29-1,"")</f>
        <v>1.2857490303968433E-2</v>
      </c>
      <c r="GN29" s="62">
        <f>IFERROR(Inv_SY_B!GN29/Inv_SY_B!$IS29-1,"")</f>
        <v>7.3751764186966717E-3</v>
      </c>
      <c r="GO29" s="62">
        <f>IFERROR(Inv_SY_B!GO29/Inv_SY_B!$IS29-1,"")</f>
        <v>7.2381185715646446E-3</v>
      </c>
      <c r="GP29" s="62">
        <f>IFERROR(Inv_SY_B!GP29/Inv_SY_B!$IS29-1,"")</f>
        <v>-9.071765237118834E-3</v>
      </c>
      <c r="GQ29" s="62">
        <f>IFERROR(Inv_SY_B!GQ29/Inv_SY_B!$IS29-1,"")</f>
        <v>-1.1538806485491215E-2</v>
      </c>
      <c r="GR29" s="62">
        <f>IFERROR(Inv_SY_B!GR29/Inv_SY_B!$IS29-1,"")</f>
        <v>6.0045979473786204E-3</v>
      </c>
      <c r="GS29" s="62" t="str">
        <f>IFERROR(Inv_SY_B!GS29/Inv_SY_B!$IS29-1,"")</f>
        <v/>
      </c>
      <c r="GT29" s="62" t="str">
        <f>IFERROR(Inv_SY_B!GT29/Inv_SY_B!$IS29-1,"")</f>
        <v/>
      </c>
      <c r="GU29" s="62">
        <f>IFERROR(Inv_SY_B!GU29/Inv_SY_B!$IS29-1,"")</f>
        <v>4.3809419422729201E-2</v>
      </c>
      <c r="GV29" s="62">
        <f>IFERROR(Inv_SY_B!GV29/Inv_SY_B!$IS29-1,"")</f>
        <v>-5.8391873295896568E-3</v>
      </c>
      <c r="GW29" s="62">
        <f>IFERROR(Inv_SY_B!GW29/Inv_SY_B!$IS29-1,"")</f>
        <v>-1.8532099563533078E-2</v>
      </c>
      <c r="GX29" s="62" t="str">
        <f>IFERROR(Inv_SY_B!GX29/Inv_SY_B!$IS29-1,"")</f>
        <v/>
      </c>
      <c r="GY29" s="62">
        <f>IFERROR(Inv_SY_B!GY29/Inv_SY_B!$IS29-1,"")</f>
        <v>-1.8129949269363177E-2</v>
      </c>
      <c r="GZ29" s="62">
        <f>IFERROR(Inv_SY_B!GZ29/Inv_SY_B!$IS29-1,"")</f>
        <v>-1.3429896780747907E-2</v>
      </c>
      <c r="HA29" s="62">
        <f>IFERROR(Inv_SY_B!HA29/Inv_SY_B!$IS29-1,"")</f>
        <v>1.1505391542376175E-2</v>
      </c>
      <c r="HB29" s="62">
        <f>IFERROR(Inv_SY_B!HB29/Inv_SY_B!$IS29-1,"")</f>
        <v>-1.8850611633600911E-2</v>
      </c>
      <c r="HC29" s="62">
        <f>IFERROR(Inv_SY_B!HC29/Inv_SY_B!$IS29-1,"")</f>
        <v>-1.6682325692459754E-2</v>
      </c>
      <c r="HD29" s="62">
        <f>IFERROR(Inv_SY_B!HD29/Inv_SY_B!$IS29-1,"")</f>
        <v>-1.2332883618286772E-3</v>
      </c>
      <c r="HE29" s="62">
        <f>IFERROR(Inv_SY_B!HE29/Inv_SY_B!$IS29-1,"")</f>
        <v>-1.7495432920387577E-2</v>
      </c>
      <c r="HF29" s="62">
        <f>IFERROR(Inv_SY_B!HF29/Inv_SY_B!$IS29-1,"")</f>
        <v>2.8322477778113253E-3</v>
      </c>
      <c r="HG29" s="62">
        <f>IFERROR(Inv_SY_B!HG29/Inv_SY_B!$IS29-1,"")</f>
        <v>-2.508443371438196E-2</v>
      </c>
      <c r="HH29" s="62">
        <f>IFERROR(Inv_SY_B!HH29/Inv_SY_B!$IS29-1,"")</f>
        <v>-5.1633066301470798E-3</v>
      </c>
      <c r="HI29" s="62">
        <f>IFERROR(Inv_SY_B!HI29/Inv_SY_B!$IS29-1,"")</f>
        <v>-1.1939200196213307E-2</v>
      </c>
      <c r="HJ29" s="62">
        <f>IFERROR(Inv_SY_B!HJ29/Inv_SY_B!$IS29-1,"")</f>
        <v>4.1874264910244374E-3</v>
      </c>
      <c r="HK29" s="62">
        <f>IFERROR(Inv_SY_B!HK29/Inv_SY_B!$IS29-1,"")</f>
        <v>-2.4030405826327206E-2</v>
      </c>
      <c r="HL29" s="62">
        <f>IFERROR(Inv_SY_B!HL29/Inv_SY_B!$IS29-1,"")</f>
        <v>2.9935822042076232E-2</v>
      </c>
      <c r="HM29" s="62">
        <f>IFERROR(Inv_SY_B!HM29/Inv_SY_B!$IS29-1,"")</f>
        <v>2.7326207860787877E-2</v>
      </c>
      <c r="HN29" s="62">
        <f>IFERROR(Inv_SY_B!HN29/Inv_SY_B!$IS29-1,"")</f>
        <v>4.3530091265532311E-2</v>
      </c>
      <c r="HO29" s="62">
        <f>IFERROR(Inv_SY_B!HO29/Inv_SY_B!$IS29-1,"")</f>
        <v>6.1489395372457123E-2</v>
      </c>
      <c r="HP29" s="62">
        <f>IFERROR(Inv_SY_B!HP29/Inv_SY_B!$IS29-1,"")</f>
        <v>3.3321644720543331E-2</v>
      </c>
      <c r="HQ29" s="62">
        <f>IFERROR(Inv_SY_B!HQ29/Inv_SY_B!$IS29-1,"")</f>
        <v>-1.2313292097855144E-2</v>
      </c>
      <c r="HR29" s="62">
        <f>IFERROR(Inv_SY_B!HR29/Inv_SY_B!$IS29-1,"")</f>
        <v>2.056326020829502E-3</v>
      </c>
      <c r="HS29" s="62">
        <f>IFERROR(Inv_SY_B!HS29/Inv_SY_B!$IS29-1,"")</f>
        <v>3.0490763719253078E-3</v>
      </c>
      <c r="HT29" s="62">
        <f>IFERROR(Inv_SY_B!HT29/Inv_SY_B!$IS29-1,"")</f>
        <v>7.0483593300301184E-3</v>
      </c>
      <c r="HU29" s="62">
        <f>IFERROR(Inv_SY_B!HU29/Inv_SY_B!$IS29-1,"")</f>
        <v>1.025445734556385E-2</v>
      </c>
      <c r="HV29" s="62">
        <f>IFERROR(Inv_SY_B!HV29/Inv_SY_B!$IS29-1,"")</f>
        <v>-1.7266094984305425E-2</v>
      </c>
      <c r="HW29" s="62">
        <f>IFERROR(Inv_SY_B!HW29/Inv_SY_B!$IS29-1,"")</f>
        <v>-1.646549709834555E-2</v>
      </c>
      <c r="HX29" s="62">
        <f>IFERROR(Inv_SY_B!HX29/Inv_SY_B!$IS29-1,"")</f>
        <v>1.8885903303568208E-2</v>
      </c>
      <c r="HY29" s="62">
        <f>IFERROR(Inv_SY_B!HY29/Inv_SY_B!$IS29-1,"")</f>
        <v>-8.6114835782119536E-3</v>
      </c>
      <c r="HZ29" s="62">
        <f>IFERROR(Inv_SY_B!HZ29/Inv_SY_B!$IS29-1,"")</f>
        <v>-9.8160868788458311E-3</v>
      </c>
      <c r="IA29" s="62">
        <f>IFERROR(Inv_SY_B!IA29/Inv_SY_B!$IS29-1,"")</f>
        <v>3.685157457456123E-3</v>
      </c>
      <c r="IB29" s="62">
        <f>IFERROR(Inv_SY_B!IB29/Inv_SY_B!$IS29-1,"")</f>
        <v>-1.3183500651072655E-2</v>
      </c>
      <c r="IC29" s="62">
        <f>IFERROR(Inv_SY_B!IC29/Inv_SY_B!$IS29-1,"")</f>
        <v>2.2794359484119564E-3</v>
      </c>
      <c r="ID29" s="62">
        <f>IFERROR(Inv_SY_B!ID29/Inv_SY_B!$IS29-1,"")</f>
        <v>-6.4152119038236588E-3</v>
      </c>
      <c r="IE29" s="62">
        <f>IFERROR(Inv_SY_B!IE29/Inv_SY_B!$IS29-1,"")</f>
        <v>1.0207705259420496E-2</v>
      </c>
      <c r="IF29" s="62" t="str">
        <f>IFERROR(Inv_SY_B!IF29/Inv_SY_B!$IS29-1,"")</f>
        <v/>
      </c>
      <c r="IG29" s="62">
        <f>IFERROR(Inv_SY_B!IG29/Inv_SY_B!$IS29-1,"")</f>
        <v>2.4663551616626034E-2</v>
      </c>
      <c r="IH29" s="62">
        <f>IFERROR(Inv_SY_B!IH29/Inv_SY_B!$IS29-1,"")</f>
        <v>-4.36138635293426E-3</v>
      </c>
      <c r="II29" s="62">
        <f>IFERROR(Inv_SY_B!II29/Inv_SY_B!$IS29-1,"")</f>
        <v>-1.3510802972581559E-2</v>
      </c>
      <c r="IJ29" s="62">
        <f>IFERROR(Inv_SY_B!IJ29/Inv_SY_B!$IS29-1,"")</f>
        <v>-1.3183500651072877E-2</v>
      </c>
      <c r="IK29" s="62">
        <f>IFERROR(Inv_SY_B!IK29/Inv_SY_B!$IS29-1,"")</f>
        <v>-1.458922216011671E-2</v>
      </c>
      <c r="IL29" s="62" t="str">
        <f>IFERROR(Inv_SY_B!IL29/Inv_SY_B!$IS29-1,"")</f>
        <v/>
      </c>
      <c r="IM29" s="62" t="str">
        <f>IFERROR(Inv_SY_B!IM29/Inv_SY_B!$IS29-1,"")</f>
        <v/>
      </c>
      <c r="IN29" s="62">
        <f>IFERROR(Inv_SY_B!IN29/Inv_SY_B!$IS29-1,"")</f>
        <v>7.989573664459737E-3</v>
      </c>
      <c r="IO29" s="62">
        <f>IFERROR(Inv_SY_B!IO29/Inv_SY_B!$IS29-1,"")</f>
        <v>5.2484167218238564E-3</v>
      </c>
      <c r="IP29" s="62">
        <f>IFERROR(Inv_SY_B!IP29/Inv_SY_B!$IS29-1,"")</f>
        <v>4.548666706313309E-2</v>
      </c>
      <c r="IQ29" s="62">
        <f>IFERROR(Inv_SY_B!IQ29/Inv_SY_B!$IS29-1,"")</f>
        <v>-1.458922216011671E-2</v>
      </c>
      <c r="IR29" s="62">
        <f>IFERROR(Inv_SY_B!IR29/Inv_SY_B!$IS29-1,"")</f>
        <v>-1.5911019996979081E-2</v>
      </c>
    </row>
    <row r="30" spans="2:252" x14ac:dyDescent="0.25">
      <c r="B30" s="85">
        <f t="shared" si="0"/>
        <v>45855</v>
      </c>
      <c r="C30" s="62">
        <f>IFERROR(Inv_SY_B!C30/Inv_SY_B!$IS30-1,"")</f>
        <v>-2.132074482246693E-2</v>
      </c>
      <c r="D30" s="62">
        <f>IFERROR(Inv_SY_B!D30/Inv_SY_B!$IS30-1,"")</f>
        <v>-1.9969826036301486E-2</v>
      </c>
      <c r="E30" s="62">
        <f>IFERROR(Inv_SY_B!E30/Inv_SY_B!$IS30-1,"")</f>
        <v>-2.2119015014292032E-2</v>
      </c>
      <c r="F30" s="62">
        <f>IFERROR(Inv_SY_B!F30/Inv_SY_B!$IS30-1,"")</f>
        <v>-1.0144962136915847E-2</v>
      </c>
      <c r="G30" s="62">
        <f>IFERROR(Inv_SY_B!G30/Inv_SY_B!$IS30-1,"")</f>
        <v>-3.0219358098615423E-3</v>
      </c>
      <c r="H30" s="62">
        <f>IFERROR(Inv_SY_B!H30/Inv_SY_B!$IS30-1,"")</f>
        <v>-8.3180989895681456E-4</v>
      </c>
      <c r="I30" s="62">
        <f>IFERROR(Inv_SY_B!I30/Inv_SY_B!$IS30-1,"")</f>
        <v>-1.0144962136915847E-2</v>
      </c>
      <c r="J30" s="62">
        <f>IFERROR(Inv_SY_B!J30/Inv_SY_B!$IS30-1,"")</f>
        <v>-8.3180989895681456E-4</v>
      </c>
      <c r="K30" s="62">
        <f>IFERROR(Inv_SY_B!K30/Inv_SY_B!$IS30-1,"")</f>
        <v>-2.0362820592276787E-2</v>
      </c>
      <c r="L30" s="62">
        <f>IFERROR(Inv_SY_B!L30/Inv_SY_B!$IS30-1,"")</f>
        <v>1.1440263850033938E-2</v>
      </c>
      <c r="M30" s="62">
        <f>IFERROR(Inv_SY_B!M30/Inv_SY_B!$IS30-1,"")</f>
        <v>-1.5466763415749707E-2</v>
      </c>
      <c r="N30" s="62">
        <f>IFERROR(Inv_SY_B!N30/Inv_SY_B!$IS30-1,"")</f>
        <v>5.8204416995852881E-3</v>
      </c>
      <c r="O30" s="62">
        <f>IFERROR(Inv_SY_B!O30/Inv_SY_B!$IS30-1,"")</f>
        <v>-2.2119015014292032E-2</v>
      </c>
      <c r="P30" s="62">
        <f>IFERROR(Inv_SY_B!P30/Inv_SY_B!$IS30-1,"")</f>
        <v>-2.887960393051725E-3</v>
      </c>
      <c r="Q30" s="62">
        <f>IFERROR(Inv_SY_B!Q30/Inv_SY_B!$IS30-1,"")</f>
        <v>-4.8231608580820984E-3</v>
      </c>
      <c r="R30" s="62">
        <f>IFERROR(Inv_SY_B!R30/Inv_SY_B!$IS30-1,"")</f>
        <v>4.4899913798770452E-3</v>
      </c>
      <c r="S30" s="62">
        <f>IFERROR(Inv_SY_B!S30/Inv_SY_B!$IS30-1,"")</f>
        <v>2.4943159003143478E-3</v>
      </c>
      <c r="T30" s="62">
        <f>IFERROR(Inv_SY_B!T30/Inv_SY_B!$IS30-1,"")</f>
        <v>4.9864042075165038E-4</v>
      </c>
      <c r="U30" s="62">
        <f>IFERROR(Inv_SY_B!U30/Inv_SY_B!$IS30-1,"")</f>
        <v>5.3291985046162171E-3</v>
      </c>
      <c r="V30" s="62">
        <f>IFERROR(Inv_SY_B!V30/Inv_SY_B!$IS30-1,"")</f>
        <v>1.6504981190167189E-2</v>
      </c>
      <c r="W30" s="62">
        <f>IFERROR(Inv_SY_B!W30/Inv_SY_B!$IS30-1,"")</f>
        <v>-1.2309449948693096E-3</v>
      </c>
      <c r="X30" s="62">
        <f>IFERROR(Inv_SY_B!X30/Inv_SY_B!$IS30-1,"")</f>
        <v>-4.2909807301987346E-3</v>
      </c>
      <c r="Y30" s="62">
        <f>IFERROR(Inv_SY_B!Y30/Inv_SY_B!$IS30-1,"")</f>
        <v>1.2083792435443774E-2</v>
      </c>
      <c r="Z30" s="62">
        <f>IFERROR(Inv_SY_B!Z30/Inv_SY_B!$IS30-1,"")</f>
        <v>-2.1031290933448687E-3</v>
      </c>
      <c r="AA30" s="62">
        <f>IFERROR(Inv_SY_B!AA30/Inv_SY_B!$IS30-1,"")</f>
        <v>9.0800974989280192E-4</v>
      </c>
      <c r="AB30" s="62">
        <f>IFERROR(Inv_SY_B!AB30/Inv_SY_B!$IS30-1,"")</f>
        <v>2.0189305152436665E-2</v>
      </c>
      <c r="AC30" s="62">
        <f>IFERROR(Inv_SY_B!AC30/Inv_SY_B!$IS30-1,"")</f>
        <v>-1.7882042457681879E-2</v>
      </c>
      <c r="AD30" s="62">
        <f>IFERROR(Inv_SY_B!AD30/Inv_SY_B!$IS30-1,"")</f>
        <v>1.0432669474574663E-2</v>
      </c>
      <c r="AE30" s="62">
        <f>IFERROR(Inv_SY_B!AE30/Inv_SY_B!$IS30-1,"")</f>
        <v>-2.137987594778723E-2</v>
      </c>
      <c r="AF30" s="62">
        <f>IFERROR(Inv_SY_B!AF30/Inv_SY_B!$IS30-1,"")</f>
        <v>8.1856867124003863E-3</v>
      </c>
      <c r="AG30" s="62">
        <f>IFERROR(Inv_SY_B!AG30/Inv_SY_B!$IS30-1,"")</f>
        <v>2.3908364310036845E-3</v>
      </c>
      <c r="AH30" s="62">
        <f>IFERROR(Inv_SY_B!AH30/Inv_SY_B!$IS30-1,"")</f>
        <v>2.6211591947000734E-4</v>
      </c>
      <c r="AI30" s="62">
        <f>IFERROR(Inv_SY_B!AI30/Inv_SY_B!$IS30-1,"")</f>
        <v>-2.0044893171539013E-2</v>
      </c>
      <c r="AJ30" s="62">
        <f>IFERROR(Inv_SY_B!AJ30/Inv_SY_B!$IS30-1,"")</f>
        <v>-7.0967177188722141E-3</v>
      </c>
      <c r="AK30" s="62">
        <f>IFERROR(Inv_SY_B!AK30/Inv_SY_B!$IS30-1,"")</f>
        <v>-1.6531123671516323E-2</v>
      </c>
      <c r="AL30" s="62">
        <f>IFERROR(Inv_SY_B!AL30/Inv_SY_B!$IS30-1,"")</f>
        <v>-1.9521765895690657E-2</v>
      </c>
      <c r="AM30" s="62">
        <f>IFERROR(Inv_SY_B!AM30/Inv_SY_B!$IS30-1,"")</f>
        <v>-9.6485493092768326E-4</v>
      </c>
      <c r="AN30" s="62">
        <f>IFERROR(Inv_SY_B!AN30/Inv_SY_B!$IS30-1,"")</f>
        <v>-3.4927105383737445E-3</v>
      </c>
      <c r="AO30" s="62">
        <f>IFERROR(Inv_SY_B!AO30/Inv_SY_B!$IS30-1,"")</f>
        <v>-8.8145118172074932E-3</v>
      </c>
      <c r="AP30" s="62">
        <f>IFERROR(Inv_SY_B!AP30/Inv_SY_B!$IS30-1,"")</f>
        <v>-4.4240257621697143E-3</v>
      </c>
      <c r="AQ30" s="62">
        <f>IFERROR(Inv_SY_B!AQ30/Inv_SY_B!$IS30-1,"")</f>
        <v>4.4899913798770452E-3</v>
      </c>
      <c r="AR30" s="62">
        <f>IFERROR(Inv_SY_B!AR30/Inv_SY_B!$IS30-1,"")</f>
        <v>-1.2805862776332777E-2</v>
      </c>
      <c r="AS30" s="62">
        <f>IFERROR(Inv_SY_B!AS30/Inv_SY_B!$IS30-1,"")</f>
        <v>-1.6797213735458172E-2</v>
      </c>
      <c r="AT30" s="62">
        <f>IFERROR(Inv_SY_B!AT30/Inv_SY_B!$IS30-1,"")</f>
        <v>-2.3981645461883749E-2</v>
      </c>
      <c r="AU30" s="62">
        <f>IFERROR(Inv_SY_B!AU30/Inv_SY_B!$IS30-1,"")</f>
        <v>2.3914566047620323E-2</v>
      </c>
      <c r="AV30" s="62">
        <f>IFERROR(Inv_SY_B!AV30/Inv_SY_B!$IS30-1,"")</f>
        <v>2.1785845536086867E-2</v>
      </c>
      <c r="AW30" s="62">
        <f>IFERROR(Inv_SY_B!AW30/Inv_SY_B!$IS30-1,"")</f>
        <v>-1.6285502074031899E-2</v>
      </c>
      <c r="AX30" s="62">
        <f>IFERROR(Inv_SY_B!AX30/Inv_SY_B!$IS30-1,"")</f>
        <v>-2.0256384566700092E-2</v>
      </c>
      <c r="AY30" s="62">
        <f>IFERROR(Inv_SY_B!AY30/Inv_SY_B!$IS30-1,"")</f>
        <v>-2.0362820592276787E-2</v>
      </c>
      <c r="AZ30" s="62">
        <f>IFERROR(Inv_SY_B!AZ30/Inv_SY_B!$IS30-1,"")</f>
        <v>-2.6365812434801406E-2</v>
      </c>
      <c r="BA30" s="62">
        <f>IFERROR(Inv_SY_B!BA30/Inv_SY_B!$IS30-1,"")</f>
        <v>-2.2119015014292032E-2</v>
      </c>
      <c r="BB30" s="62">
        <f>IFERROR(Inv_SY_B!BB30/Inv_SY_B!$IS30-1,"")</f>
        <v>-1.6797213735458172E-2</v>
      </c>
      <c r="BC30" s="62">
        <f>IFERROR(Inv_SY_B!BC30/Inv_SY_B!$IS30-1,"")</f>
        <v>-7.6614548734601495E-3</v>
      </c>
      <c r="BD30" s="62">
        <f>IFERROR(Inv_SY_B!BD30/Inv_SY_B!$IS30-1,"")</f>
        <v>-2.4336432213805992E-2</v>
      </c>
      <c r="BE30" s="62">
        <f>IFERROR(Inv_SY_B!BE30/Inv_SY_B!$IS30-1,"")</f>
        <v>-1.6285502074031899E-2</v>
      </c>
      <c r="BF30" s="62">
        <f>IFERROR(Inv_SY_B!BF30/Inv_SY_B!$IS30-1,"")</f>
        <v>-7.8979793747416815E-3</v>
      </c>
      <c r="BG30" s="62">
        <f>IFERROR(Inv_SY_B!BG30/Inv_SY_B!$IS30-1,"")</f>
        <v>6.4117529527891737E-3</v>
      </c>
      <c r="BH30" s="62">
        <f>IFERROR(Inv_SY_B!BH30/Inv_SY_B!$IS30-1,"")</f>
        <v>2.9768547454337435E-2</v>
      </c>
      <c r="BI30" s="62">
        <f>IFERROR(Inv_SY_B!BI30/Inv_SY_B!$IS30-1,"")</f>
        <v>7.5943754591967227E-3</v>
      </c>
      <c r="BJ30" s="62">
        <f>IFERROR(Inv_SY_B!BJ30/Inv_SY_B!$IS30-1,"")</f>
        <v>1.5163159500204637E-2</v>
      </c>
      <c r="BK30" s="62">
        <f>IFERROR(Inv_SY_B!BK30/Inv_SY_B!$IS30-1,"")</f>
        <v>-1.5732853479691555E-2</v>
      </c>
      <c r="BL30" s="62">
        <f>IFERROR(Inv_SY_B!BL30/Inv_SY_B!$IS30-1,"")</f>
        <v>2.8212532572315929E-3</v>
      </c>
      <c r="BM30" s="62">
        <f>IFERROR(Inv_SY_B!BM30/Inv_SY_B!$IS30-1,"")</f>
        <v>-1.0144962136915847E-2</v>
      </c>
      <c r="BN30" s="62">
        <f>IFERROR(Inv_SY_B!BN30/Inv_SY_B!$IS30-1,"")</f>
        <v>8.0075518803224277E-3</v>
      </c>
      <c r="BO30" s="62">
        <f>IFERROR(Inv_SY_B!BO30/Inv_SY_B!$IS30-1,"")</f>
        <v>1.1592549240474481E-2</v>
      </c>
      <c r="BP30" s="62">
        <f>IFERROR(Inv_SY_B!BP30/Inv_SY_B!$IS30-1,"")</f>
        <v>8.2766576744317533E-3</v>
      </c>
      <c r="BQ30" s="62">
        <f>IFERROR(Inv_SY_B!BQ30/Inv_SY_B!$IS30-1,"")</f>
        <v>1.3434711221609108E-2</v>
      </c>
      <c r="BR30" s="62">
        <f>IFERROR(Inv_SY_B!BR30/Inv_SY_B!$IS30-1,"")</f>
        <v>-9.4080973444620186E-3</v>
      </c>
      <c r="BS30" s="62">
        <f>IFERROR(Inv_SY_B!BS30/Inv_SY_B!$IS30-1,"")</f>
        <v>1.7395359481048978E-2</v>
      </c>
      <c r="BT30" s="62">
        <f>IFERROR(Inv_SY_B!BT30/Inv_SY_B!$IS30-1,"")</f>
        <v>1.8592764768786463E-2</v>
      </c>
      <c r="BU30" s="62">
        <f>IFERROR(Inv_SY_B!BU30/Inv_SY_B!$IS30-1,"")</f>
        <v>2.1120620376232635E-2</v>
      </c>
      <c r="BV30" s="62">
        <f>IFERROR(Inv_SY_B!BV30/Inv_SY_B!$IS30-1,"")</f>
        <v>1.699622438513626E-2</v>
      </c>
      <c r="BW30" s="62">
        <f>IFERROR(Inv_SY_B!BW30/Inv_SY_B!$IS30-1,"")</f>
        <v>4.7560814438185606E-3</v>
      </c>
      <c r="BX30" s="62">
        <f>IFERROR(Inv_SY_B!BX30/Inv_SY_B!$IS30-1,"")</f>
        <v>1.0343972786594158E-2</v>
      </c>
      <c r="BY30" s="62">
        <f>IFERROR(Inv_SY_B!BY30/Inv_SY_B!$IS30-1,"")</f>
        <v>7.5943754591967227E-3</v>
      </c>
      <c r="BZ30" s="62">
        <f>IFERROR(Inv_SY_B!BZ30/Inv_SY_B!$IS30-1,"")</f>
        <v>2.2850205791853373E-2</v>
      </c>
      <c r="CA30" s="62">
        <f>IFERROR(Inv_SY_B!CA30/Inv_SY_B!$IS30-1,"")</f>
        <v>1.7055355510456671E-2</v>
      </c>
      <c r="CB30" s="62">
        <f>IFERROR(Inv_SY_B!CB30/Inv_SY_B!$IS30-1,"")</f>
        <v>1.7794494576961473E-2</v>
      </c>
      <c r="CC30" s="62">
        <f>IFERROR(Inv_SY_B!CC30/Inv_SY_B!$IS30-1,"")</f>
        <v>2.4712836239445535E-2</v>
      </c>
      <c r="CD30" s="62">
        <f>IFERROR(Inv_SY_B!CD30/Inv_SY_B!$IS30-1,"")</f>
        <v>3.2470385026668547E-2</v>
      </c>
      <c r="CE30" s="62">
        <f>IFERROR(Inv_SY_B!CE30/Inv_SY_B!$IS30-1,"")</f>
        <v>2.1785845536086867E-2</v>
      </c>
      <c r="CF30" s="62">
        <f>IFERROR(Inv_SY_B!CF30/Inv_SY_B!$IS30-1,"")</f>
        <v>1.7794494576961473E-2</v>
      </c>
      <c r="CG30" s="62">
        <f>IFERROR(Inv_SY_B!CG30/Inv_SY_B!$IS30-1,"")</f>
        <v>2.6309376623095515E-2</v>
      </c>
      <c r="CH30" s="62">
        <f>IFERROR(Inv_SY_B!CH30/Inv_SY_B!$IS30-1,"")</f>
        <v>2.8038962038716475E-2</v>
      </c>
      <c r="CI30" s="62">
        <f>IFERROR(Inv_SY_B!CI30/Inv_SY_B!$IS30-1,"")</f>
        <v>3.1595410601683582E-3</v>
      </c>
      <c r="CJ30" s="62">
        <f>IFERROR(Inv_SY_B!CJ30/Inv_SY_B!$IS30-1,"")</f>
        <v>1.7794494576961473E-2</v>
      </c>
      <c r="CK30" s="62">
        <f>IFERROR(Inv_SY_B!CK30/Inv_SY_B!$IS30-1,"")</f>
        <v>3.9578112519935704E-3</v>
      </c>
      <c r="CL30" s="62">
        <f>IFERROR(Inv_SY_B!CL30/Inv_SY_B!$IS30-1,"")</f>
        <v>-1.6658473910258209E-4</v>
      </c>
      <c r="CM30" s="62">
        <f>IFERROR(Inv_SY_B!CM30/Inv_SY_B!$IS30-1,"")</f>
        <v>1.5798819097398775E-2</v>
      </c>
      <c r="CN30" s="62">
        <f>IFERROR(Inv_SY_B!CN30/Inv_SY_B!$IS30-1,"")</f>
        <v>8.082207243089945E-3</v>
      </c>
      <c r="CO30" s="62">
        <f>IFERROR(Inv_SY_B!CO30/Inv_SY_B!$IS30-1,"")</f>
        <v>-9.634069214147889E-3</v>
      </c>
      <c r="CP30" s="62">
        <f>IFERROR(Inv_SY_B!CP30/Inv_SY_B!$IS30-1,"")</f>
        <v>9.1363332656280161E-3</v>
      </c>
      <c r="CQ30" s="62">
        <f>IFERROR(Inv_SY_B!CQ30/Inv_SY_B!$IS30-1,"")</f>
        <v>1.4069233681777815E-2</v>
      </c>
      <c r="CR30" s="62">
        <f>IFERROR(Inv_SY_B!CR30/Inv_SY_B!$IS30-1,"")</f>
        <v>-5.4883860179364419E-3</v>
      </c>
      <c r="CS30" s="62">
        <f>IFERROR(Inv_SY_B!CS30/Inv_SY_B!$IS30-1,"")</f>
        <v>-3.4040138503931283E-3</v>
      </c>
      <c r="CT30" s="62">
        <f>IFERROR(Inv_SY_B!CT30/Inv_SY_B!$IS30-1,"")</f>
        <v>3.5586761560810753E-3</v>
      </c>
      <c r="CU30" s="62">
        <f>IFERROR(Inv_SY_B!CU30/Inv_SY_B!$IS30-1,"")</f>
        <v>1.726231444907822E-2</v>
      </c>
      <c r="CV30" s="62">
        <f>IFERROR(Inv_SY_B!CV30/Inv_SY_B!$IS30-1,"")</f>
        <v>1.5266638969515522E-2</v>
      </c>
      <c r="CW30" s="62">
        <f>IFERROR(Inv_SY_B!CW30/Inv_SY_B!$IS30-1,"")</f>
        <v>-8.2823316893241294E-3</v>
      </c>
      <c r="CX30" s="62">
        <f>IFERROR(Inv_SY_B!CX30/Inv_SY_B!$IS30-1,"")</f>
        <v>2.0951808044018527E-3</v>
      </c>
      <c r="CY30" s="62">
        <f>IFERROR(Inv_SY_B!CY30/Inv_SY_B!$IS30-1,"")</f>
        <v>1.5000548905573785E-2</v>
      </c>
      <c r="CZ30" s="62">
        <f>IFERROR(Inv_SY_B!CZ30/Inv_SY_B!$IS30-1,"")</f>
        <v>1.3270963489952825E-2</v>
      </c>
      <c r="DA30" s="62">
        <f>IFERROR(Inv_SY_B!DA30/Inv_SY_B!$IS30-1,"")</f>
        <v>1.0876152914477411E-2</v>
      </c>
      <c r="DB30" s="62">
        <f>IFERROR(Inv_SY_B!DB30/Inv_SY_B!$IS30-1,"")</f>
        <v>1.7794494576961473E-2</v>
      </c>
      <c r="DC30" s="62">
        <f>IFERROR(Inv_SY_B!DC30/Inv_SY_B!$IS30-1,"")</f>
        <v>-6.3605701164117789E-3</v>
      </c>
      <c r="DD30" s="62">
        <f>IFERROR(Inv_SY_B!DD30/Inv_SY_B!$IS30-1,"")</f>
        <v>-1.865984418304989E-2</v>
      </c>
      <c r="DE30" s="62">
        <f>IFERROR(Inv_SY_B!DE30/Inv_SY_B!$IS30-1,"")</f>
        <v>-1.8659844183050112E-2</v>
      </c>
      <c r="DF30" s="62">
        <f>IFERROR(Inv_SY_B!DF30/Inv_SY_B!$IS30-1,"")</f>
        <v>-2.1185607747503998E-2</v>
      </c>
      <c r="DG30" s="62">
        <f>IFERROR(Inv_SY_B!DG30/Inv_SY_B!$IS30-1,"")</f>
        <v>5.022171507760298E-3</v>
      </c>
      <c r="DH30" s="62">
        <f>IFERROR(Inv_SY_B!DH30/Inv_SY_B!$IS30-1,"")</f>
        <v>1.2082139245961354E-3</v>
      </c>
      <c r="DI30" s="62">
        <f>IFERROR(Inv_SY_B!DI30/Inv_SY_B!$IS30-1,"")</f>
        <v>-2.7763142123768958E-3</v>
      </c>
      <c r="DJ30" s="62">
        <f>IFERROR(Inv_SY_B!DJ30/Inv_SY_B!$IS30-1,"")</f>
        <v>3.364225724739045E-3</v>
      </c>
      <c r="DK30" s="62">
        <f>IFERROR(Inv_SY_B!DK30/Inv_SY_B!$IS30-1,"")</f>
        <v>1.3507487991234246E-2</v>
      </c>
      <c r="DL30" s="62">
        <f>IFERROR(Inv_SY_B!DL30/Inv_SY_B!$IS30-1,"")</f>
        <v>-1.8666045920633367E-3</v>
      </c>
      <c r="DM30" s="62">
        <f>IFERROR(Inv_SY_B!DM30/Inv_SY_B!$IS30-1,"")</f>
        <v>2.3255035680991298E-4</v>
      </c>
      <c r="DN30" s="62">
        <f>IFERROR(Inv_SY_B!DN30/Inv_SY_B!$IS30-1,"")</f>
        <v>-6.9876486698594586E-4</v>
      </c>
      <c r="DO30" s="62">
        <f>IFERROR(Inv_SY_B!DO30/Inv_SY_B!$IS30-1,"")</f>
        <v>-1.7382540657645107E-2</v>
      </c>
      <c r="DP30" s="62">
        <f>IFERROR(Inv_SY_B!DP30/Inv_SY_B!$IS30-1,"")</f>
        <v>4.7560814438185606E-3</v>
      </c>
      <c r="DQ30" s="62">
        <f>IFERROR(Inv_SY_B!DQ30/Inv_SY_B!$IS30-1,"")</f>
        <v>-8.1345038760231025E-3</v>
      </c>
      <c r="DR30" s="62">
        <f>IFERROR(Inv_SY_B!DR30/Inv_SY_B!$IS30-1,"")</f>
        <v>-6.9876486698594586E-4</v>
      </c>
      <c r="DS30" s="62">
        <f>IFERROR(Inv_SY_B!DS30/Inv_SY_B!$IS30-1,"")</f>
        <v>-2.3715555397942234E-2</v>
      </c>
      <c r="DT30" s="62">
        <f>IFERROR(Inv_SY_B!DT30/Inv_SY_B!$IS30-1,"")</f>
        <v>-1.8778106433690711E-2</v>
      </c>
      <c r="DU30" s="62">
        <f>IFERROR(Inv_SY_B!DU30/Inv_SY_B!$IS30-1,"")</f>
        <v>-1.8896368684331422E-2</v>
      </c>
      <c r="DV30" s="62">
        <f>IFERROR(Inv_SY_B!DV30/Inv_SY_B!$IS30-1,"")</f>
        <v>-1.8792889215020758E-2</v>
      </c>
      <c r="DW30" s="62">
        <f>IFERROR(Inv_SY_B!DW30/Inv_SY_B!$IS30-1,"")</f>
        <v>-2.5179050749621235E-2</v>
      </c>
      <c r="DX30" s="62">
        <f>IFERROR(Inv_SY_B!DX30/Inv_SY_B!$IS30-1,"")</f>
        <v>4.8743436944593821E-3</v>
      </c>
      <c r="DY30" s="62">
        <f>IFERROR(Inv_SY_B!DY30/Inv_SY_B!$IS30-1,"")</f>
        <v>-1.3338042904216141E-2</v>
      </c>
      <c r="DZ30" s="62">
        <f>IFERROR(Inv_SY_B!DZ30/Inv_SY_B!$IS30-1,"")</f>
        <v>-5.2222959539945935E-3</v>
      </c>
      <c r="EA30" s="62">
        <f>IFERROR(Inv_SY_B!EA30/Inv_SY_B!$IS30-1,"")</f>
        <v>-1.2155420397808814E-2</v>
      </c>
      <c r="EB30" s="62">
        <f>IFERROR(Inv_SY_B!EB30/Inv_SY_B!$IS30-1,"")</f>
        <v>-2.2799022955476311E-2</v>
      </c>
      <c r="EC30" s="62">
        <f>IFERROR(Inv_SY_B!EC30/Inv_SY_B!$IS30-1,"")</f>
        <v>-2.1811988017436112E-2</v>
      </c>
      <c r="ED30" s="62">
        <f>IFERROR(Inv_SY_B!ED30/Inv_SY_B!$IS30-1,"")</f>
        <v>2.381739334800681E-3</v>
      </c>
      <c r="EE30" s="62">
        <f>IFERROR(Inv_SY_B!EE30/Inv_SY_B!$IS30-1,"")</f>
        <v>1.8347143171302038E-2</v>
      </c>
      <c r="EF30" s="62">
        <f>IFERROR(Inv_SY_B!EF30/Inv_SY_B!$IS30-1,"")</f>
        <v>-1.6385983636639012E-2</v>
      </c>
      <c r="EG30" s="62">
        <f>IFERROR(Inv_SY_B!EG30/Inv_SY_B!$IS30-1,"")</f>
        <v>-1.193827891400534E-2</v>
      </c>
      <c r="EH30" s="62">
        <f>IFERROR(Inv_SY_B!EH30/Inv_SY_B!$IS30-1,"")</f>
        <v>-2.1750582618064951E-2</v>
      </c>
      <c r="EI30" s="62">
        <f>IFERROR(Inv_SY_B!EI30/Inv_SY_B!$IS30-1,"")</f>
        <v>-2.0011693354054394E-2</v>
      </c>
      <c r="EJ30" s="62">
        <f>IFERROR(Inv_SY_B!EJ30/Inv_SY_B!$IS30-1,"")</f>
        <v>-1.3807369539413639E-3</v>
      </c>
      <c r="EK30" s="62">
        <f>IFERROR(Inv_SY_B!EK30/Inv_SY_B!$IS30-1,"")</f>
        <v>1.029075477380581E-2</v>
      </c>
      <c r="EL30" s="62">
        <f>IFERROR(Inv_SY_B!EL30/Inv_SY_B!$IS30-1,"")</f>
        <v>-5.6571983501496614E-4</v>
      </c>
      <c r="EM30" s="62">
        <f>IFERROR(Inv_SY_B!EM30/Inv_SY_B!$IS30-1,"")</f>
        <v>2.5045501335427822E-3</v>
      </c>
      <c r="EN30" s="62">
        <f>IFERROR(Inv_SY_B!EN30/Inv_SY_B!$IS30-1,"")</f>
        <v>-1.6531123671516545E-2</v>
      </c>
      <c r="EO30" s="62">
        <f>IFERROR(Inv_SY_B!EO30/Inv_SY_B!$IS30-1,"")</f>
        <v>6.3526218274687629E-3</v>
      </c>
      <c r="EP30" s="62">
        <f>IFERROR(Inv_SY_B!EP30/Inv_SY_B!$IS30-1,"")</f>
        <v>-1.4688961690381808E-2</v>
      </c>
      <c r="EQ30" s="62">
        <f>IFERROR(Inv_SY_B!EQ30/Inv_SY_B!$IS30-1,"")</f>
        <v>-2.4779915653708851E-2</v>
      </c>
      <c r="ER30" s="62">
        <f>IFERROR(Inv_SY_B!ER30/Inv_SY_B!$IS30-1,"")</f>
        <v>3.364225724739045E-3</v>
      </c>
      <c r="ES30" s="62">
        <f>IFERROR(Inv_SY_B!ES30/Inv_SY_B!$IS30-1,"")</f>
        <v>1.2871828394040108E-2</v>
      </c>
      <c r="ET30" s="62">
        <f>IFERROR(Inv_SY_B!ET30/Inv_SY_B!$IS30-1,"")</f>
        <v>-1.1596362485688738E-2</v>
      </c>
      <c r="EU30" s="62">
        <f>IFERROR(Inv_SY_B!EU30/Inv_SY_B!$IS30-1,"")</f>
        <v>7.0485496870085207E-3</v>
      </c>
      <c r="EV30" s="62">
        <f>IFERROR(Inv_SY_B!EV30/Inv_SY_B!$IS30-1,"")</f>
        <v>-1.6285502074031899E-2</v>
      </c>
      <c r="EW30" s="62">
        <f>IFERROR(Inv_SY_B!EW30/Inv_SY_B!$IS30-1,"")</f>
        <v>-2.2426042011147729E-2</v>
      </c>
      <c r="EX30" s="62">
        <f>IFERROR(Inv_SY_B!EX30/Inv_SY_B!$IS30-1,"")</f>
        <v>-7.3510164655281596E-3</v>
      </c>
      <c r="EY30" s="62">
        <f>IFERROR(Inv_SY_B!EY30/Inv_SY_B!$IS30-1,"")</f>
        <v>-2.5164267968291298E-2</v>
      </c>
      <c r="EZ30" s="62">
        <f>IFERROR(Inv_SY_B!EZ30/Inv_SY_B!$IS30-1,"")</f>
        <v>5.9534867315562678E-3</v>
      </c>
      <c r="FA30" s="62">
        <f>IFERROR(Inv_SY_B!FA30/Inv_SY_B!$IS30-1,"")</f>
        <v>2.0056260120465907E-2</v>
      </c>
      <c r="FB30" s="62">
        <f>IFERROR(Inv_SY_B!FB30/Inv_SY_B!$IS30-1,"")</f>
        <v>9.0135224668856928E-3</v>
      </c>
      <c r="FC30" s="62">
        <f>IFERROR(Inv_SY_B!FC30/Inv_SY_B!$IS30-1,"")</f>
        <v>3.691721188051833E-3</v>
      </c>
      <c r="FD30" s="62">
        <f>IFERROR(Inv_SY_B!FD30/Inv_SY_B!$IS30-1,"")</f>
        <v>9.4126575627981879E-3</v>
      </c>
      <c r="FE30" s="62">
        <f>IFERROR(Inv_SY_B!FE30/Inv_SY_B!$IS30-1,"")</f>
        <v>5.947439230103102E-3</v>
      </c>
      <c r="FF30" s="62">
        <f>IFERROR(Inv_SY_B!FF30/Inv_SY_B!$IS30-1,"")</f>
        <v>-8.7192636693192993E-3</v>
      </c>
      <c r="FG30" s="62">
        <f>IFERROR(Inv_SY_B!FG30/Inv_SY_B!$IS30-1,"")</f>
        <v>-2.3057049684147124E-2</v>
      </c>
      <c r="FH30" s="62">
        <f>IFERROR(Inv_SY_B!FH30/Inv_SY_B!$IS30-1,"")</f>
        <v>5.1400977860982522E-3</v>
      </c>
      <c r="FI30" s="62">
        <f>IFERROR(Inv_SY_B!FI30/Inv_SY_B!$IS30-1,"")</f>
        <v>-1.9708077768274768E-2</v>
      </c>
      <c r="FJ30" s="62">
        <f>IFERROR(Inv_SY_B!FJ30/Inv_SY_B!$IS30-1,"")</f>
        <v>-2.2459018984884227E-2</v>
      </c>
      <c r="FK30" s="62">
        <f>IFERROR(Inv_SY_B!FK30/Inv_SY_B!$IS30-1,"")</f>
        <v>2.2512889599685115E-2</v>
      </c>
      <c r="FL30" s="62">
        <f>IFERROR(Inv_SY_B!FL30/Inv_SY_B!$IS30-1,"")</f>
        <v>-2.6426737341089801E-3</v>
      </c>
      <c r="FM30" s="62">
        <f>IFERROR(Inv_SY_B!FM30/Inv_SY_B!$IS30-1,"")</f>
        <v>9.0422480987883969E-3</v>
      </c>
      <c r="FN30" s="62">
        <f>IFERROR(Inv_SY_B!FN30/Inv_SY_B!$IS30-1,"")</f>
        <v>-1.731595497122318E-2</v>
      </c>
      <c r="FO30" s="62">
        <f>IFERROR(Inv_SY_B!FO30/Inv_SY_B!$IS30-1,"")</f>
        <v>-1.8138247182709732E-2</v>
      </c>
      <c r="FP30" s="62">
        <f>IFERROR(Inv_SY_B!FP30/Inv_SY_B!$IS30-1,"")</f>
        <v>-2.0856296710859534E-2</v>
      </c>
      <c r="FQ30" s="62">
        <f>IFERROR(Inv_SY_B!FQ30/Inv_SY_B!$IS30-1,"")</f>
        <v>-4.3219439376394053E-3</v>
      </c>
      <c r="FR30" s="62">
        <f>IFERROR(Inv_SY_B!FR30/Inv_SY_B!$IS30-1,"")</f>
        <v>1.9916814878806477E-4</v>
      </c>
      <c r="FS30" s="62">
        <f>IFERROR(Inv_SY_B!FS30/Inv_SY_B!$IS30-1,"")</f>
        <v>-1.6837530411812907E-2</v>
      </c>
      <c r="FT30" s="62">
        <f>IFERROR(Inv_SY_B!FT30/Inv_SY_B!$IS30-1,"")</f>
        <v>-2.2148043021267383E-2</v>
      </c>
      <c r="FU30" s="62">
        <f>IFERROR(Inv_SY_B!FU30/Inv_SY_B!$IS30-1,"")</f>
        <v>-1.0495199512725595E-3</v>
      </c>
      <c r="FV30" s="62">
        <f>IFERROR(Inv_SY_B!FV30/Inv_SY_B!$IS30-1,"")</f>
        <v>5.1400977860982522E-3</v>
      </c>
      <c r="FW30" s="62">
        <f>IFERROR(Inv_SY_B!FW30/Inv_SY_B!$IS30-1,"")</f>
        <v>-6.0281255226362074E-3</v>
      </c>
      <c r="FX30" s="62">
        <f>IFERROR(Inv_SY_B!FX30/Inv_SY_B!$IS30-1,"")</f>
        <v>2.4489596394150492E-3</v>
      </c>
      <c r="FY30" s="62">
        <f>IFERROR(Inv_SY_B!FY30/Inv_SY_B!$IS30-1,"")</f>
        <v>-3.680855028029506E-3</v>
      </c>
      <c r="FZ30" s="62">
        <f>IFERROR(Inv_SY_B!FZ30/Inv_SY_B!$IS30-1,"")</f>
        <v>1.0522374079464214E-2</v>
      </c>
      <c r="GA30" s="62">
        <f>IFERROR(Inv_SY_B!GA30/Inv_SY_B!$IS30-1,"")</f>
        <v>-1.9390661474050663E-2</v>
      </c>
      <c r="GB30" s="62">
        <f>IFERROR(Inv_SY_B!GB30/Inv_SY_B!$IS30-1,"")</f>
        <v>6.2496600666328561E-4</v>
      </c>
      <c r="GC30" s="62">
        <f>IFERROR(Inv_SY_B!GC30/Inv_SY_B!$IS30-1,"")</f>
        <v>-1.0857223419184048E-2</v>
      </c>
      <c r="GD30" s="62">
        <f>IFERROR(Inv_SY_B!GD30/Inv_SY_B!$IS30-1,"")</f>
        <v>2.3967300260292479E-2</v>
      </c>
      <c r="GE30" s="62">
        <f>IFERROR(Inv_SY_B!GE30/Inv_SY_B!$IS30-1,"")</f>
        <v>-1.7900184962041599E-2</v>
      </c>
      <c r="GF30" s="62">
        <f>IFERROR(Inv_SY_B!GF30/Inv_SY_B!$IS30-1,"")</f>
        <v>-1.5641469013287113E-2</v>
      </c>
      <c r="GG30" s="62">
        <f>IFERROR(Inv_SY_B!GG30/Inv_SY_B!$IS30-1,"")</f>
        <v>-2.1372995235022674E-2</v>
      </c>
      <c r="GH30" s="62">
        <f>IFERROR(Inv_SY_B!GH30/Inv_SY_B!$IS30-1,"")</f>
        <v>-6.6470872963733107E-3</v>
      </c>
      <c r="GI30" s="62">
        <f>IFERROR(Inv_SY_B!GI30/Inv_SY_B!$IS30-1,"")</f>
        <v>-2.7315028262898666E-2</v>
      </c>
      <c r="GJ30" s="62">
        <f>IFERROR(Inv_SY_B!GJ30/Inv_SY_B!$IS30-1,"")</f>
        <v>1.1039900646133916E-2</v>
      </c>
      <c r="GK30" s="62">
        <f>IFERROR(Inv_SY_B!GK30/Inv_SY_B!$IS30-1,"")</f>
        <v>1.1464272430803391E-2</v>
      </c>
      <c r="GL30" s="62">
        <f>IFERROR(Inv_SY_B!GL30/Inv_SY_B!$IS30-1,"")</f>
        <v>2.0452889174127353E-3</v>
      </c>
      <c r="GM30" s="62">
        <f>IFERROR(Inv_SY_B!GM30/Inv_SY_B!$IS30-1,"")</f>
        <v>2.1017812851527706E-2</v>
      </c>
      <c r="GN30" s="62">
        <f>IFERROR(Inv_SY_B!GN30/Inv_SY_B!$IS30-1,"")</f>
        <v>1.7923003982842411E-2</v>
      </c>
      <c r="GO30" s="62">
        <f>IFERROR(Inv_SY_B!GO30/Inv_SY_B!$IS30-1,"")</f>
        <v>3.4877174306945369E-2</v>
      </c>
      <c r="GP30" s="62">
        <f>IFERROR(Inv_SY_B!GP30/Inv_SY_B!$IS30-1,"")</f>
        <v>2.4489596394150492E-3</v>
      </c>
      <c r="GQ30" s="62">
        <f>IFERROR(Inv_SY_B!GQ30/Inv_SY_B!$IS30-1,"")</f>
        <v>2.7180734540834806E-3</v>
      </c>
      <c r="GR30" s="62">
        <f>IFERROR(Inv_SY_B!GR30/Inv_SY_B!$IS30-1,"")</f>
        <v>4.8332865040360273E-2</v>
      </c>
      <c r="GS30" s="62" t="str">
        <f>IFERROR(Inv_SY_B!GS30/Inv_SY_B!$IS30-1,"")</f>
        <v/>
      </c>
      <c r="GT30" s="62" t="str">
        <f>IFERROR(Inv_SY_B!GT30/Inv_SY_B!$IS30-1,"")</f>
        <v/>
      </c>
      <c r="GU30" s="62">
        <f>IFERROR(Inv_SY_B!GU30/Inv_SY_B!$IS30-1,"")</f>
        <v>4.3195915456671896E-2</v>
      </c>
      <c r="GV30" s="62">
        <f>IFERROR(Inv_SY_B!GV30/Inv_SY_B!$IS30-1,"")</f>
        <v>-1.5856269043706961E-3</v>
      </c>
      <c r="GW30" s="62">
        <f>IFERROR(Inv_SY_B!GW30/Inv_SY_B!$IS30-1,"")</f>
        <v>-1.6750013724116108E-2</v>
      </c>
      <c r="GX30" s="62" t="str">
        <f>IFERROR(Inv_SY_B!GX30/Inv_SY_B!$IS30-1,"")</f>
        <v/>
      </c>
      <c r="GY30" s="62">
        <f>IFERROR(Inv_SY_B!GY30/Inv_SY_B!$IS30-1,"")</f>
        <v>-1.4193605215071847E-2</v>
      </c>
      <c r="GZ30" s="62">
        <f>IFERROR(Inv_SY_B!GZ30/Inv_SY_B!$IS30-1,"")</f>
        <v>-6.1536111777905633E-3</v>
      </c>
      <c r="HA30" s="62">
        <f>IFERROR(Inv_SY_B!HA30/Inv_SY_B!$IS30-1,"")</f>
        <v>2.497892630338705E-2</v>
      </c>
      <c r="HB30" s="62">
        <f>IFERROR(Inv_SY_B!HB30/Inv_SY_B!$IS30-1,"")</f>
        <v>-1.0144962136915847E-2</v>
      </c>
      <c r="HC30" s="62">
        <f>IFERROR(Inv_SY_B!HC30/Inv_SY_B!$IS30-1,"")</f>
        <v>-1.4136313096041353E-2</v>
      </c>
      <c r="HD30" s="62">
        <f>IFERROR(Inv_SY_B!HD30/Inv_SY_B!$IS30-1,"")</f>
        <v>4.2239013159350858E-3</v>
      </c>
      <c r="HE30" s="62">
        <f>IFERROR(Inv_SY_B!HE30/Inv_SY_B!$IS30-1,"")</f>
        <v>-2.4247735525825598E-2</v>
      </c>
      <c r="HF30" s="62">
        <f>IFERROR(Inv_SY_B!HF30/Inv_SY_B!$IS30-1,"")</f>
        <v>6.75175692338148E-3</v>
      </c>
      <c r="HG30" s="62">
        <f>IFERROR(Inv_SY_B!HG30/Inv_SY_B!$IS30-1,"")</f>
        <v>-1.7063303799399909E-2</v>
      </c>
      <c r="HH30" s="62">
        <f>IFERROR(Inv_SY_B!HH30/Inv_SY_B!$IS30-1,"")</f>
        <v>4.4899913798770452E-3</v>
      </c>
      <c r="HI30" s="62">
        <f>IFERROR(Inv_SY_B!HI30/Inv_SY_B!$IS30-1,"")</f>
        <v>-1.1475412456624423E-2</v>
      </c>
      <c r="HJ30" s="62">
        <f>IFERROR(Inv_SY_B!HJ30/Inv_SY_B!$IS30-1,"")</f>
        <v>3.3227718285579355E-2</v>
      </c>
      <c r="HK30" s="62">
        <f>IFERROR(Inv_SY_B!HK30/Inv_SY_B!$IS30-1,"")</f>
        <v>-2.1971187200990894E-2</v>
      </c>
      <c r="HL30" s="62">
        <f>IFERROR(Inv_SY_B!HL30/Inv_SY_B!$IS30-1,"")</f>
        <v>2.2258894538649709E-2</v>
      </c>
      <c r="HM30" s="62">
        <f>IFERROR(Inv_SY_B!HM30/Inv_SY_B!$IS30-1,"")</f>
        <v>3.2124391862813573E-2</v>
      </c>
      <c r="HN30" s="62">
        <f>IFERROR(Inv_SY_B!HN30/Inv_SY_B!$IS30-1,"")</f>
        <v>4.3578300033917383E-2</v>
      </c>
      <c r="HO30" s="62">
        <f>IFERROR(Inv_SY_B!HO30/Inv_SY_B!$IS30-1,"")</f>
        <v>4.6945536926811471E-2</v>
      </c>
      <c r="HP30" s="62">
        <f>IFERROR(Inv_SY_B!HP30/Inv_SY_B!$IS30-1,"")</f>
        <v>7.9721743596067984E-2</v>
      </c>
      <c r="HQ30" s="62">
        <f>IFERROR(Inv_SY_B!HQ30/Inv_SY_B!$IS30-1,"")</f>
        <v>-6.9273073954565501E-3</v>
      </c>
      <c r="HR30" s="62">
        <f>IFERROR(Inv_SY_B!HR30/Inv_SY_B!$IS30-1,"")</f>
        <v>-1.6080390627425167E-2</v>
      </c>
      <c r="HS30" s="62">
        <f>IFERROR(Inv_SY_B!HS30/Inv_SY_B!$IS30-1,"")</f>
        <v>1.3994728463874173E-2</v>
      </c>
      <c r="HT30" s="62">
        <f>IFERROR(Inv_SY_B!HT30/Inv_SY_B!$IS30-1,"")</f>
        <v>-8.0224433629660918E-4</v>
      </c>
      <c r="HU30" s="62">
        <f>IFERROR(Inv_SY_B!HU30/Inv_SY_B!$IS30-1,"")</f>
        <v>2.9957933285120752E-3</v>
      </c>
      <c r="HV30" s="62">
        <f>IFERROR(Inv_SY_B!HV30/Inv_SY_B!$IS30-1,"")</f>
        <v>-1.6162691275289465E-2</v>
      </c>
      <c r="HW30" s="62">
        <f>IFERROR(Inv_SY_B!HW30/Inv_SY_B!$IS30-1,"")</f>
        <v>2.3190801073698974E-2</v>
      </c>
      <c r="HX30" s="62">
        <f>IFERROR(Inv_SY_B!HX30/Inv_SY_B!$IS30-1,"")</f>
        <v>1.0732873649278218E-2</v>
      </c>
      <c r="HY30" s="62">
        <f>IFERROR(Inv_SY_B!HY30/Inv_SY_B!$IS30-1,"")</f>
        <v>-2.2213913439855792E-3</v>
      </c>
      <c r="HZ30" s="62">
        <f>IFERROR(Inv_SY_B!HZ30/Inv_SY_B!$IS30-1,"")</f>
        <v>-1.984246668945755E-2</v>
      </c>
      <c r="IA30" s="62">
        <f>IFERROR(Inv_SY_B!IA30/Inv_SY_B!$IS30-1,"")</f>
        <v>1.2005950237250929E-2</v>
      </c>
      <c r="IB30" s="62">
        <f>IFERROR(Inv_SY_B!IB30/Inv_SY_B!$IS30-1,"")</f>
        <v>-1.4787139442911545E-2</v>
      </c>
      <c r="IC30" s="62">
        <f>IFERROR(Inv_SY_B!IC30/Inv_SY_B!$IS30-1,"")</f>
        <v>-1.6567511228318121E-3</v>
      </c>
      <c r="ID30" s="62">
        <f>IFERROR(Inv_SY_B!ID30/Inv_SY_B!$IS30-1,"")</f>
        <v>2.5652433864939983E-3</v>
      </c>
      <c r="IE30" s="62">
        <f>IFERROR(Inv_SY_B!IE30/Inv_SY_B!$IS30-1,"")</f>
        <v>1.7609037865729205E-2</v>
      </c>
      <c r="IF30" s="62" t="str">
        <f>IFERROR(Inv_SY_B!IF30/Inv_SY_B!$IS30-1,"")</f>
        <v/>
      </c>
      <c r="IG30" s="62">
        <f>IFERROR(Inv_SY_B!IG30/Inv_SY_B!$IS30-1,"")</f>
        <v>1.0394065286205567E-3</v>
      </c>
      <c r="IH30" s="62">
        <f>IFERROR(Inv_SY_B!IH30/Inv_SY_B!$IS30-1,"")</f>
        <v>2.3406954611002728E-3</v>
      </c>
      <c r="II30" s="62">
        <f>IFERROR(Inv_SY_B!II30/Inv_SY_B!$IS30-1,"")</f>
        <v>-6.7691926689990023E-3</v>
      </c>
      <c r="IJ30" s="62">
        <f>IFERROR(Inv_SY_B!IJ30/Inv_SY_B!$IS30-1,"")</f>
        <v>-1.3648033349077604E-2</v>
      </c>
      <c r="IK30" s="62">
        <f>IFERROR(Inv_SY_B!IK30/Inv_SY_B!$IS30-1,"")</f>
        <v>-1.4491409976242986E-2</v>
      </c>
      <c r="IL30" s="62" t="str">
        <f>IFERROR(Inv_SY_B!IL30/Inv_SY_B!$IS30-1,"")</f>
        <v/>
      </c>
      <c r="IM30" s="62" t="str">
        <f>IFERROR(Inv_SY_B!IM30/Inv_SY_B!$IS30-1,"")</f>
        <v/>
      </c>
      <c r="IN30" s="62">
        <f>IFERROR(Inv_SY_B!IN30/Inv_SY_B!$IS30-1,"")</f>
        <v>2.1667397921416809E-2</v>
      </c>
      <c r="IO30" s="62">
        <f>IFERROR(Inv_SY_B!IO30/Inv_SY_B!$IS30-1,"")</f>
        <v>1.4744677033742715E-2</v>
      </c>
      <c r="IP30" s="62">
        <f>IFERROR(Inv_SY_B!IP30/Inv_SY_B!$IS30-1,"")</f>
        <v>5.295705654600158E-2</v>
      </c>
      <c r="IQ30" s="62">
        <f>IFERROR(Inv_SY_B!IQ30/Inv_SY_B!$IS30-1,"")</f>
        <v>-4.8309140650732996E-3</v>
      </c>
      <c r="IR30" s="62">
        <f>IFERROR(Inv_SY_B!IR30/Inv_SY_B!$IS30-1,"")</f>
        <v>-7.2110213199467754E-3</v>
      </c>
    </row>
    <row r="31" spans="2:252" x14ac:dyDescent="0.25">
      <c r="B31" s="85">
        <f t="shared" si="0"/>
        <v>45856</v>
      </c>
      <c r="C31" s="62">
        <f>IFERROR(Inv_SY_B!C31/Inv_SY_B!$IS31-1,"")</f>
        <v>-1.4803559017171342E-2</v>
      </c>
      <c r="D31" s="62">
        <f>IFERROR(Inv_SY_B!D31/Inv_SY_B!$IS31-1,"")</f>
        <v>2.8417503735660432E-3</v>
      </c>
      <c r="E31" s="62">
        <f>IFERROR(Inv_SY_B!E31/Inv_SY_B!$IS31-1,"")</f>
        <v>2.3025881421823158E-3</v>
      </c>
      <c r="F31" s="62">
        <f>IFERROR(Inv_SY_B!F31/Inv_SY_B!$IS31-1,"")</f>
        <v>-9.1668629617970288E-3</v>
      </c>
      <c r="G31" s="62">
        <f>IFERROR(Inv_SY_B!G31/Inv_SY_B!$IS31-1,"")</f>
        <v>-3.0400194233465294E-3</v>
      </c>
      <c r="H31" s="62">
        <f>IFERROR(Inv_SY_B!H31/Inv_SY_B!$IS31-1,"")</f>
        <v>-1.5538780241785455E-2</v>
      </c>
      <c r="I31" s="62">
        <f>IFERROR(Inv_SY_B!I31/Inv_SY_B!$IS31-1,"")</f>
        <v>-6.6180960498015695E-3</v>
      </c>
      <c r="J31" s="62">
        <f>IFERROR(Inv_SY_B!J31/Inv_SY_B!$IS31-1,"")</f>
        <v>3.9101295818566584E-4</v>
      </c>
      <c r="K31" s="62">
        <f>IFERROR(Inv_SY_B!K31/Inv_SY_B!$IS31-1,"")</f>
        <v>-9.0394246161972225E-3</v>
      </c>
      <c r="L31" s="62">
        <f>IFERROR(Inv_SY_B!L31/Inv_SY_B!$IS31-1,"")</f>
        <v>-9.0394246161972225E-3</v>
      </c>
      <c r="M31" s="62">
        <f>IFERROR(Inv_SY_B!M31/Inv_SY_B!$IS31-1,"")</f>
        <v>1.3134847518162518E-2</v>
      </c>
      <c r="N31" s="62">
        <f>IFERROR(Inv_SY_B!N31/Inv_SY_B!$IS31-1,"")</f>
        <v>-1.8406143017780097E-2</v>
      </c>
      <c r="O31" s="62">
        <f>IFERROR(Inv_SY_B!O31/Inv_SY_B!$IS31-1,"")</f>
        <v>-2.5096656161768149E-2</v>
      </c>
      <c r="P31" s="62">
        <f>IFERROR(Inv_SY_B!P31/Inv_SY_B!$IS31-1,"")</f>
        <v>-2.5053130781725885E-3</v>
      </c>
      <c r="Q31" s="62">
        <f>IFERROR(Inv_SY_B!Q31/Inv_SY_B!$IS31-1,"")</f>
        <v>-2.5096656161768149E-2</v>
      </c>
      <c r="R31" s="62">
        <f>IFERROR(Inv_SY_B!R31/Inv_SY_B!$IS31-1,"")</f>
        <v>-7.5738836417997835E-3</v>
      </c>
      <c r="S31" s="62">
        <f>IFERROR(Inv_SY_B!S31/Inv_SY_B!$IS31-1,"")</f>
        <v>-2.5096656161768149E-2</v>
      </c>
      <c r="T31" s="62">
        <f>IFERROR(Inv_SY_B!T31/Inv_SY_B!$IS31-1,"")</f>
        <v>8.9931012861699244E-3</v>
      </c>
      <c r="U31" s="62">
        <f>IFERROR(Inv_SY_B!U31/Inv_SY_B!$IS31-1,"")</f>
        <v>-2.6567098610996265E-2</v>
      </c>
      <c r="V31" s="62">
        <f>IFERROR(Inv_SY_B!V31/Inv_SY_B!$IS31-1,"")</f>
        <v>-1.4803559017171342E-2</v>
      </c>
      <c r="W31" s="62">
        <f>IFERROR(Inv_SY_B!W31/Inv_SY_B!$IS31-1,"")</f>
        <v>-1.5538780241785455E-2</v>
      </c>
      <c r="X31" s="62">
        <f>IFERROR(Inv_SY_B!X31/Inv_SY_B!$IS31-1,"")</f>
        <v>5.1699509181770686E-3</v>
      </c>
      <c r="Y31" s="62">
        <f>IFERROR(Inv_SY_B!Y31/Inv_SY_B!$IS31-1,"")</f>
        <v>-1.1568585628869421E-2</v>
      </c>
      <c r="Z31" s="62">
        <f>IFERROR(Inv_SY_B!Z31/Inv_SY_B!$IS31-1,"")</f>
        <v>5.3469486203989725E-3</v>
      </c>
      <c r="AA31" s="62">
        <f>IFERROR(Inv_SY_B!AA31/Inv_SY_B!$IS31-1,"")</f>
        <v>-5.9809043218027602E-3</v>
      </c>
      <c r="AB31" s="62">
        <f>IFERROR(Inv_SY_B!AB31/Inv_SY_B!$IS31-1,"")</f>
        <v>-2.1861682773466229E-2</v>
      </c>
      <c r="AC31" s="62">
        <f>IFERROR(Inv_SY_B!AC31/Inv_SY_B!$IS31-1,"")</f>
        <v>7.8412547009414357E-3</v>
      </c>
      <c r="AD31" s="62">
        <f>IFERROR(Inv_SY_B!AD31/Inv_SY_B!$IS31-1,"")</f>
        <v>-2.6937432264875771E-2</v>
      </c>
      <c r="AE31" s="62">
        <f>IFERROR(Inv_SY_B!AE31/Inv_SY_B!$IS31-1,"")</f>
        <v>-8.8337049781195276E-4</v>
      </c>
      <c r="AF31" s="62">
        <f>IFERROR(Inv_SY_B!AF31/Inv_SY_B!$IS31-1,"")</f>
        <v>-9.3792602044632245E-3</v>
      </c>
      <c r="AG31" s="62">
        <f>IFERROR(Inv_SY_B!AG31/Inv_SY_B!$IS31-1,"")</f>
        <v>-1.7329594684771799E-3</v>
      </c>
      <c r="AH31" s="62">
        <f>IFERROR(Inv_SY_B!AH31/Inv_SY_B!$IS31-1,"")</f>
        <v>1.1294071415054896E-2</v>
      </c>
      <c r="AI31" s="62">
        <f>IFERROR(Inv_SY_B!AI31/Inv_SY_B!$IS31-1,"")</f>
        <v>-4.898880632748126E-3</v>
      </c>
      <c r="AJ31" s="62">
        <f>IFERROR(Inv_SY_B!AJ31/Inv_SY_B!$IS31-1,"")</f>
        <v>-9.1206758465557369E-3</v>
      </c>
      <c r="AK31" s="62">
        <f>IFERROR(Inv_SY_B!AK31/Inv_SY_B!$IS31-1,"")</f>
        <v>-1.7450355425782105E-2</v>
      </c>
      <c r="AL31" s="62">
        <f>IFERROR(Inv_SY_B!AL31/Inv_SY_B!$IS31-1,"")</f>
        <v>-9.3288789247539805E-3</v>
      </c>
      <c r="AM31" s="62">
        <f>IFERROR(Inv_SY_B!AM31/Inv_SY_B!$IS31-1,"")</f>
        <v>-1.9680526473777937E-2</v>
      </c>
      <c r="AN31" s="62">
        <f>IFERROR(Inv_SY_B!AN31/Inv_SY_B!$IS31-1,"")</f>
        <v>-8.5296712337982195E-3</v>
      </c>
      <c r="AO31" s="62">
        <f>IFERROR(Inv_SY_B!AO31/Inv_SY_B!$IS31-1,"")</f>
        <v>-2.1577539538097934E-3</v>
      </c>
      <c r="AP31" s="62">
        <f>IFERROR(Inv_SY_B!AP31/Inv_SY_B!$IS31-1,"")</f>
        <v>-3.1135415458078963E-3</v>
      </c>
      <c r="AQ31" s="62">
        <f>IFERROR(Inv_SY_B!AQ31/Inv_SY_B!$IS31-1,"")</f>
        <v>-1.9361930609778533E-2</v>
      </c>
      <c r="AR31" s="62">
        <f>IFERROR(Inv_SY_B!AR31/Inv_SY_B!$IS31-1,"")</f>
        <v>4.2141633261787437E-3</v>
      </c>
      <c r="AS31" s="62">
        <f>IFERROR(Inv_SY_B!AS31/Inv_SY_B!$IS31-1,"")</f>
        <v>-1.7768951289781287E-2</v>
      </c>
      <c r="AT31" s="62">
        <f>IFERROR(Inv_SY_B!AT31/Inv_SY_B!$IS31-1,"")</f>
        <v>-9.8040546897958381E-3</v>
      </c>
      <c r="AU31" s="62">
        <f>IFERROR(Inv_SY_B!AU31/Inv_SY_B!$IS31-1,"")</f>
        <v>-8.5296712337982195E-3</v>
      </c>
      <c r="AV31" s="62">
        <f>IFERROR(Inv_SY_B!AV31/Inv_SY_B!$IS31-1,"")</f>
        <v>-2.2866485113772095E-2</v>
      </c>
      <c r="AW31" s="62">
        <f>IFERROR(Inv_SY_B!AW31/Inv_SY_B!$IS31-1,"")</f>
        <v>-1.3039028078097537E-2</v>
      </c>
      <c r="AX31" s="62">
        <f>IFERROR(Inv_SY_B!AX31/Inv_SY_B!$IS31-1,"")</f>
        <v>-1.394580092178821E-2</v>
      </c>
      <c r="AY31" s="62">
        <f>IFERROR(Inv_SY_B!AY31/Inv_SY_B!$IS31-1,"")</f>
        <v>-1.8214985499380498E-2</v>
      </c>
      <c r="AZ31" s="62">
        <f>IFERROR(Inv_SY_B!AZ31/Inv_SY_B!$IS31-1,"")</f>
        <v>6.2531768557751999E-3</v>
      </c>
      <c r="BA31" s="62">
        <f>IFERROR(Inv_SY_B!BA31/Inv_SY_B!$IS31-1,"")</f>
        <v>1.1541868198165384E-2</v>
      </c>
      <c r="BB31" s="62">
        <f>IFERROR(Inv_SY_B!BB31/Inv_SY_B!$IS31-1,"")</f>
        <v>-1.0122650553795243E-2</v>
      </c>
      <c r="BC31" s="62">
        <f>IFERROR(Inv_SY_B!BC31/Inv_SY_B!$IS31-1,"")</f>
        <v>-5.9809043218027602E-3</v>
      </c>
      <c r="BD31" s="62">
        <f>IFERROR(Inv_SY_B!BD31/Inv_SY_B!$IS31-1,"")</f>
        <v>-8.8337049781195276E-4</v>
      </c>
      <c r="BE31" s="62">
        <f>IFERROR(Inv_SY_B!BE31/Inv_SY_B!$IS31-1,"")</f>
        <v>-3.0400194233465294E-3</v>
      </c>
      <c r="BF31" s="62">
        <f>IFERROR(Inv_SY_B!BF31/Inv_SY_B!$IS31-1,"")</f>
        <v>-8.2464749102431067E-3</v>
      </c>
      <c r="BG31" s="62">
        <f>IFERROR(Inv_SY_B!BG31/Inv_SY_B!$IS31-1,"")</f>
        <v>-1.5326382999119259E-2</v>
      </c>
      <c r="BH31" s="62">
        <f>IFERROR(Inv_SY_B!BH31/Inv_SY_B!$IS31-1,"")</f>
        <v>-1.1715629873792377E-2</v>
      </c>
      <c r="BI31" s="62">
        <f>IFERROR(Inv_SY_B!BI31/Inv_SY_B!$IS31-1,"")</f>
        <v>8.1580744351827938E-4</v>
      </c>
      <c r="BJ31" s="62">
        <f>IFERROR(Inv_SY_B!BJ31/Inv_SY_B!$IS31-1,"")</f>
        <v>1.327644567994013E-2</v>
      </c>
      <c r="BK31" s="62">
        <f>IFERROR(Inv_SY_B!BK31/Inv_SY_B!$IS31-1,"")</f>
        <v>1.0267484742167765E-2</v>
      </c>
      <c r="BL31" s="62">
        <f>IFERROR(Inv_SY_B!BL31/Inv_SY_B!$IS31-1,"")</f>
        <v>-1.0751848073095371E-2</v>
      </c>
      <c r="BM31" s="62">
        <f>IFERROR(Inv_SY_B!BM31/Inv_SY_B!$IS31-1,"")</f>
        <v>-8.5296712337982195E-3</v>
      </c>
      <c r="BN31" s="62">
        <f>IFERROR(Inv_SY_B!BN31/Inv_SY_B!$IS31-1,"")</f>
        <v>-2.8995710246575879E-2</v>
      </c>
      <c r="BO31" s="62">
        <f>IFERROR(Inv_SY_B!BO31/Inv_SY_B!$IS31-1,"")</f>
        <v>2.2839767683068057E-2</v>
      </c>
      <c r="BP31" s="62">
        <f>IFERROR(Inv_SY_B!BP31/Inv_SY_B!$IS31-1,"")</f>
        <v>1.7840263355692665E-2</v>
      </c>
      <c r="BQ31" s="62">
        <f>IFERROR(Inv_SY_B!BQ31/Inv_SY_B!$IS31-1,"")</f>
        <v>2.5192475601833131E-2</v>
      </c>
      <c r="BR31" s="62">
        <f>IFERROR(Inv_SY_B!BR31/Inv_SY_B!$IS31-1,"")</f>
        <v>7.831309446464374E-4</v>
      </c>
      <c r="BS31" s="62">
        <f>IFERROR(Inv_SY_B!BS31/Inv_SY_B!$IS31-1,"")</f>
        <v>1.0904676470166574E-2</v>
      </c>
      <c r="BT31" s="62">
        <f>IFERROR(Inv_SY_B!BT31/Inv_SY_B!$IS31-1,"")</f>
        <v>9.3116971501696622E-3</v>
      </c>
      <c r="BU31" s="62">
        <f>IFERROR(Inv_SY_B!BU31/Inv_SY_B!$IS31-1,"")</f>
        <v>2.2055531710146514E-2</v>
      </c>
      <c r="BV31" s="62">
        <f>IFERROR(Inv_SY_B!BV31/Inv_SY_B!$IS31-1,"")</f>
        <v>1.1860464062164899E-2</v>
      </c>
      <c r="BW31" s="62">
        <f>IFERROR(Inv_SY_B!BW31/Inv_SY_B!$IS31-1,"")</f>
        <v>4.435724219010595E-2</v>
      </c>
      <c r="BX31" s="62">
        <f>IFERROR(Inv_SY_B!BX31/Inv_SY_B!$IS31-1,"")</f>
        <v>1.9506764798151055E-2</v>
      </c>
      <c r="BY31" s="62">
        <f>IFERROR(Inv_SY_B!BY31/Inv_SY_B!$IS31-1,"")</f>
        <v>4.0180096417669064E-2</v>
      </c>
      <c r="BZ31" s="62">
        <f>IFERROR(Inv_SY_B!BZ31/Inv_SY_B!$IS31-1,"")</f>
        <v>2.6020280239916982E-2</v>
      </c>
      <c r="CA31" s="62">
        <f>IFERROR(Inv_SY_B!CA31/Inv_SY_B!$IS31-1,"")</f>
        <v>3.9896900094114063E-2</v>
      </c>
      <c r="CB31" s="62">
        <f>IFERROR(Inv_SY_B!CB31/Inv_SY_B!$IS31-1,"")</f>
        <v>2.6834469670137695E-2</v>
      </c>
      <c r="CC31" s="62">
        <f>IFERROR(Inv_SY_B!CC31/Inv_SY_B!$IS31-1,"")</f>
        <v>5.4885467821765843E-3</v>
      </c>
      <c r="CD31" s="62">
        <f>IFERROR(Inv_SY_B!CD31/Inv_SY_B!$IS31-1,"")</f>
        <v>3.7544192175349211E-2</v>
      </c>
      <c r="CE31" s="62">
        <f>IFERROR(Inv_SY_B!CE31/Inv_SY_B!$IS31-1,"")</f>
        <v>2.046255239014938E-2</v>
      </c>
      <c r="CF31" s="62">
        <f>IFERROR(Inv_SY_B!CF31/Inv_SY_B!$IS31-1,"")</f>
        <v>3.7666729046118119E-2</v>
      </c>
      <c r="CG31" s="62">
        <f>IFERROR(Inv_SY_B!CG31/Inv_SY_B!$IS31-1,"")</f>
        <v>1.855097720615273E-2</v>
      </c>
      <c r="CH31" s="62">
        <f>IFERROR(Inv_SY_B!CH31/Inv_SY_B!$IS31-1,"")</f>
        <v>2.0143956526149864E-2</v>
      </c>
      <c r="CI31" s="62">
        <f>IFERROR(Inv_SY_B!CI31/Inv_SY_B!$IS31-1,"")</f>
        <v>-3.1135415458078963E-3</v>
      </c>
      <c r="CJ31" s="62">
        <f>IFERROR(Inv_SY_B!CJ31/Inv_SY_B!$IS31-1,"")</f>
        <v>3.0339024174131257E-2</v>
      </c>
      <c r="CK31" s="62">
        <f>IFERROR(Inv_SY_B!CK31/Inv_SY_B!$IS31-1,"")</f>
        <v>1.6653964141832844E-3</v>
      </c>
      <c r="CL31" s="62">
        <f>IFERROR(Inv_SY_B!CL31/Inv_SY_B!$IS31-1,"")</f>
        <v>4.2141633261787437E-3</v>
      </c>
      <c r="CM31" s="62">
        <f>IFERROR(Inv_SY_B!CM31/Inv_SY_B!$IS31-1,"")</f>
        <v>1.8232381342153436E-2</v>
      </c>
      <c r="CN31" s="62">
        <f>IFERROR(Inv_SY_B!CN31/Inv_SY_B!$IS31-1,"")</f>
        <v>9.9488888781684715E-3</v>
      </c>
      <c r="CO31" s="62">
        <f>IFERROR(Inv_SY_B!CO31/Inv_SY_B!$IS31-1,"")</f>
        <v>-4.7556779189272813E-4</v>
      </c>
      <c r="CP31" s="62">
        <f>IFERROR(Inv_SY_B!CP31/Inv_SY_B!$IS31-1,"")</f>
        <v>1.9310705804920669E-2</v>
      </c>
      <c r="CQ31" s="62">
        <f>IFERROR(Inv_SY_B!CQ31/Inv_SY_B!$IS31-1,"")</f>
        <v>3.7985324910117635E-2</v>
      </c>
      <c r="CR31" s="62">
        <f>IFERROR(Inv_SY_B!CR31/Inv_SY_B!$IS31-1,"")</f>
        <v>2.7790257262136242E-2</v>
      </c>
      <c r="CS31" s="62">
        <f>IFERROR(Inv_SY_B!CS31/Inv_SY_B!$IS31-1,"")</f>
        <v>1.5825212591935367E-2</v>
      </c>
      <c r="CT31" s="62">
        <f>IFERROR(Inv_SY_B!CT31/Inv_SY_B!$IS31-1,"")</f>
        <v>-3.432137409807301E-3</v>
      </c>
      <c r="CU31" s="62">
        <f>IFERROR(Inv_SY_B!CU31/Inv_SY_B!$IS31-1,"")</f>
        <v>1.6320806158156786E-2</v>
      </c>
      <c r="CV31" s="62">
        <f>IFERROR(Inv_SY_B!CV31/Inv_SY_B!$IS31-1,"")</f>
        <v>1.5683614430157977E-2</v>
      </c>
      <c r="CW31" s="62">
        <f>IFERROR(Inv_SY_B!CW31/Inv_SY_B!$IS31-1,"")</f>
        <v>2.3967106894142942E-2</v>
      </c>
      <c r="CX31" s="62">
        <f>IFERROR(Inv_SY_B!CX31/Inv_SY_B!$IS31-1,"")</f>
        <v>-1.2019663618113574E-3</v>
      </c>
      <c r="CY31" s="62">
        <f>IFERROR(Inv_SY_B!CY31/Inv_SY_B!$IS31-1,"")</f>
        <v>1.5046422702159168E-2</v>
      </c>
      <c r="CZ31" s="62">
        <f>IFERROR(Inv_SY_B!CZ31/Inv_SY_B!$IS31-1,"")</f>
        <v>1.2179059926164193E-2</v>
      </c>
      <c r="DA31" s="62">
        <f>IFERROR(Inv_SY_B!DA31/Inv_SY_B!$IS31-1,"")</f>
        <v>2.9064640718133861E-2</v>
      </c>
      <c r="DB31" s="62">
        <f>IFERROR(Inv_SY_B!DB31/Inv_SY_B!$IS31-1,"")</f>
        <v>5.8071426461758779E-3</v>
      </c>
      <c r="DC31" s="62">
        <f>IFERROR(Inv_SY_B!DC31/Inv_SY_B!$IS31-1,"")</f>
        <v>-1.2777616087123689E-2</v>
      </c>
      <c r="DD31" s="62">
        <f>IFERROR(Inv_SY_B!DD31/Inv_SY_B!$IS31-1,"")</f>
        <v>-5.6623084578031335E-3</v>
      </c>
      <c r="DE31" s="62">
        <f>IFERROR(Inv_SY_B!DE31/Inv_SY_B!$IS31-1,"")</f>
        <v>-5.9809043218027602E-3</v>
      </c>
      <c r="DF31" s="62">
        <f>IFERROR(Inv_SY_B!DF31/Inv_SY_B!$IS31-1,"")</f>
        <v>-2.6404508704850227E-2</v>
      </c>
      <c r="DG31" s="62">
        <f>IFERROR(Inv_SY_B!DG31/Inv_SY_B!$IS31-1,"")</f>
        <v>-2.7949456818084917E-3</v>
      </c>
      <c r="DH31" s="62">
        <f>IFERROR(Inv_SY_B!DH31/Inv_SY_B!$IS31-1,"")</f>
        <v>-1.1078438145793568E-2</v>
      </c>
      <c r="DI31" s="62">
        <f>IFERROR(Inv_SY_B!DI31/Inv_SY_B!$IS31-1,"")</f>
        <v>-1.3921293547634495E-2</v>
      </c>
      <c r="DJ31" s="62">
        <f>IFERROR(Inv_SY_B!DJ31/Inv_SY_B!$IS31-1,"")</f>
        <v>6.3708122517134314E-3</v>
      </c>
      <c r="DK31" s="62">
        <f>IFERROR(Inv_SY_B!DK31/Inv_SY_B!$IS31-1,"")</f>
        <v>2.0073157445261058E-2</v>
      </c>
      <c r="DL31" s="62">
        <f>IFERROR(Inv_SY_B!DL31/Inv_SY_B!$IS31-1,"")</f>
        <v>1.6653964141832844E-3</v>
      </c>
      <c r="DM31" s="62">
        <f>IFERROR(Inv_SY_B!DM31/Inv_SY_B!$IS31-1,"")</f>
        <v>1.4090635110160843E-2</v>
      </c>
      <c r="DN31" s="62">
        <f>IFERROR(Inv_SY_B!DN31/Inv_SY_B!$IS31-1,"")</f>
        <v>-2.0954909929775556E-2</v>
      </c>
      <c r="DO31" s="62">
        <f>IFERROR(Inv_SY_B!DO31/Inv_SY_B!$IS31-1,"")</f>
        <v>-1.2174817221436762E-2</v>
      </c>
      <c r="DP31" s="62">
        <f>IFERROR(Inv_SY_B!DP31/Inv_SY_B!$IS31-1,"")</f>
        <v>-1.419359770489903E-2</v>
      </c>
      <c r="DQ31" s="62">
        <f>IFERROR(Inv_SY_B!DQ31/Inv_SY_B!$IS31-1,"")</f>
        <v>-1.6742364616894378E-2</v>
      </c>
      <c r="DR31" s="62">
        <f>IFERROR(Inv_SY_B!DR31/Inv_SY_B!$IS31-1,"")</f>
        <v>-1.6175971969784264E-2</v>
      </c>
      <c r="DS31" s="62">
        <f>IFERROR(Inv_SY_B!DS31/Inv_SY_B!$IS31-1,"")</f>
        <v>-2.9875594121759441E-2</v>
      </c>
      <c r="DT31" s="62">
        <f>IFERROR(Inv_SY_B!DT31/Inv_SY_B!$IS31-1,"")</f>
        <v>-1.7591953587559606E-2</v>
      </c>
      <c r="DU31" s="62">
        <f>IFERROR(Inv_SY_B!DU31/Inv_SY_B!$IS31-1,"")</f>
        <v>-6.5472969689127636E-3</v>
      </c>
      <c r="DV31" s="62">
        <f>IFERROR(Inv_SY_B!DV31/Inv_SY_B!$IS31-1,"")</f>
        <v>-2.4140868569769713E-2</v>
      </c>
      <c r="DW31" s="62">
        <f>IFERROR(Inv_SY_B!DW31/Inv_SY_B!$IS31-1,"")</f>
        <v>-9.1668629617970288E-3</v>
      </c>
      <c r="DX31" s="62">
        <f>IFERROR(Inv_SY_B!DX31/Inv_SY_B!$IS31-1,"")</f>
        <v>-7.6800822631329924E-3</v>
      </c>
      <c r="DY31" s="62">
        <f>IFERROR(Inv_SY_B!DY31/Inv_SY_B!$IS31-1,"")</f>
        <v>-2.7326827209763982E-2</v>
      </c>
      <c r="DZ31" s="62">
        <f>IFERROR(Inv_SY_B!DZ31/Inv_SY_B!$IS31-1,"")</f>
        <v>-1.6494567833783669E-2</v>
      </c>
      <c r="EA31" s="62">
        <f>IFERROR(Inv_SY_B!EA31/Inv_SY_B!$IS31-1,"")</f>
        <v>-1.560957932267415E-2</v>
      </c>
      <c r="EB31" s="62">
        <f>IFERROR(Inv_SY_B!EB31/Inv_SY_B!$IS31-1,"")</f>
        <v>-2.4955057999990649E-2</v>
      </c>
      <c r="EC31" s="62">
        <f>IFERROR(Inv_SY_B!EC31/Inv_SY_B!$IS31-1,"")</f>
        <v>1.6369820906464438E-2</v>
      </c>
      <c r="ED31" s="62">
        <f>IFERROR(Inv_SY_B!ED31/Inv_SY_B!$IS31-1,"")</f>
        <v>-1.2450851098406379E-2</v>
      </c>
      <c r="EE31" s="62">
        <f>IFERROR(Inv_SY_B!EE31/Inv_SY_B!$IS31-1,"")</f>
        <v>9.3116971501696622E-3</v>
      </c>
      <c r="EF31" s="62">
        <f>IFERROR(Inv_SY_B!EF31/Inv_SY_B!$IS31-1,"")</f>
        <v>1.8348234383607664E-2</v>
      </c>
      <c r="EG31" s="62">
        <f>IFERROR(Inv_SY_B!EG31/Inv_SY_B!$IS31-1,"")</f>
        <v>3.4165516456781786E-2</v>
      </c>
      <c r="EH31" s="62">
        <f>IFERROR(Inv_SY_B!EH31/Inv_SY_B!$IS31-1,"")</f>
        <v>-1.5802791499714974E-2</v>
      </c>
      <c r="EI31" s="62">
        <f>IFERROR(Inv_SY_B!EI31/Inv_SY_B!$IS31-1,"")</f>
        <v>-1.996681716275639E-2</v>
      </c>
      <c r="EJ31" s="62">
        <f>IFERROR(Inv_SY_B!EJ31/Inv_SY_B!$IS31-1,"")</f>
        <v>2.9704060389237341E-2</v>
      </c>
      <c r="EK31" s="62">
        <f>IFERROR(Inv_SY_B!EK31/Inv_SY_B!$IS31-1,"")</f>
        <v>3.1027191240370122E-2</v>
      </c>
      <c r="EL31" s="62">
        <f>IFERROR(Inv_SY_B!EL31/Inv_SY_B!$IS31-1,"")</f>
        <v>1.5046422702159168E-2</v>
      </c>
      <c r="EM31" s="62">
        <f>IFERROR(Inv_SY_B!EM31/Inv_SY_B!$IS31-1,"")</f>
        <v>-8.921789220258991E-3</v>
      </c>
      <c r="EN31" s="62">
        <f>IFERROR(Inv_SY_B!EN31/Inv_SY_B!$IS31-1,"")</f>
        <v>-2.3332125222694344E-2</v>
      </c>
      <c r="EO31" s="62">
        <f>IFERROR(Inv_SY_B!EO31/Inv_SY_B!$IS31-1,"")</f>
        <v>2.3025881421823158E-3</v>
      </c>
      <c r="EP31" s="62">
        <f>IFERROR(Inv_SY_B!EP31/Inv_SY_B!$IS31-1,"")</f>
        <v>2.1369325233840053E-2</v>
      </c>
      <c r="EQ31" s="62">
        <f>IFERROR(Inv_SY_B!EQ31/Inv_SY_B!$IS31-1,"")</f>
        <v>-5.6623084578031335E-3</v>
      </c>
      <c r="ER31" s="62">
        <f>IFERROR(Inv_SY_B!ER31/Inv_SY_B!$IS31-1,"")</f>
        <v>1.9495396495528006E-4</v>
      </c>
      <c r="ES31" s="62">
        <f>IFERROR(Inv_SY_B!ES31/Inv_SY_B!$IS31-1,"")</f>
        <v>-1.0759842281794052E-2</v>
      </c>
      <c r="ET31" s="62">
        <f>IFERROR(Inv_SY_B!ET31/Inv_SY_B!$IS31-1,"")</f>
        <v>-2.1577539538095714E-3</v>
      </c>
      <c r="EU31" s="62">
        <f>IFERROR(Inv_SY_B!EU31/Inv_SY_B!$IS31-1,"")</f>
        <v>-1.1862674118715111E-2</v>
      </c>
      <c r="EV31" s="62">
        <f>IFERROR(Inv_SY_B!EV31/Inv_SY_B!$IS31-1,"")</f>
        <v>1.9495396495528006E-4</v>
      </c>
      <c r="EW31" s="62">
        <f>IFERROR(Inv_SY_B!EW31/Inv_SY_B!$IS31-1,"")</f>
        <v>1.1076228089243356E-2</v>
      </c>
      <c r="EX31" s="62">
        <f>IFERROR(Inv_SY_B!EX31/Inv_SY_B!$IS31-1,"")</f>
        <v>-2.476349817808976E-3</v>
      </c>
      <c r="EY31" s="62">
        <f>IFERROR(Inv_SY_B!EY31/Inv_SY_B!$IS31-1,"")</f>
        <v>-1.419359770489903E-2</v>
      </c>
      <c r="EZ31" s="62">
        <f>IFERROR(Inv_SY_B!EZ31/Inv_SY_B!$IS31-1,"")</f>
        <v>-5.3437125938039509E-3</v>
      </c>
      <c r="FA31" s="62">
        <f>IFERROR(Inv_SY_B!FA31/Inv_SY_B!$IS31-1,"")</f>
        <v>-1.0759842281794052E-2</v>
      </c>
      <c r="FB31" s="62">
        <f>IFERROR(Inv_SY_B!FB31/Inv_SY_B!$IS31-1,"")</f>
        <v>-2.254788924977269E-2</v>
      </c>
      <c r="FC31" s="62">
        <f>IFERROR(Inv_SY_B!FC31/Inv_SY_B!$IS31-1,"")</f>
        <v>-1.5538780241785455E-2</v>
      </c>
      <c r="FD31" s="62">
        <f>IFERROR(Inv_SY_B!FD31/Inv_SY_B!$IS31-1,"")</f>
        <v>-8.5296712337982195E-3</v>
      </c>
      <c r="FE31" s="62">
        <f>IFERROR(Inv_SY_B!FE31/Inv_SY_B!$IS31-1,"")</f>
        <v>2.414820776091231E-3</v>
      </c>
      <c r="FF31" s="62">
        <f>IFERROR(Inv_SY_B!FF31/Inv_SY_B!$IS31-1,"")</f>
        <v>-1.144047890033828E-2</v>
      </c>
      <c r="FG31" s="62">
        <f>IFERROR(Inv_SY_B!FG31/Inv_SY_B!$IS31-1,"")</f>
        <v>-2.2753850212358206E-2</v>
      </c>
      <c r="FH31" s="62">
        <f>IFERROR(Inv_SY_B!FH31/Inv_SY_B!$IS31-1,"")</f>
        <v>5.6369834915399597E-3</v>
      </c>
      <c r="FI31" s="62">
        <f>IFERROR(Inv_SY_B!FI31/Inv_SY_B!$IS31-1,"")</f>
        <v>-1.6166317549663023E-2</v>
      </c>
      <c r="FJ31" s="62">
        <f>IFERROR(Inv_SY_B!FJ31/Inv_SY_B!$IS31-1,"")</f>
        <v>-2.7622896093480565E-2</v>
      </c>
      <c r="FK31" s="62">
        <f>IFERROR(Inv_SY_B!FK31/Inv_SY_B!$IS31-1,"")</f>
        <v>7.0332540015676237E-3</v>
      </c>
      <c r="FL31" s="62">
        <f>IFERROR(Inv_SY_B!FL31/Inv_SY_B!$IS31-1,"")</f>
        <v>-1.3244890020989608E-2</v>
      </c>
      <c r="FM31" s="62">
        <f>IFERROR(Inv_SY_B!FM31/Inv_SY_B!$IS31-1,"")</f>
        <v>-8.8627487279792083E-3</v>
      </c>
      <c r="FN31" s="62">
        <f>IFERROR(Inv_SY_B!FN31/Inv_SY_B!$IS31-1,"")</f>
        <v>-2.8195725020671469E-2</v>
      </c>
      <c r="FO31" s="62">
        <f>IFERROR(Inv_SY_B!FO31/Inv_SY_B!$IS31-1,"")</f>
        <v>-2.4651346033678023E-2</v>
      </c>
      <c r="FP31" s="62">
        <f>IFERROR(Inv_SY_B!FP31/Inv_SY_B!$IS31-1,"")</f>
        <v>-2.6855305331044743E-2</v>
      </c>
      <c r="FQ31" s="62">
        <f>IFERROR(Inv_SY_B!FQ31/Inv_SY_B!$IS31-1,"")</f>
        <v>-8.7178519366659657E-4</v>
      </c>
      <c r="FR31" s="62">
        <f>IFERROR(Inv_SY_B!FR31/Inv_SY_B!$IS31-1,"")</f>
        <v>1.1501319633656637E-2</v>
      </c>
      <c r="FS31" s="62">
        <f>IFERROR(Inv_SY_B!FS31/Inv_SY_B!$IS31-1,"")</f>
        <v>-7.287469178204331E-3</v>
      </c>
      <c r="FT31" s="62">
        <f>IFERROR(Inv_SY_B!FT31/Inv_SY_B!$IS31-1,"")</f>
        <v>1.4594595840487168E-2</v>
      </c>
      <c r="FU31" s="62">
        <f>IFERROR(Inv_SY_B!FU31/Inv_SY_B!$IS31-1,"")</f>
        <v>-2.0176120039999135E-2</v>
      </c>
      <c r="FV31" s="62">
        <f>IFERROR(Inv_SY_B!FV31/Inv_SY_B!$IS31-1,"")</f>
        <v>2.7370370476358374E-3</v>
      </c>
      <c r="FW31" s="62">
        <f>IFERROR(Inv_SY_B!FW31/Inv_SY_B!$IS31-1,"")</f>
        <v>1.2403525193982023E-2</v>
      </c>
      <c r="FX31" s="62">
        <f>IFERROR(Inv_SY_B!FX31/Inv_SY_B!$IS31-1,"")</f>
        <v>-8.8627487279792083E-3</v>
      </c>
      <c r="FY31" s="62">
        <f>IFERROR(Inv_SY_B!FY31/Inv_SY_B!$IS31-1,"")</f>
        <v>5.887596147185814E-3</v>
      </c>
      <c r="FZ31" s="62">
        <f>IFERROR(Inv_SY_B!FZ31/Inv_SY_B!$IS31-1,"")</f>
        <v>-7.5738836417997835E-3</v>
      </c>
      <c r="GA31" s="62">
        <f>IFERROR(Inv_SY_B!GA31/Inv_SY_B!$IS31-1,"")</f>
        <v>5.3147672199949092E-3</v>
      </c>
      <c r="GB31" s="62">
        <f>IFERROR(Inv_SY_B!GB31/Inv_SY_B!$IS31-1,"")</f>
        <v>-1.187010059573157E-2</v>
      </c>
      <c r="GC31" s="62">
        <f>IFERROR(Inv_SY_B!GC31/Inv_SY_B!$IS31-1,"")</f>
        <v>-2.0462534503594587E-2</v>
      </c>
      <c r="GD31" s="62">
        <f>IFERROR(Inv_SY_B!GD31/Inv_SY_B!$IS31-1,"")</f>
        <v>-1.2626234779623546E-2</v>
      </c>
      <c r="GE31" s="62">
        <f>IFERROR(Inv_SY_B!GE31/Inv_SY_B!$IS31-1,"")</f>
        <v>-6.5824489601232772E-3</v>
      </c>
      <c r="GF31" s="62">
        <f>IFERROR(Inv_SY_B!GF31/Inv_SY_B!$IS31-1,"")</f>
        <v>-9.0059559597770455E-3</v>
      </c>
      <c r="GG31" s="62">
        <f>IFERROR(Inv_SY_B!GG31/Inv_SY_B!$IS31-1,"")</f>
        <v>1.1501319633656637E-2</v>
      </c>
      <c r="GH31" s="62">
        <f>IFERROR(Inv_SY_B!GH31/Inv_SY_B!$IS31-1,"")</f>
        <v>-7.0583376073281023E-3</v>
      </c>
      <c r="GI31" s="62">
        <f>IFERROR(Inv_SY_B!GI31/Inv_SY_B!$IS31-1,"")</f>
        <v>-1.355421764167275E-2</v>
      </c>
      <c r="GJ31" s="62">
        <f>IFERROR(Inv_SY_B!GJ31/Inv_SY_B!$IS31-1,"")</f>
        <v>1.4832540164089414E-2</v>
      </c>
      <c r="GK31" s="62">
        <f>IFERROR(Inv_SY_B!GK31/Inv_SY_B!$IS31-1,"")</f>
        <v>1.8525634353334652E-2</v>
      </c>
      <c r="GL31" s="62">
        <f>IFERROR(Inv_SY_B!GL31/Inv_SY_B!$IS31-1,"")</f>
        <v>-1.6273722973511262E-2</v>
      </c>
      <c r="GM31" s="62">
        <f>IFERROR(Inv_SY_B!GM31/Inv_SY_B!$IS31-1,"")</f>
        <v>1.2403525193982023E-2</v>
      </c>
      <c r="GN31" s="62">
        <f>IFERROR(Inv_SY_B!GN31/Inv_SY_B!$IS31-1,"")</f>
        <v>2.9158771314315324E-2</v>
      </c>
      <c r="GO31" s="62">
        <f>IFERROR(Inv_SY_B!GO31/Inv_SY_B!$IS31-1,"")</f>
        <v>2.414820776091231E-3</v>
      </c>
      <c r="GP31" s="62">
        <f>IFERROR(Inv_SY_B!GP31/Inv_SY_B!$IS31-1,"")</f>
        <v>-7.5738836417997835E-3</v>
      </c>
      <c r="GQ31" s="62">
        <f>IFERROR(Inv_SY_B!GQ31/Inv_SY_B!$IS31-1,"")</f>
        <v>-1.7884804331235737E-2</v>
      </c>
      <c r="GR31" s="62">
        <f>IFERROR(Inv_SY_B!GR31/Inv_SY_B!$IS31-1,"")</f>
        <v>3.7536394374481974E-2</v>
      </c>
      <c r="GS31" s="62" t="str">
        <f>IFERROR(Inv_SY_B!GS31/Inv_SY_B!$IS31-1,"")</f>
        <v/>
      </c>
      <c r="GT31" s="62" t="str">
        <f>IFERROR(Inv_SY_B!GT31/Inv_SY_B!$IS31-1,"")</f>
        <v/>
      </c>
      <c r="GU31" s="62">
        <f>IFERROR(Inv_SY_B!GU31/Inv_SY_B!$IS31-1,"")</f>
        <v>2.8711579338503768E-2</v>
      </c>
      <c r="GV31" s="62">
        <f>IFERROR(Inv_SY_B!GV31/Inv_SY_B!$IS31-1,"")</f>
        <v>-1.2377927658843935E-2</v>
      </c>
      <c r="GW31" s="62">
        <f>IFERROR(Inv_SY_B!GW31/Inv_SY_B!$IS31-1,"")</f>
        <v>-7.2595263037072977E-3</v>
      </c>
      <c r="GX31" s="62" t="str">
        <f>IFERROR(Inv_SY_B!GX31/Inv_SY_B!$IS31-1,"")</f>
        <v/>
      </c>
      <c r="GY31" s="62">
        <f>IFERROR(Inv_SY_B!GY31/Inv_SY_B!$IS31-1,"")</f>
        <v>-1.5326455588744126E-2</v>
      </c>
      <c r="GZ31" s="62">
        <f>IFERROR(Inv_SY_B!GZ31/Inv_SY_B!$IS31-1,"")</f>
        <v>-1.9361930609778533E-2</v>
      </c>
      <c r="HA31" s="62">
        <f>IFERROR(Inv_SY_B!HA31/Inv_SY_B!$IS31-1,"")</f>
        <v>2.1736935846146999E-2</v>
      </c>
      <c r="HB31" s="62">
        <f>IFERROR(Inv_SY_B!HB31/Inv_SY_B!$IS31-1,"")</f>
        <v>-2.2229293385773286E-2</v>
      </c>
      <c r="HC31" s="62">
        <f>IFERROR(Inv_SY_B!HC31/Inv_SY_B!$IS31-1,"")</f>
        <v>-5.9809043218027602E-3</v>
      </c>
      <c r="HD31" s="62">
        <f>IFERROR(Inv_SY_B!HD31/Inv_SY_B!$IS31-1,"")</f>
        <v>1.6320806158156786E-2</v>
      </c>
      <c r="HE31" s="62">
        <f>IFERROR(Inv_SY_B!HE31/Inv_SY_B!$IS31-1,"")</f>
        <v>2.2692723438145324E-2</v>
      </c>
      <c r="HF31" s="62">
        <f>IFERROR(Inv_SY_B!HF31/Inv_SY_B!$IS31-1,"")</f>
        <v>2.3967106894142942E-2</v>
      </c>
      <c r="HG31" s="62">
        <f>IFERROR(Inv_SY_B!HG31/Inv_SY_B!$IS31-1,"")</f>
        <v>1.9506764798151055E-2</v>
      </c>
      <c r="HH31" s="62">
        <f>IFERROR(Inv_SY_B!HH31/Inv_SY_B!$IS31-1,"")</f>
        <v>2.7153065534137211E-2</v>
      </c>
      <c r="HI31" s="62">
        <f>IFERROR(Inv_SY_B!HI31/Inv_SY_B!$IS31-1,"")</f>
        <v>3.9101295818566584E-4</v>
      </c>
      <c r="HJ31" s="62">
        <f>IFERROR(Inv_SY_B!HJ31/Inv_SY_B!$IS31-1,"")</f>
        <v>2.3648511030143426E-2</v>
      </c>
      <c r="HK31" s="62">
        <f>IFERROR(Inv_SY_B!HK31/Inv_SY_B!$IS31-1,"")</f>
        <v>-1.1644830792903571E-2</v>
      </c>
      <c r="HL31" s="62">
        <f>IFERROR(Inv_SY_B!HL31/Inv_SY_B!$IS31-1,"")</f>
        <v>-4.281726380472417E-3</v>
      </c>
      <c r="HM31" s="62">
        <f>IFERROR(Inv_SY_B!HM31/Inv_SY_B!$IS31-1,"")</f>
        <v>1.7124072935728041E-2</v>
      </c>
      <c r="HN31" s="62">
        <f>IFERROR(Inv_SY_B!HN31/Inv_SY_B!$IS31-1,"")</f>
        <v>5.2551990082927658E-2</v>
      </c>
      <c r="HO31" s="62">
        <f>IFERROR(Inv_SY_B!HO31/Inv_SY_B!$IS31-1,"")</f>
        <v>4.7980645934901922E-2</v>
      </c>
      <c r="HP31" s="62">
        <f>IFERROR(Inv_SY_B!HP31/Inv_SY_B!$IS31-1,"")</f>
        <v>5.9713762581501184E-2</v>
      </c>
      <c r="HQ31" s="62">
        <f>IFERROR(Inv_SY_B!HQ31/Inv_SY_B!$IS31-1,"")</f>
        <v>2.4506225840406071E-3</v>
      </c>
      <c r="HR31" s="62">
        <f>IFERROR(Inv_SY_B!HR31/Inv_SY_B!$IS31-1,"")</f>
        <v>-3.1988370189888204E-3</v>
      </c>
      <c r="HS31" s="62">
        <f>IFERROR(Inv_SY_B!HS31/Inv_SY_B!$IS31-1,"")</f>
        <v>-5.9809043218027602E-3</v>
      </c>
      <c r="HT31" s="62">
        <f>IFERROR(Inv_SY_B!HT31/Inv_SY_B!$IS31-1,"")</f>
        <v>-2.1273505793774961E-2</v>
      </c>
      <c r="HU31" s="62">
        <f>IFERROR(Inv_SY_B!HU31/Inv_SY_B!$IS31-1,"")</f>
        <v>-1.4215382037480184E-2</v>
      </c>
      <c r="HV31" s="62">
        <f>IFERROR(Inv_SY_B!HV31/Inv_SY_B!$IS31-1,"")</f>
        <v>-1.4803559017171342E-2</v>
      </c>
      <c r="HW31" s="62">
        <f>IFERROR(Inv_SY_B!HW31/Inv_SY_B!$IS31-1,"")</f>
        <v>1.6346293827276925E-2</v>
      </c>
      <c r="HX31" s="62">
        <f>IFERROR(Inv_SY_B!HX31/Inv_SY_B!$IS31-1,"")</f>
        <v>-3.9322301473598831E-4</v>
      </c>
      <c r="HY31" s="62">
        <f>IFERROR(Inv_SY_B!HY31/Inv_SY_B!$IS31-1,"")</f>
        <v>-2.0423916823109955E-2</v>
      </c>
      <c r="HZ31" s="62">
        <f>IFERROR(Inv_SY_B!HZ31/Inv_SY_B!$IS31-1,"")</f>
        <v>-3.3781527146725665E-5</v>
      </c>
      <c r="IA31" s="62">
        <f>IFERROR(Inv_SY_B!IA31/Inv_SY_B!$IS31-1,"")</f>
        <v>-1.3192013504633282E-2</v>
      </c>
      <c r="IB31" s="62">
        <f>IFERROR(Inv_SY_B!IB31/Inv_SY_B!$IS31-1,"")</f>
        <v>-1.4938826991396814E-2</v>
      </c>
      <c r="IC31" s="62">
        <f>IFERROR(Inv_SY_B!IC31/Inv_SY_B!$IS31-1,"")</f>
        <v>-5.2605360512211208E-3</v>
      </c>
      <c r="ID31" s="62">
        <f>IFERROR(Inv_SY_B!ID31/Inv_SY_B!$IS31-1,"")</f>
        <v>8.8153884417170314E-3</v>
      </c>
      <c r="IE31" s="62">
        <f>IFERROR(Inv_SY_B!IE31/Inv_SY_B!$IS31-1,"")</f>
        <v>-6.7146402510135372E-3</v>
      </c>
      <c r="IF31" s="62" t="str">
        <f>IFERROR(Inv_SY_B!IF31/Inv_SY_B!$IS31-1,"")</f>
        <v/>
      </c>
      <c r="IG31" s="62">
        <f>IFERROR(Inv_SY_B!IG31/Inv_SY_B!$IS31-1,"")</f>
        <v>-7.9211122400291156E-4</v>
      </c>
      <c r="IH31" s="62">
        <f>IFERROR(Inv_SY_B!IH31/Inv_SY_B!$IS31-1,"")</f>
        <v>4.425894746767689E-3</v>
      </c>
      <c r="II31" s="62">
        <f>IFERROR(Inv_SY_B!II31/Inv_SY_B!$IS31-1,"")</f>
        <v>-1.815411942387013E-2</v>
      </c>
      <c r="IJ31" s="62">
        <f>IFERROR(Inv_SY_B!IJ31/Inv_SY_B!$IS31-1,"")</f>
        <v>-7.0965262024741405E-3</v>
      </c>
      <c r="IK31" s="62">
        <f>IFERROR(Inv_SY_B!IK31/Inv_SY_B!$IS31-1,"")</f>
        <v>1.4568157582309116E-2</v>
      </c>
      <c r="IL31" s="62" t="str">
        <f>IFERROR(Inv_SY_B!IL31/Inv_SY_B!$IS31-1,"")</f>
        <v/>
      </c>
      <c r="IM31" s="62" t="str">
        <f>IFERROR(Inv_SY_B!IM31/Inv_SY_B!$IS31-1,"")</f>
        <v/>
      </c>
      <c r="IN31" s="62">
        <f>IFERROR(Inv_SY_B!IN31/Inv_SY_B!$IS31-1,"")</f>
        <v>2.6469932082803016E-2</v>
      </c>
      <c r="IO31" s="62">
        <f>IFERROR(Inv_SY_B!IO31/Inv_SY_B!$IS31-1,"")</f>
        <v>3.3148041552337748E-3</v>
      </c>
      <c r="IP31" s="62">
        <f>IFERROR(Inv_SY_B!IP31/Inv_SY_B!$IS31-1,"")</f>
        <v>3.120407112356971E-2</v>
      </c>
      <c r="IQ31" s="62">
        <f>IFERROR(Inv_SY_B!IQ31/Inv_SY_B!$IS31-1,"")</f>
        <v>-1.9557537789661739E-3</v>
      </c>
      <c r="IR31" s="62">
        <f>IFERROR(Inv_SY_B!IR31/Inv_SY_B!$IS31-1,"")</f>
        <v>-4.7524874332477429E-3</v>
      </c>
    </row>
    <row r="32" spans="2:252" x14ac:dyDescent="0.25">
      <c r="B32" s="85">
        <f>B31+1</f>
        <v>45857</v>
      </c>
      <c r="C32" s="62">
        <f>IFERROR(Inv_SY_B!C32/Inv_SY_B!$IS32-1,"")</f>
        <v>-1.4223985373078785E-2</v>
      </c>
      <c r="D32" s="62">
        <f>IFERROR(Inv_SY_B!D32/Inv_SY_B!$IS32-1,"")</f>
        <v>5.4757751110725561E-3</v>
      </c>
      <c r="E32" s="62">
        <f>IFERROR(Inv_SY_B!E32/Inv_SY_B!$IS32-1,"")</f>
        <v>7.3144194229266546E-3</v>
      </c>
      <c r="F32" s="62">
        <f>IFERROR(Inv_SY_B!F32/Inv_SY_B!$IS32-1,"")</f>
        <v>3.0461379846939973E-3</v>
      </c>
      <c r="G32" s="62">
        <f>IFERROR(Inv_SY_B!G32/Inv_SY_B!$IS32-1,"")</f>
        <v>-1.6161386632218555E-3</v>
      </c>
      <c r="H32" s="62">
        <f>IFERROR(Inv_SY_B!H32/Inv_SY_B!$IS32-1,"")</f>
        <v>-3.6848716589232833E-4</v>
      </c>
      <c r="I32" s="62">
        <f>IFERROR(Inv_SY_B!I32/Inv_SY_B!$IS32-1,"")</f>
        <v>5.6071068476333252E-3</v>
      </c>
      <c r="J32" s="62">
        <f>IFERROR(Inv_SY_B!J32/Inv_SY_B!$IS32-1,"")</f>
        <v>9.0217319982195399E-3</v>
      </c>
      <c r="K32" s="62">
        <f>IFERROR(Inv_SY_B!K32/Inv_SY_B!$IS32-1,"")</f>
        <v>-1.5768446595036179E-2</v>
      </c>
      <c r="L32" s="62">
        <f>IFERROR(Inv_SY_B!L32/Inv_SY_B!$IS32-1,"")</f>
        <v>-6.7538361974885941E-3</v>
      </c>
      <c r="M32" s="62">
        <f>IFERROR(Inv_SY_B!M32/Inv_SY_B!$IS32-1,"")</f>
        <v>9.0217319982195399E-3</v>
      </c>
      <c r="N32" s="62">
        <f>IFERROR(Inv_SY_B!N32/Inv_SY_B!$IS32-1,"")</f>
        <v>-2.0757997411855467E-3</v>
      </c>
      <c r="O32" s="62">
        <f>IFERROR(Inv_SY_B!O32/Inv_SY_B!$IS32-1,"")</f>
        <v>-2.0757997411855467E-3</v>
      </c>
      <c r="P32" s="62">
        <f>IFERROR(Inv_SY_B!P32/Inv_SY_B!$IS32-1,"")</f>
        <v>-2.6190355605969495E-3</v>
      </c>
      <c r="Q32" s="62">
        <f>IFERROR(Inv_SY_B!Q32/Inv_SY_B!$IS32-1,"")</f>
        <v>2.1924816970471106E-3</v>
      </c>
      <c r="R32" s="62">
        <f>IFERROR(Inv_SY_B!R32/Inv_SY_B!$IS32-1,"")</f>
        <v>7.3144194229266546E-3</v>
      </c>
      <c r="S32" s="62">
        <f>IFERROR(Inv_SY_B!S32/Inv_SY_B!$IS32-1,"")</f>
        <v>1.338825409400668E-3</v>
      </c>
      <c r="T32" s="62">
        <f>IFERROR(Inv_SY_B!T32/Inv_SY_B!$IS32-1,"")</f>
        <v>1.0729044573512869E-2</v>
      </c>
      <c r="U32" s="62">
        <f>IFERROR(Inv_SY_B!U32/Inv_SY_B!$IS32-1,"")</f>
        <v>-3.1921195019539716E-3</v>
      </c>
      <c r="V32" s="62">
        <f>IFERROR(Inv_SY_B!V32/Inv_SY_B!$IS32-1,"")</f>
        <v>1.5358230142423768E-3</v>
      </c>
      <c r="W32" s="62">
        <f>IFERROR(Inv_SY_B!W32/Inv_SY_B!$IS32-1,"")</f>
        <v>-5.4904248917716503E-3</v>
      </c>
      <c r="X32" s="62">
        <f>IFERROR(Inv_SY_B!X32/Inv_SY_B!$IS32-1,"")</f>
        <v>-6.2458405218623891E-4</v>
      </c>
      <c r="Y32" s="62">
        <f>IFERROR(Inv_SY_B!Y32/Inv_SY_B!$IS32-1,"")</f>
        <v>4.687784691706387E-3</v>
      </c>
      <c r="Z32" s="62">
        <f>IFERROR(Inv_SY_B!Z32/Inv_SY_B!$IS32-1,"")</f>
        <v>1.3957358285772159E-3</v>
      </c>
      <c r="AA32" s="62">
        <f>IFERROR(Inv_SY_B!AA32/Inv_SY_B!$IS32-1,"")</f>
        <v>-4.0157824489739369E-5</v>
      </c>
      <c r="AB32" s="62">
        <f>IFERROR(Inv_SY_B!AB32/Inv_SY_B!$IS32-1,"")</f>
        <v>-5.4772917181156178E-3</v>
      </c>
      <c r="AC32" s="62">
        <f>IFERROR(Inv_SY_B!AC32/Inv_SY_B!$IS32-1,"")</f>
        <v>-7.9200620181503201E-3</v>
      </c>
      <c r="AD32" s="62">
        <f>IFERROR(Inv_SY_B!AD32/Inv_SY_B!$IS32-1,"")</f>
        <v>8.645719162636567E-4</v>
      </c>
      <c r="AE32" s="62">
        <f>IFERROR(Inv_SY_B!AE32/Inv_SY_B!$IS32-1,"")</f>
        <v>-4.5988283246740647E-3</v>
      </c>
      <c r="AF32" s="62">
        <f>IFERROR(Inv_SY_B!AF32/Inv_SY_B!$IS32-1,"")</f>
        <v>-2.1706504398127935E-3</v>
      </c>
      <c r="AG32" s="62">
        <f>IFERROR(Inv_SY_B!AG32/Inv_SY_B!$IS32-1,"")</f>
        <v>-1.3097450921688791E-2</v>
      </c>
      <c r="AH32" s="62">
        <f>IFERROR(Inv_SY_B!AH32/Inv_SY_B!$IS32-1,"")</f>
        <v>1.926899740890553E-3</v>
      </c>
      <c r="AI32" s="62">
        <f>IFERROR(Inv_SY_B!AI32/Inv_SY_B!$IS32-1,"")</f>
        <v>-1.357398620050021E-2</v>
      </c>
      <c r="AJ32" s="62">
        <f>IFERROR(Inv_SY_B!AJ32/Inv_SY_B!$IS32-1,"")</f>
        <v>-1.1445350497197304E-2</v>
      </c>
      <c r="AK32" s="62">
        <f>IFERROR(Inv_SY_B!AK32/Inv_SY_B!$IS32-1,"")</f>
        <v>-7.0994968095106081E-4</v>
      </c>
      <c r="AL32" s="62">
        <f>IFERROR(Inv_SY_B!AL32/Inv_SY_B!$IS32-1,"")</f>
        <v>-1.5547804005011323E-2</v>
      </c>
      <c r="AM32" s="62">
        <f>IFERROR(Inv_SY_B!AM32/Inv_SY_B!$IS32-1,"")</f>
        <v>-1.4026987768237076E-2</v>
      </c>
      <c r="AN32" s="62">
        <f>IFERROR(Inv_SY_B!AN32/Inv_SY_B!$IS32-1,"")</f>
        <v>-6.3440811794182039E-3</v>
      </c>
      <c r="AO32" s="62">
        <f>IFERROR(Inv_SY_B!AO32/Inv_SY_B!$IS32-1,"")</f>
        <v>-8.9050500423578649E-3</v>
      </c>
      <c r="AP32" s="62">
        <f>IFERROR(Inv_SY_B!AP32/Inv_SY_B!$IS32-1,"")</f>
        <v>-1.3173331480590633E-2</v>
      </c>
      <c r="AQ32" s="62">
        <f>IFERROR(Inv_SY_B!AQ32/Inv_SY_B!$IS32-1,"")</f>
        <v>-1.0612362617650861E-2</v>
      </c>
      <c r="AR32" s="62">
        <f>IFERROR(Inv_SY_B!AR32/Inv_SY_B!$IS32-1,"")</f>
        <v>-7.1977374670647576E-3</v>
      </c>
      <c r="AS32" s="62">
        <f>IFERROR(Inv_SY_B!AS32/Inv_SY_B!$IS32-1,"")</f>
        <v>-9.9294375875337293E-3</v>
      </c>
      <c r="AT32" s="62">
        <f>IFERROR(Inv_SY_B!AT32/Inv_SY_B!$IS32-1,"")</f>
        <v>-7.1977374670647576E-3</v>
      </c>
      <c r="AU32" s="62">
        <f>IFERROR(Inv_SY_B!AU32/Inv_SY_B!$IS32-1,"")</f>
        <v>2.1924816970471106E-3</v>
      </c>
      <c r="AV32" s="62">
        <f>IFERROR(Inv_SY_B!AV32/Inv_SY_B!$IS32-1,"")</f>
        <v>-2.0757997411855467E-3</v>
      </c>
      <c r="AW32" s="62">
        <f>IFERROR(Inv_SY_B!AW32/Inv_SY_B!$IS32-1,"")</f>
        <v>-5.3984926761788676E-3</v>
      </c>
      <c r="AX32" s="62">
        <f>IFERROR(Inv_SY_B!AX32/Inv_SY_B!$IS32-1,"")</f>
        <v>-1.0612362617650861E-2</v>
      </c>
      <c r="AY32" s="62">
        <f>IFERROR(Inv_SY_B!AY32/Inv_SY_B!$IS32-1,"")</f>
        <v>-6.7538361974885941E-3</v>
      </c>
      <c r="AZ32" s="62">
        <f>IFERROR(Inv_SY_B!AZ32/Inv_SY_B!$IS32-1,"")</f>
        <v>-9.212366305910713E-3</v>
      </c>
      <c r="BA32" s="62">
        <f>IFERROR(Inv_SY_B!BA32/Inv_SY_B!$IS32-1,"")</f>
        <v>-6.7709093232414252E-3</v>
      </c>
      <c r="BB32" s="62">
        <f>IFERROR(Inv_SY_B!BB32/Inv_SY_B!$IS32-1,"")</f>
        <v>-2.0757997411855467E-3</v>
      </c>
      <c r="BC32" s="62">
        <f>IFERROR(Inv_SY_B!BC32/Inv_SY_B!$IS32-1,"")</f>
        <v>2.3821830943020483E-3</v>
      </c>
      <c r="BD32" s="62">
        <f>IFERROR(Inv_SY_B!BD32/Inv_SY_B!$IS32-1,"")</f>
        <v>-1.1083226151861192E-3</v>
      </c>
      <c r="BE32" s="62">
        <f>IFERROR(Inv_SY_B!BE32/Inv_SY_B!$IS32-1,"")</f>
        <v>-3.9801099213201407E-3</v>
      </c>
      <c r="BF32" s="62">
        <f>IFERROR(Inv_SY_B!BF32/Inv_SY_B!$IS32-1,"")</f>
        <v>7.1281079845975093E-4</v>
      </c>
      <c r="BG32" s="62">
        <f>IFERROR(Inv_SY_B!BG32/Inv_SY_B!$IS32-1,"")</f>
        <v>6.1762110393979164E-3</v>
      </c>
      <c r="BH32" s="62">
        <f>IFERROR(Inv_SY_B!BH32/Inv_SY_B!$IS32-1,"")</f>
        <v>-1.3173331480590633E-2</v>
      </c>
      <c r="BI32" s="62">
        <f>IFERROR(Inv_SY_B!BI32/Inv_SY_B!$IS32-1,"")</f>
        <v>-2.9294560288319893E-3</v>
      </c>
      <c r="BJ32" s="62">
        <f>IFERROR(Inv_SY_B!BJ32/Inv_SY_B!$IS32-1,"")</f>
        <v>8.907911159866666E-3</v>
      </c>
      <c r="BK32" s="62">
        <f>IFERROR(Inv_SY_B!BK32/Inv_SY_B!$IS32-1,"")</f>
        <v>5.7053475051893621E-4</v>
      </c>
      <c r="BL32" s="62">
        <f>IFERROR(Inv_SY_B!BL32/Inv_SY_B!$IS32-1,"")</f>
        <v>8.0912495006779661E-3</v>
      </c>
      <c r="BM32" s="62">
        <f>IFERROR(Inv_SY_B!BM32/Inv_SY_B!$IS32-1,"")</f>
        <v>-6.3440811794182039E-3</v>
      </c>
      <c r="BN32" s="62">
        <f>IFERROR(Inv_SY_B!BN32/Inv_SY_B!$IS32-1,"")</f>
        <v>1.2558682153034351E-3</v>
      </c>
      <c r="BO32" s="62">
        <f>IFERROR(Inv_SY_B!BO32/Inv_SY_B!$IS32-1,"")</f>
        <v>1.6507640982197147E-2</v>
      </c>
      <c r="BP32" s="62">
        <f>IFERROR(Inv_SY_B!BP32/Inv_SY_B!$IS32-1,"")</f>
        <v>2.3599554756491337E-2</v>
      </c>
      <c r="BQ32" s="62">
        <f>IFERROR(Inv_SY_B!BQ32/Inv_SY_B!$IS32-1,"")</f>
        <v>2.7539506853321516E-2</v>
      </c>
      <c r="BR32" s="62">
        <f>IFERROR(Inv_SY_B!BR32/Inv_SY_B!$IS32-1,"")</f>
        <v>3.2346248411454503E-2</v>
      </c>
      <c r="BS32" s="62">
        <f>IFERROR(Inv_SY_B!BS32/Inv_SY_B!$IS32-1,"")</f>
        <v>-3.783112316478543E-3</v>
      </c>
      <c r="BT32" s="62">
        <f>IFERROR(Inv_SY_B!BT32/Inv_SY_B!$IS32-1,"")</f>
        <v>2.1924816970471106E-3</v>
      </c>
      <c r="BU32" s="62">
        <f>IFERROR(Inv_SY_B!BU32/Inv_SY_B!$IS32-1,"")</f>
        <v>-2.0757997411855467E-3</v>
      </c>
      <c r="BV32" s="62">
        <f>IFERROR(Inv_SY_B!BV32/Inv_SY_B!$IS32-1,"")</f>
        <v>3.89979427234044E-3</v>
      </c>
      <c r="BW32" s="62">
        <f>IFERROR(Inv_SY_B!BW32/Inv_SY_B!$IS32-1,"")</f>
        <v>8.1680757105730972E-3</v>
      </c>
      <c r="BX32" s="62">
        <f>IFERROR(Inv_SY_B!BX32/Inv_SY_B!$IS32-1,"")</f>
        <v>-8.0612178204667928E-2</v>
      </c>
      <c r="BY32" s="62">
        <f>IFERROR(Inv_SY_B!BY32/Inv_SY_B!$IS32-1,"")</f>
        <v>4.6585998613595248E-3</v>
      </c>
      <c r="BZ32" s="62">
        <f>IFERROR(Inv_SY_B!BZ32/Inv_SY_B!$IS32-1,"")</f>
        <v>1.1487850162531732E-2</v>
      </c>
      <c r="CA32" s="62">
        <f>IFERROR(Inv_SY_B!CA32/Inv_SY_B!$IS32-1,"")</f>
        <v>8.4526278064553928E-3</v>
      </c>
      <c r="CB32" s="62">
        <f>IFERROR(Inv_SY_B!CB32/Inv_SY_B!$IS32-1,"")</f>
        <v>1.5850982299391969E-2</v>
      </c>
      <c r="CC32" s="62">
        <f>IFERROR(Inv_SY_B!CC32/Inv_SY_B!$IS32-1,"")</f>
        <v>8.1680757105730972E-3</v>
      </c>
      <c r="CD32" s="62">
        <f>IFERROR(Inv_SY_B!CD32/Inv_SY_B!$IS32-1,"")</f>
        <v>2.5963526014589622E-2</v>
      </c>
      <c r="CE32" s="62">
        <f>IFERROR(Inv_SY_B!CE32/Inv_SY_B!$IS32-1,"")</f>
        <v>1.5850982299391969E-2</v>
      </c>
      <c r="CF32" s="62">
        <f>IFERROR(Inv_SY_B!CF32/Inv_SY_B!$IS32-1,"")</f>
        <v>2.4387545175857506E-2</v>
      </c>
      <c r="CG32" s="62">
        <f>IFERROR(Inv_SY_B!CG32/Inv_SY_B!$IS32-1,"")</f>
        <v>1.5850982299391969E-2</v>
      </c>
      <c r="CH32" s="62">
        <f>IFERROR(Inv_SY_B!CH32/Inv_SY_B!$IS32-1,"")</f>
        <v>1.0729044573512869E-2</v>
      </c>
      <c r="CI32" s="62">
        <f>IFERROR(Inv_SY_B!CI32/Inv_SY_B!$IS32-1,"")</f>
        <v>8.1680757105730972E-3</v>
      </c>
      <c r="CJ32" s="62">
        <f>IFERROR(Inv_SY_B!CJ32/Inv_SY_B!$IS32-1,"")</f>
        <v>4.8516912175422533E-4</v>
      </c>
      <c r="CK32" s="62">
        <f>IFERROR(Inv_SY_B!CK32/Inv_SY_B!$IS32-1,"")</f>
        <v>-6.9514646465262842E-2</v>
      </c>
      <c r="CL32" s="62">
        <f>IFERROR(Inv_SY_B!CL32/Inv_SY_B!$IS32-1,"")</f>
        <v>2.1924816970471106E-3</v>
      </c>
      <c r="CM32" s="62">
        <f>IFERROR(Inv_SY_B!CM32/Inv_SY_B!$IS32-1,"")</f>
        <v>9.8753882858662045E-3</v>
      </c>
      <c r="CN32" s="62">
        <f>IFERROR(Inv_SY_B!CN32/Inv_SY_B!$IS32-1,"")</f>
        <v>1.4997326011745526E-2</v>
      </c>
      <c r="CO32" s="62">
        <f>IFERROR(Inv_SY_B!CO32/Inv_SY_B!$IS32-1,"")</f>
        <v>5.5388143446217786E-3</v>
      </c>
      <c r="CP32" s="62">
        <f>IFERROR(Inv_SY_B!CP32/Inv_SY_B!$IS32-1,"")</f>
        <v>3.5419411046982097E-2</v>
      </c>
      <c r="CQ32" s="62">
        <f>IFERROR(Inv_SY_B!CQ32/Inv_SY_B!$IS32-1,"")</f>
        <v>3.89979427234044E-3</v>
      </c>
      <c r="CR32" s="62">
        <f>IFERROR(Inv_SY_B!CR32/Inv_SY_B!$IS32-1,"")</f>
        <v>1.3290013436452419E-2</v>
      </c>
      <c r="CS32" s="62">
        <f>IFERROR(Inv_SY_B!CS32/Inv_SY_B!$IS32-1,"")</f>
        <v>1.3460744693981619E-2</v>
      </c>
      <c r="CT32" s="62">
        <f>IFERROR(Inv_SY_B!CT32/Inv_SY_B!$IS32-1,"")</f>
        <v>-2.9294560288319893E-3</v>
      </c>
      <c r="CU32" s="62">
        <f>IFERROR(Inv_SY_B!CU32/Inv_SY_B!$IS32-1,"")</f>
        <v>-1.977559083630176E-4</v>
      </c>
      <c r="CV32" s="62">
        <f>IFERROR(Inv_SY_B!CV32/Inv_SY_B!$IS32-1,"")</f>
        <v>9.5339257708075831E-3</v>
      </c>
      <c r="CW32" s="62">
        <f>IFERROR(Inv_SY_B!CW32/Inv_SY_B!$IS32-1,"")</f>
        <v>-5.8318874068302717E-3</v>
      </c>
      <c r="CX32" s="62">
        <f>IFERROR(Inv_SY_B!CX32/Inv_SY_B!$IS32-1,"")</f>
        <v>9.1199726557733563E-4</v>
      </c>
      <c r="CY32" s="62">
        <f>IFERROR(Inv_SY_B!CY32/Inv_SY_B!$IS32-1,"")</f>
        <v>1.2180260262511844E-2</v>
      </c>
      <c r="CZ32" s="62">
        <f>IFERROR(Inv_SY_B!CZ32/Inv_SY_B!$IS32-1,"")</f>
        <v>-1.4782403398327926E-3</v>
      </c>
      <c r="DA32" s="62">
        <f>IFERROR(Inv_SY_B!DA32/Inv_SY_B!$IS32-1,"")</f>
        <v>-4.0392092027724535E-3</v>
      </c>
      <c r="DB32" s="62">
        <f>IFERROR(Inv_SY_B!DB32/Inv_SY_B!$IS32-1,"")</f>
        <v>1.7656535532240003E-3</v>
      </c>
      <c r="DC32" s="62">
        <f>IFERROR(Inv_SY_B!DC32/Inv_SY_B!$IS32-1,"")</f>
        <v>-1.4766823217530645E-2</v>
      </c>
      <c r="DD32" s="62">
        <f>IFERROR(Inv_SY_B!DD32/Inv_SY_B!$IS32-1,"")</f>
        <v>-4.6367686041252076E-3</v>
      </c>
      <c r="DE32" s="62">
        <f>IFERROR(Inv_SY_B!DE32/Inv_SY_B!$IS32-1,"")</f>
        <v>-1.2793928686081091E-2</v>
      </c>
      <c r="DF32" s="62">
        <f>IFERROR(Inv_SY_B!DF32/Inv_SY_B!$IS32-1,"")</f>
        <v>-7.9223028741438606E-3</v>
      </c>
      <c r="DG32" s="62">
        <f>IFERROR(Inv_SY_B!DG32/Inv_SY_B!$IS32-1,"")</f>
        <v>1.7302197988391166E-2</v>
      </c>
      <c r="DH32" s="62">
        <f>IFERROR(Inv_SY_B!DH32/Inv_SY_B!$IS32-1,"")</f>
        <v>9.7425973077878147E-3</v>
      </c>
      <c r="DI32" s="62">
        <f>IFERROR(Inv_SY_B!DI32/Inv_SY_B!$IS32-1,"")</f>
        <v>-1.5327171960191177E-2</v>
      </c>
      <c r="DJ32" s="62">
        <f>IFERROR(Inv_SY_B!DJ32/Inv_SY_B!$IS32-1,"")</f>
        <v>7.2881530756141455E-3</v>
      </c>
      <c r="DK32" s="62">
        <f>IFERROR(Inv_SY_B!DK32/Inv_SY_B!$IS32-1,"")</f>
        <v>1.8510191819884891E-3</v>
      </c>
      <c r="DL32" s="62">
        <f>IFERROR(Inv_SY_B!DL32/Inv_SY_B!$IS32-1,"")</f>
        <v>-8.3169757108679798E-3</v>
      </c>
      <c r="DM32" s="62">
        <f>IFERROR(Inv_SY_B!DM32/Inv_SY_B!$IS32-1,"")</f>
        <v>2.5753395236091992E-2</v>
      </c>
      <c r="DN32" s="62">
        <f>IFERROR(Inv_SY_B!DN32/Inv_SY_B!$IS32-1,"")</f>
        <v>1.9350973078742895E-2</v>
      </c>
      <c r="DO32" s="62">
        <f>IFERROR(Inv_SY_B!DO32/Inv_SY_B!$IS32-1,"")</f>
        <v>-7.9223028741438606E-3</v>
      </c>
      <c r="DP32" s="62">
        <f>IFERROR(Inv_SY_B!DP32/Inv_SY_B!$IS32-1,"")</f>
        <v>-8.9205651500309902E-2</v>
      </c>
      <c r="DQ32" s="62">
        <f>IFERROR(Inv_SY_B!DQ32/Inv_SY_B!$IS32-1,"")</f>
        <v>-1.9016134516038119E-2</v>
      </c>
      <c r="DR32" s="62">
        <f>IFERROR(Inv_SY_B!DR32/Inv_SY_B!$IS32-1,"")</f>
        <v>2.7972901583973142E-2</v>
      </c>
      <c r="DS32" s="62">
        <f>IFERROR(Inv_SY_B!DS32/Inv_SY_B!$IS32-1,"")</f>
        <v>2.2253404456741066E-2</v>
      </c>
      <c r="DT32" s="62">
        <f>IFERROR(Inv_SY_B!DT32/Inv_SY_B!$IS32-1,"")</f>
        <v>-1.5070345453138567E-2</v>
      </c>
      <c r="DU32" s="62">
        <f>IFERROR(Inv_SY_B!DU32/Inv_SY_B!$IS32-1,"")</f>
        <v>-1.2035123097061895E-2</v>
      </c>
      <c r="DV32" s="62">
        <f>IFERROR(Inv_SY_B!DV32/Inv_SY_B!$IS32-1,"")</f>
        <v>-8.9050500423578649E-3</v>
      </c>
      <c r="DW32" s="62">
        <f>IFERROR(Inv_SY_B!DW32/Inv_SY_B!$IS32-1,"")</f>
        <v>-8.1367593834758001E-3</v>
      </c>
      <c r="DX32" s="62">
        <f>IFERROR(Inv_SY_B!DX32/Inv_SY_B!$IS32-1,"")</f>
        <v>-3.0053365877338312E-3</v>
      </c>
      <c r="DY32" s="62">
        <f>IFERROR(Inv_SY_B!DY32/Inv_SY_B!$IS32-1,"")</f>
        <v>-3.783112316478543E-3</v>
      </c>
      <c r="DZ32" s="62">
        <f>IFERROR(Inv_SY_B!DZ32/Inv_SY_B!$IS32-1,"")</f>
        <v>-9.7587063300044186E-3</v>
      </c>
      <c r="EA32" s="62">
        <f>IFERROR(Inv_SY_B!EA32/Inv_SY_B!$IS32-1,"")</f>
        <v>5.9485693626921687E-3</v>
      </c>
      <c r="EB32" s="62">
        <f>IFERROR(Inv_SY_B!EB32/Inv_SY_B!$IS32-1,"")</f>
        <v>-6.1923200616144092E-3</v>
      </c>
      <c r="EC32" s="62">
        <f>IFERROR(Inv_SY_B!EC32/Inv_SY_B!$IS32-1,"")</f>
        <v>-1.2096411240790306E-2</v>
      </c>
      <c r="ED32" s="62">
        <f>IFERROR(Inv_SY_B!ED32/Inv_SY_B!$IS32-1,"")</f>
        <v>1.1464502298254242E-2</v>
      </c>
      <c r="EE32" s="62">
        <f>IFERROR(Inv_SY_B!EE32/Inv_SY_B!$IS32-1,"")</f>
        <v>1.6507640982197147E-2</v>
      </c>
      <c r="EF32" s="62">
        <f>IFERROR(Inv_SY_B!EF32/Inv_SY_B!$IS32-1,"")</f>
        <v>2.5318806580562958E-2</v>
      </c>
      <c r="EG32" s="62">
        <f>IFERROR(Inv_SY_B!EG32/Inv_SY_B!$IS32-1,"")</f>
        <v>2.8058864175176668E-2</v>
      </c>
      <c r="EH32" s="62">
        <f>IFERROR(Inv_SY_B!EH32/Inv_SY_B!$IS32-1,"")</f>
        <v>5.027157838228602E-3</v>
      </c>
      <c r="EI32" s="62">
        <f>IFERROR(Inv_SY_B!EI32/Inv_SY_B!$IS32-1,"")</f>
        <v>-1.9439049239428519E-2</v>
      </c>
      <c r="EJ32" s="62">
        <f>IFERROR(Inv_SY_B!EJ32/Inv_SY_B!$IS32-1,"")</f>
        <v>2.0089415615679229E-2</v>
      </c>
      <c r="EK32" s="62">
        <f>IFERROR(Inv_SY_B!EK32/Inv_SY_B!$IS32-1,"")</f>
        <v>3.5860685681827098E-2</v>
      </c>
      <c r="EL32" s="62">
        <f>IFERROR(Inv_SY_B!EL32/Inv_SY_B!$IS32-1,"")</f>
        <v>1.5850982299391969E-2</v>
      </c>
      <c r="EM32" s="62">
        <f>IFERROR(Inv_SY_B!EM32/Inv_SY_B!$IS32-1,"")</f>
        <v>7.5245502014240628E-3</v>
      </c>
      <c r="EN32" s="62">
        <f>IFERROR(Inv_SY_B!EN32/Inv_SY_B!$IS32-1,"")</f>
        <v>-7.9200620181503201E-3</v>
      </c>
      <c r="EO32" s="62">
        <f>IFERROR(Inv_SY_B!EO32/Inv_SY_B!$IS32-1,"")</f>
        <v>-3.783112316478543E-3</v>
      </c>
      <c r="EP32" s="62">
        <f>IFERROR(Inv_SY_B!EP32/Inv_SY_B!$IS32-1,"")</f>
        <v>1.7295631401563316E-2</v>
      </c>
      <c r="EQ32" s="62">
        <f>IFERROR(Inv_SY_B!EQ32/Inv_SY_B!$IS32-1,"")</f>
        <v>-1.3002600223061322E-2</v>
      </c>
      <c r="ER32" s="62">
        <f>IFERROR(Inv_SY_B!ER32/Inv_SY_B!$IS32-1,"")</f>
        <v>1.5168057269274726E-2</v>
      </c>
      <c r="ES32" s="62">
        <f>IFERROR(Inv_SY_B!ES32/Inv_SY_B!$IS32-1,"")</f>
        <v>-2.0757997411855467E-3</v>
      </c>
      <c r="ET32" s="62">
        <f>IFERROR(Inv_SY_B!ET32/Inv_SY_B!$IS32-1,"")</f>
        <v>1.5074931128804314E-2</v>
      </c>
      <c r="EU32" s="62">
        <f>IFERROR(Inv_SY_B!EU32/Inv_SY_B!$IS32-1,"")</f>
        <v>1.2882885053113302E-2</v>
      </c>
      <c r="EV32" s="62">
        <f>IFERROR(Inv_SY_B!EV32/Inv_SY_B!$IS32-1,"")</f>
        <v>-1.6161386632218555E-3</v>
      </c>
      <c r="EW32" s="62">
        <f>IFERROR(Inv_SY_B!EW32/Inv_SY_B!$IS32-1,"")</f>
        <v>3.1118038529742709E-3</v>
      </c>
      <c r="EX32" s="62">
        <f>IFERROR(Inv_SY_B!EX32/Inv_SY_B!$IS32-1,"")</f>
        <v>1.5850982299391969E-2</v>
      </c>
      <c r="EY32" s="62">
        <f>IFERROR(Inv_SY_B!EY32/Inv_SY_B!$IS32-1,"")</f>
        <v>-1.3780375951805812E-2</v>
      </c>
      <c r="EZ32" s="62">
        <f>IFERROR(Inv_SY_B!EZ32/Inv_SY_B!$IS32-1,"")</f>
        <v>-2.0757997411855467E-3</v>
      </c>
      <c r="FA32" s="62">
        <f>IFERROR(Inv_SY_B!FA32/Inv_SY_B!$IS32-1,"")</f>
        <v>2.7046754696351538E-3</v>
      </c>
      <c r="FB32" s="62">
        <f>IFERROR(Inv_SY_B!FB32/Inv_SY_B!$IS32-1,"")</f>
        <v>-2.9294560288319893E-3</v>
      </c>
      <c r="FC32" s="62">
        <f>IFERROR(Inv_SY_B!FC32/Inv_SY_B!$IS32-1,"")</f>
        <v>1.338825409400668E-3</v>
      </c>
      <c r="FD32" s="62">
        <f>IFERROR(Inv_SY_B!FD32/Inv_SY_B!$IS32-1,"")</f>
        <v>-2.0757997411855467E-3</v>
      </c>
      <c r="FE32" s="62">
        <f>IFERROR(Inv_SY_B!FE32/Inv_SY_B!$IS32-1,"")</f>
        <v>1.6171103407259357E-2</v>
      </c>
      <c r="FF32" s="62">
        <f>IFERROR(Inv_SY_B!FF32/Inv_SY_B!$IS32-1,"")</f>
        <v>1.2026990156320805E-2</v>
      </c>
      <c r="FG32" s="62">
        <f>IFERROR(Inv_SY_B!FG32/Inv_SY_B!$IS32-1,"")</f>
        <v>7.3264913300246093E-3</v>
      </c>
      <c r="FH32" s="62">
        <f>IFERROR(Inv_SY_B!FH32/Inv_SY_B!$IS32-1,"")</f>
        <v>1.4099046781790081E-2</v>
      </c>
      <c r="FI32" s="62">
        <f>IFERROR(Inv_SY_B!FI32/Inv_SY_B!$IS32-1,"")</f>
        <v>-1.9993958990978777E-2</v>
      </c>
      <c r="FJ32" s="62">
        <f>IFERROR(Inv_SY_B!FJ32/Inv_SY_B!$IS32-1,"")</f>
        <v>3.4289307381318856E-4</v>
      </c>
      <c r="FK32" s="62">
        <f>IFERROR(Inv_SY_B!FK32/Inv_SY_B!$IS32-1,"")</f>
        <v>1.5307746479980455E-2</v>
      </c>
      <c r="FL32" s="62">
        <f>IFERROR(Inv_SY_B!FL32/Inv_SY_B!$IS32-1,"")</f>
        <v>4.5330520275399522E-3</v>
      </c>
      <c r="FM32" s="62">
        <f>IFERROR(Inv_SY_B!FM32/Inv_SY_B!$IS32-1,"")</f>
        <v>-1.5168753052964279E-2</v>
      </c>
      <c r="FN32" s="62">
        <f>IFERROR(Inv_SY_B!FN32/Inv_SY_B!$IS32-1,"")</f>
        <v>-1.6156817091961373E-2</v>
      </c>
      <c r="FO32" s="62">
        <f>IFERROR(Inv_SY_B!FO32/Inv_SY_B!$IS32-1,"")</f>
        <v>6.6741772071916561E-3</v>
      </c>
      <c r="FP32" s="62">
        <f>IFERROR(Inv_SY_B!FP32/Inv_SY_B!$IS32-1,"")</f>
        <v>-1.9502804827904452E-2</v>
      </c>
      <c r="FQ32" s="62">
        <f>IFERROR(Inv_SY_B!FQ32/Inv_SY_B!$IS32-1,"")</f>
        <v>2.0465840769767762E-3</v>
      </c>
      <c r="FR32" s="62">
        <f>IFERROR(Inv_SY_B!FR32/Inv_SY_B!$IS32-1,"")</f>
        <v>1.5307746479980455E-2</v>
      </c>
      <c r="FS32" s="62">
        <f>IFERROR(Inv_SY_B!FS32/Inv_SY_B!$IS32-1,"")</f>
        <v>-1.6156817091961373E-2</v>
      </c>
      <c r="FT32" s="62">
        <f>IFERROR(Inv_SY_B!FT32/Inv_SY_B!$IS32-1,"")</f>
        <v>-1.2872223626402501E-2</v>
      </c>
      <c r="FU32" s="62">
        <f>IFERROR(Inv_SY_B!FU32/Inv_SY_B!$IS32-1,"")</f>
        <v>-1.5756778756955692E-3</v>
      </c>
      <c r="FV32" s="62">
        <f>IFERROR(Inv_SY_B!FV32/Inv_SY_B!$IS32-1,"")</f>
        <v>2.0983854926135415E-3</v>
      </c>
      <c r="FW32" s="62">
        <f>IFERROR(Inv_SY_B!FW32/Inv_SY_B!$IS32-1,"")</f>
        <v>-2.0953244465732879E-2</v>
      </c>
      <c r="FX32" s="62">
        <f>IFERROR(Inv_SY_B!FX32/Inv_SY_B!$IS32-1,"")</f>
        <v>-1.231967519294408E-2</v>
      </c>
      <c r="FY32" s="62">
        <f>IFERROR(Inv_SY_B!FY32/Inv_SY_B!$IS32-1,"")</f>
        <v>-2.7668242789013364E-2</v>
      </c>
      <c r="FZ32" s="62">
        <f>IFERROR(Inv_SY_B!FZ32/Inv_SY_B!$IS32-1,"")</f>
        <v>-2.0953244465732879E-2</v>
      </c>
      <c r="GA32" s="62">
        <f>IFERROR(Inv_SY_B!GA32/Inv_SY_B!$IS32-1,"")</f>
        <v>-2.6930330885356124E-2</v>
      </c>
      <c r="GB32" s="62">
        <f>IFERROR(Inv_SY_B!GB32/Inv_SY_B!$IS32-1,"")</f>
        <v>-2.9203099548620104E-2</v>
      </c>
      <c r="GC32" s="62">
        <f>IFERROR(Inv_SY_B!GC32/Inv_SY_B!$IS32-1,"")</f>
        <v>-2.6133386029406402E-2</v>
      </c>
      <c r="GD32" s="62">
        <f>IFERROR(Inv_SY_B!GD32/Inv_SY_B!$IS32-1,"")</f>
        <v>1.2075338144248438E-2</v>
      </c>
      <c r="GE32" s="62">
        <f>IFERROR(Inv_SY_B!GE32/Inv_SY_B!$IS32-1,"")</f>
        <v>-1.1230517223145942E-2</v>
      </c>
      <c r="GF32" s="62">
        <f>IFERROR(Inv_SY_B!GF32/Inv_SY_B!$IS32-1,"")</f>
        <v>-1.9993958990978777E-2</v>
      </c>
      <c r="GG32" s="62">
        <f>IFERROR(Inv_SY_B!GG32/Inv_SY_B!$IS32-1,"")</f>
        <v>-4.8326439195813808E-3</v>
      </c>
      <c r="GH32" s="62">
        <f>IFERROR(Inv_SY_B!GH32/Inv_SY_B!$IS32-1,"")</f>
        <v>-1.45298689267781E-2</v>
      </c>
      <c r="GI32" s="62">
        <f>IFERROR(Inv_SY_B!GI32/Inv_SY_B!$IS32-1,"")</f>
        <v>2.79252446214584E-3</v>
      </c>
      <c r="GJ32" s="62">
        <f>IFERROR(Inv_SY_B!GJ32/Inv_SY_B!$IS32-1,"")</f>
        <v>-1.7366992613959242E-2</v>
      </c>
      <c r="GK32" s="62">
        <f>IFERROR(Inv_SY_B!GK32/Inv_SY_B!$IS32-1,"")</f>
        <v>-1.9593920655972541E-3</v>
      </c>
      <c r="GL32" s="62">
        <f>IFERROR(Inv_SY_B!GL32/Inv_SY_B!$IS32-1,"")</f>
        <v>4.2567778108106857E-3</v>
      </c>
      <c r="GM32" s="62">
        <f>IFERROR(Inv_SY_B!GM32/Inv_SY_B!$IS32-1,"")</f>
        <v>1.0623571798786813E-3</v>
      </c>
      <c r="GN32" s="62">
        <f>IFERROR(Inv_SY_B!GN32/Inv_SY_B!$IS32-1,"")</f>
        <v>1.1163633229041903E-2</v>
      </c>
      <c r="GO32" s="62">
        <f>IFERROR(Inv_SY_B!GO32/Inv_SY_B!$IS32-1,"")</f>
        <v>3.3070851908039156E-3</v>
      </c>
      <c r="GP32" s="62">
        <f>IFERROR(Inv_SY_B!GP32/Inv_SY_B!$IS32-1,"")</f>
        <v>-4.6357985401618285E-3</v>
      </c>
      <c r="GQ32" s="62">
        <f>IFERROR(Inv_SY_B!GQ32/Inv_SY_B!$IS32-1,"")</f>
        <v>5.0510661839071602E-3</v>
      </c>
      <c r="GR32" s="62">
        <f>IFERROR(Inv_SY_B!GR32/Inv_SY_B!$IS32-1,"")</f>
        <v>-8.0028905565494579E-3</v>
      </c>
      <c r="GS32" s="62" t="str">
        <f>IFERROR(Inv_SY_B!GS32/Inv_SY_B!$IS32-1,"")</f>
        <v/>
      </c>
      <c r="GT32" s="62" t="str">
        <f>IFERROR(Inv_SY_B!GT32/Inv_SY_B!$IS32-1,"")</f>
        <v/>
      </c>
      <c r="GU32" s="62">
        <f>IFERROR(Inv_SY_B!GU32/Inv_SY_B!$IS32-1,"")</f>
        <v>5.2429816366357462E-2</v>
      </c>
      <c r="GV32" s="62">
        <f>IFERROR(Inv_SY_B!GV32/Inv_SY_B!$IS32-1,"")</f>
        <v>7.0184314272099257E-3</v>
      </c>
      <c r="GW32" s="62">
        <f>IFERROR(Inv_SY_B!GW32/Inv_SY_B!$IS32-1,"")</f>
        <v>-9.4558570927019137E-3</v>
      </c>
      <c r="GX32" s="62" t="str">
        <f>IFERROR(Inv_SY_B!GX32/Inv_SY_B!$IS32-1,"")</f>
        <v/>
      </c>
      <c r="GY32" s="62">
        <f>IFERROR(Inv_SY_B!GY32/Inv_SY_B!$IS32-1,"")</f>
        <v>-6.2121737945452948E-2</v>
      </c>
      <c r="GZ32" s="62">
        <f>IFERROR(Inv_SY_B!GZ32/Inv_SY_B!$IS32-1,"")</f>
        <v>-1.0612362617650861E-2</v>
      </c>
      <c r="HA32" s="62">
        <f>IFERROR(Inv_SY_B!HA32/Inv_SY_B!$IS32-1,"")</f>
        <v>-3.6848716589232833E-4</v>
      </c>
      <c r="HB32" s="62">
        <f>IFERROR(Inv_SY_B!HB32/Inv_SY_B!$IS32-1,"")</f>
        <v>3.89979427234044E-3</v>
      </c>
      <c r="HC32" s="62">
        <f>IFERROR(Inv_SY_B!HC32/Inv_SY_B!$IS32-1,"")</f>
        <v>-2.9294560288319893E-3</v>
      </c>
      <c r="HD32" s="62">
        <f>IFERROR(Inv_SY_B!HD32/Inv_SY_B!$IS32-1,"")</f>
        <v>8.3388069681022969E-3</v>
      </c>
      <c r="HE32" s="62">
        <f>IFERROR(Inv_SY_B!HE32/Inv_SY_B!$IS32-1,"")</f>
        <v>2.1924816970471106E-3</v>
      </c>
      <c r="HF32" s="62">
        <f>IFERROR(Inv_SY_B!HF32/Inv_SY_B!$IS32-1,"")</f>
        <v>-1.222143453538993E-3</v>
      </c>
      <c r="HG32" s="62">
        <f>IFERROR(Inv_SY_B!HG32/Inv_SY_B!$IS32-1,"")</f>
        <v>8.1680757105730972E-3</v>
      </c>
      <c r="HH32" s="62">
        <f>IFERROR(Inv_SY_B!HH32/Inv_SY_B!$IS32-1,"")</f>
        <v>-8.222125012240733E-3</v>
      </c>
      <c r="HI32" s="62">
        <f>IFERROR(Inv_SY_B!HI32/Inv_SY_B!$IS32-1,"")</f>
        <v>-2.831215371278395E-4</v>
      </c>
      <c r="HJ32" s="62">
        <f>IFERROR(Inv_SY_B!HJ32/Inv_SY_B!$IS32-1,"")</f>
        <v>7.4851506804558543E-3</v>
      </c>
      <c r="HK32" s="62">
        <f>IFERROR(Inv_SY_B!HK32/Inv_SY_B!$IS32-1,"")</f>
        <v>2.4580636532038902E-3</v>
      </c>
      <c r="HL32" s="62">
        <f>IFERROR(Inv_SY_B!HL32/Inv_SY_B!$IS32-1,"")</f>
        <v>8.4526278064553928E-3</v>
      </c>
      <c r="HM32" s="62">
        <f>IFERROR(Inv_SY_B!HM32/Inv_SY_B!$IS32-1,"")</f>
        <v>2.0717549492289766E-2</v>
      </c>
      <c r="HN32" s="62">
        <f>IFERROR(Inv_SY_B!HN32/Inv_SY_B!$IS32-1,"")</f>
        <v>4.2152618031627842E-2</v>
      </c>
      <c r="HO32" s="62">
        <f>IFERROR(Inv_SY_B!HO32/Inv_SY_B!$IS32-1,"")</f>
        <v>3.6028312734673884E-2</v>
      </c>
      <c r="HP32" s="62">
        <f>IFERROR(Inv_SY_B!HP32/Inv_SY_B!$IS32-1,"")</f>
        <v>3.4599308165384812E-2</v>
      </c>
      <c r="HQ32" s="62">
        <f>IFERROR(Inv_SY_B!HQ32/Inv_SY_B!$IS32-1,"")</f>
        <v>-2.3431062554990501E-3</v>
      </c>
      <c r="HR32" s="62">
        <f>IFERROR(Inv_SY_B!HR32/Inv_SY_B!$IS32-1,"")</f>
        <v>-1.9099799319097666E-2</v>
      </c>
      <c r="HS32" s="62">
        <f>IFERROR(Inv_SY_B!HS32/Inv_SY_B!$IS32-1,"")</f>
        <v>3.0802842361996596E-3</v>
      </c>
      <c r="HT32" s="62">
        <f>IFERROR(Inv_SY_B!HT32/Inv_SY_B!$IS32-1,"")</f>
        <v>3.1409886833211331E-3</v>
      </c>
      <c r="HU32" s="62">
        <f>IFERROR(Inv_SY_B!HU32/Inv_SY_B!$IS32-1,"")</f>
        <v>-1.6161386632218555E-3</v>
      </c>
      <c r="HV32" s="62">
        <f>IFERROR(Inv_SY_B!HV32/Inv_SY_B!$IS32-1,"")</f>
        <v>9.4157272079027354E-3</v>
      </c>
      <c r="HW32" s="62">
        <f>IFERROR(Inv_SY_B!HW32/Inv_SY_B!$IS32-1,"")</f>
        <v>6.2175412777776273E-4</v>
      </c>
      <c r="HX32" s="62">
        <f>IFERROR(Inv_SY_B!HX32/Inv_SY_B!$IS32-1,"")</f>
        <v>-3.1921195019539716E-3</v>
      </c>
      <c r="HY32" s="62">
        <f>IFERROR(Inv_SY_B!HY32/Inv_SY_B!$IS32-1,"")</f>
        <v>2.3821830943020483E-3</v>
      </c>
      <c r="HZ32" s="62">
        <f>IFERROR(Inv_SY_B!HZ32/Inv_SY_B!$IS32-1,"")</f>
        <v>2.3821830943020483E-3</v>
      </c>
      <c r="IA32" s="62">
        <f>IFERROR(Inv_SY_B!IA32/Inv_SY_B!$IS32-1,"")</f>
        <v>-1.9757827181808296E-2</v>
      </c>
      <c r="IB32" s="62">
        <f>IFERROR(Inv_SY_B!IB32/Inv_SY_B!$IS32-1,"")</f>
        <v>1.4940356435184654E-3</v>
      </c>
      <c r="IC32" s="62">
        <f>IFERROR(Inv_SY_B!IC32/Inv_SY_B!$IS32-1,"")</f>
        <v>-1.7101344328642409E-2</v>
      </c>
      <c r="ID32" s="62">
        <f>IFERROR(Inv_SY_B!ID32/Inv_SY_B!$IS32-1,"")</f>
        <v>2.9436225831469542E-3</v>
      </c>
      <c r="IE32" s="62">
        <f>IFERROR(Inv_SY_B!IE32/Inv_SY_B!$IS32-1,"")</f>
        <v>4.7172348386930185E-3</v>
      </c>
      <c r="IF32" s="62" t="str">
        <f>IFERROR(Inv_SY_B!IF32/Inv_SY_B!$IS32-1,"")</f>
        <v/>
      </c>
      <c r="IG32" s="62">
        <f>IFERROR(Inv_SY_B!IG32/Inv_SY_B!$IS32-1,"")</f>
        <v>2.5399364781497624E-3</v>
      </c>
      <c r="IH32" s="62">
        <f>IFERROR(Inv_SY_B!IH32/Inv_SY_B!$IS32-1,"")</f>
        <v>-1.9782254610343331E-2</v>
      </c>
      <c r="II32" s="62">
        <f>IFERROR(Inv_SY_B!II32/Inv_SY_B!$IS32-1,"")</f>
        <v>-1.1185713855622503E-2</v>
      </c>
      <c r="IJ32" s="62">
        <f>IFERROR(Inv_SY_B!IJ32/Inv_SY_B!$IS32-1,"")</f>
        <v>2.1498834384581222E-4</v>
      </c>
      <c r="IK32" s="62">
        <f>IFERROR(Inv_SY_B!IK32/Inv_SY_B!$IS32-1,"")</f>
        <v>1.4068054481836567E-2</v>
      </c>
      <c r="IL32" s="62" t="str">
        <f>IFERROR(Inv_SY_B!IL32/Inv_SY_B!$IS32-1,"")</f>
        <v/>
      </c>
      <c r="IM32" s="62" t="str">
        <f>IFERROR(Inv_SY_B!IM32/Inv_SY_B!$IS32-1,"")</f>
        <v/>
      </c>
      <c r="IN32" s="62">
        <f>IFERROR(Inv_SY_B!IN32/Inv_SY_B!$IS32-1,"")</f>
        <v>1.9356592759633306E-2</v>
      </c>
      <c r="IO32" s="62">
        <f>IFERROR(Inv_SY_B!IO32/Inv_SY_B!$IS32-1,"")</f>
        <v>2.0894542140554861E-3</v>
      </c>
      <c r="IP32" s="62">
        <f>IFERROR(Inv_SY_B!IP32/Inv_SY_B!$IS32-1,"")</f>
        <v>2.4009213907814964E-2</v>
      </c>
      <c r="IQ32" s="62">
        <f>IFERROR(Inv_SY_B!IQ32/Inv_SY_B!$IS32-1,"")</f>
        <v>-2.5070792888139848E-2</v>
      </c>
      <c r="IR32" s="62">
        <f>IFERROR(Inv_SY_B!IR32/Inv_SY_B!$IS32-1,"")</f>
        <v>-9.7555769048279339E-2</v>
      </c>
    </row>
    <row r="33" spans="2:252" x14ac:dyDescent="0.25">
      <c r="B33" s="85">
        <f t="shared" si="0"/>
        <v>45858</v>
      </c>
      <c r="C33" s="62">
        <f>IFERROR(Inv_SY_B!C33/Inv_SY_B!$IS33-1,"")</f>
        <v>1.3503220261975812E-2</v>
      </c>
      <c r="D33" s="62">
        <f>IFERROR(Inv_SY_B!D33/Inv_SY_B!$IS33-1,"")</f>
        <v>1.5642917419460778E-2</v>
      </c>
      <c r="E33" s="62">
        <f>IFERROR(Inv_SY_B!E33/Inv_SY_B!$IS33-1,"")</f>
        <v>1.3740964390585253E-2</v>
      </c>
      <c r="F33" s="62">
        <f>IFERROR(Inv_SY_B!F33/Inv_SY_B!$IS33-1,"")</f>
        <v>1.9922311734430265E-2</v>
      </c>
      <c r="G33" s="62">
        <f>IFERROR(Inv_SY_B!G33/Inv_SY_B!$IS33-1,"")</f>
        <v>2.2917887754908994E-2</v>
      </c>
      <c r="H33" s="62">
        <f>IFERROR(Inv_SY_B!H33/Inv_SY_B!$IS33-1,"")</f>
        <v>1.3740964390585253E-2</v>
      </c>
      <c r="I33" s="62">
        <f>IFERROR(Inv_SY_B!I33/Inv_SY_B!$IS33-1,"")</f>
        <v>2.2240316988372255E-2</v>
      </c>
      <c r="J33" s="62">
        <f>IFERROR(Inv_SY_B!J33/Inv_SY_B!$IS33-1,"")</f>
        <v>2.0694980152411002E-2</v>
      </c>
      <c r="K33" s="62">
        <f>IFERROR(Inv_SY_B!K33/Inv_SY_B!$IS33-1,"")</f>
        <v>-2.923948048420888E-3</v>
      </c>
      <c r="L33" s="62">
        <f>IFERROR(Inv_SY_B!L33/Inv_SY_B!$IS33-1,"")</f>
        <v>1.5471741646861936E-2</v>
      </c>
      <c r="M33" s="62">
        <f>IFERROR(Inv_SY_B!M33/Inv_SY_B!$IS33-1,"")</f>
        <v>1.3740964390585253E-2</v>
      </c>
      <c r="N33" s="62">
        <f>IFERROR(Inv_SY_B!N33/Inv_SY_B!$IS33-1,"")</f>
        <v>1.6058969644527243E-2</v>
      </c>
      <c r="O33" s="62">
        <f>IFERROR(Inv_SY_B!O33/Inv_SY_B!$IS33-1,"")</f>
        <v>2.5330990660294761E-2</v>
      </c>
      <c r="P33" s="62">
        <f>IFERROR(Inv_SY_B!P33/Inv_SY_B!$IS33-1,"")</f>
        <v>-7.0508403114388774E-3</v>
      </c>
      <c r="Q33" s="62">
        <f>IFERROR(Inv_SY_B!Q33/Inv_SY_B!$IS33-1,"")</f>
        <v>-9.439088148833652E-3</v>
      </c>
      <c r="R33" s="62">
        <f>IFERROR(Inv_SY_B!R33/Inv_SY_B!$IS33-1,"")</f>
        <v>9.8776223006820096E-3</v>
      </c>
      <c r="S33" s="62">
        <f>IFERROR(Inv_SY_B!S33/Inv_SY_B!$IS33-1,"")</f>
        <v>4.4689433748177354E-3</v>
      </c>
      <c r="T33" s="62">
        <f>IFERROR(Inv_SY_B!T33/Inv_SY_B!$IS33-1,"")</f>
        <v>2.0694980152411002E-2</v>
      </c>
      <c r="U33" s="62">
        <f>IFERROR(Inv_SY_B!U33/Inv_SY_B!$IS33-1,"")</f>
        <v>2.1634069460418237E-2</v>
      </c>
      <c r="V33" s="62">
        <f>IFERROR(Inv_SY_B!V33/Inv_SY_B!$IS33-1,"")</f>
        <v>2.1348776506086908E-2</v>
      </c>
      <c r="W33" s="62">
        <f>IFERROR(Inv_SY_B!W33/Inv_SY_B!$IS33-1,"")</f>
        <v>5.2416117927984729E-3</v>
      </c>
      <c r="X33" s="62">
        <f>IFERROR(Inv_SY_B!X33/Inv_SY_B!$IS33-1,"")</f>
        <v>1.4822700175758152E-2</v>
      </c>
      <c r="Y33" s="62">
        <f>IFERROR(Inv_SY_B!Y33/Inv_SY_B!$IS33-1,"")</f>
        <v>-1.4746598404178357E-3</v>
      </c>
      <c r="Z33" s="62">
        <f>IFERROR(Inv_SY_B!Z33/Inv_SY_B!$IS33-1,"")</f>
        <v>2.1295944477507156E-2</v>
      </c>
      <c r="AA33" s="62">
        <f>IFERROR(Inv_SY_B!AA33/Inv_SY_B!$IS33-1,"")</f>
        <v>2.9907565136026104E-2</v>
      </c>
      <c r="AB33" s="62">
        <f>IFERROR(Inv_SY_B!AB33/Inv_SY_B!$IS33-1,"")</f>
        <v>2.1348776506086908E-2</v>
      </c>
      <c r="AC33" s="62">
        <f>IFERROR(Inv_SY_B!AC33/Inv_SY_B!$IS33-1,"")</f>
        <v>2.5907647588032656E-3</v>
      </c>
      <c r="AD33" s="62">
        <f>IFERROR(Inv_SY_B!AD33/Inv_SY_B!$IS33-1,"")</f>
        <v>2.1158581203199356E-2</v>
      </c>
      <c r="AE33" s="62">
        <f>IFERROR(Inv_SY_B!AE33/Inv_SY_B!$IS33-1,"")</f>
        <v>-1.9569629629023977E-2</v>
      </c>
      <c r="AF33" s="62">
        <f>IFERROR(Inv_SY_B!AF33/Inv_SY_B!$IS33-1,"")</f>
        <v>1.8205270805584428E-2</v>
      </c>
      <c r="AG33" s="62">
        <f>IFERROR(Inv_SY_B!AG33/Inv_SY_B!$IS33-1,"")</f>
        <v>7.5596170467402413E-3</v>
      </c>
      <c r="AH33" s="62">
        <f>IFERROR(Inv_SY_B!AH33/Inv_SY_B!$IS33-1,"")</f>
        <v>1.2504694921816162E-2</v>
      </c>
      <c r="AI33" s="62">
        <f>IFERROR(Inv_SY_B!AI33/Inv_SY_B!$IS33-1,"")</f>
        <v>-1.1386249008768279E-2</v>
      </c>
      <c r="AJ33" s="62">
        <f>IFERROR(Inv_SY_B!AJ33/Inv_SY_B!$IS33-1,"")</f>
        <v>7.2469005505677586E-3</v>
      </c>
      <c r="AK33" s="62">
        <f>IFERROR(Inv_SY_B!AK33/Inv_SY_B!$IS33-1,"")</f>
        <v>-2.3810720723273282E-2</v>
      </c>
      <c r="AL33" s="62">
        <f>IFERROR(Inv_SY_B!AL33/Inv_SY_B!$IS33-1,"")</f>
        <v>-1.9217776979670309E-2</v>
      </c>
      <c r="AM33" s="62">
        <f>IFERROR(Inv_SY_B!AM33/Inv_SY_B!$IS33-1,"")</f>
        <v>1.6522570695315597E-2</v>
      </c>
      <c r="AN33" s="62">
        <f>IFERROR(Inv_SY_B!AN33/Inv_SY_B!$IS33-1,"")</f>
        <v>-1.4847767074697926E-2</v>
      </c>
      <c r="AO33" s="62">
        <f>IFERROR(Inv_SY_B!AO33/Inv_SY_B!$IS33-1,"")</f>
        <v>-1.4847767074697926E-2</v>
      </c>
      <c r="AP33" s="62">
        <f>IFERROR(Inv_SY_B!AP33/Inv_SY_B!$IS33-1,"")</f>
        <v>-8.8982202562470913E-3</v>
      </c>
      <c r="AQ33" s="62">
        <f>IFERROR(Inv_SY_B!AQ33/Inv_SY_B!$IS33-1,"")</f>
        <v>-1.7165772328639806E-2</v>
      </c>
      <c r="AR33" s="62">
        <f>IFERROR(Inv_SY_B!AR33/Inv_SY_B!$IS33-1,"")</f>
        <v>-4.0304092229691557E-3</v>
      </c>
      <c r="AS33" s="62">
        <f>IFERROR(Inv_SY_B!AS33/Inv_SY_B!$IS33-1,"")</f>
        <v>-2.3347119672484928E-2</v>
      </c>
      <c r="AT33" s="62">
        <f>IFERROR(Inv_SY_B!AT33/Inv_SY_B!$IS33-1,"")</f>
        <v>-7.1210828948916616E-3</v>
      </c>
      <c r="AU33" s="62">
        <f>IFERROR(Inv_SY_B!AU33/Inv_SY_B!$IS33-1,"")</f>
        <v>-1.0984424984794794E-2</v>
      </c>
      <c r="AV33" s="62">
        <f>IFERROR(Inv_SY_B!AV33/Inv_SY_B!$IS33-1,"")</f>
        <v>5.2416117927984729E-3</v>
      </c>
      <c r="AW33" s="62">
        <f>IFERROR(Inv_SY_B!AW33/Inv_SY_B!$IS33-1,"")</f>
        <v>-1.7165772328639806E-2</v>
      </c>
      <c r="AX33" s="62">
        <f>IFERROR(Inv_SY_B!AX33/Inv_SY_B!$IS33-1,"")</f>
        <v>-1.871110916460117E-2</v>
      </c>
      <c r="AY33" s="62">
        <f>IFERROR(Inv_SY_B!AY33/Inv_SY_B!$IS33-1,"")</f>
        <v>-1.9391057372424081E-2</v>
      </c>
      <c r="AZ33" s="62">
        <f>IFERROR(Inv_SY_B!AZ33/Inv_SY_B!$IS33-1,"")</f>
        <v>-2.0874580734946857E-2</v>
      </c>
      <c r="BA33" s="62">
        <f>IFERROR(Inv_SY_B!BA33/Inv_SY_B!$IS33-1,"")</f>
        <v>-1.9483777582581796E-2</v>
      </c>
      <c r="BB33" s="62">
        <f>IFERROR(Inv_SY_B!BB33/Inv_SY_B!$IS33-1,"")</f>
        <v>-3.644075013978898E-3</v>
      </c>
      <c r="BC33" s="62">
        <f>IFERROR(Inv_SY_B!BC33/Inv_SY_B!$IS33-1,"")</f>
        <v>-2.1973486929408259E-2</v>
      </c>
      <c r="BD33" s="62">
        <f>IFERROR(Inv_SY_B!BD33/Inv_SY_B!$IS33-1,"")</f>
        <v>-1.2632784276486952E-2</v>
      </c>
      <c r="BE33" s="62">
        <f>IFERROR(Inv_SY_B!BE33/Inv_SY_B!$IS33-1,"")</f>
        <v>-1.5026075171155062E-2</v>
      </c>
      <c r="BF33" s="62">
        <f>IFERROR(Inv_SY_B!BF33/Inv_SY_B!$IS33-1,"")</f>
        <v>1.7861862619815261E-2</v>
      </c>
      <c r="BG33" s="62">
        <f>IFERROR(Inv_SY_B!BG33/Inv_SY_B!$IS33-1,"")</f>
        <v>1.422173585066222E-2</v>
      </c>
      <c r="BH33" s="62">
        <f>IFERROR(Inv_SY_B!BH33/Inv_SY_B!$IS33-1,"")</f>
        <v>7.945951255730721E-3</v>
      </c>
      <c r="BI33" s="62">
        <f>IFERROR(Inv_SY_B!BI33/Inv_SY_B!$IS33-1,"")</f>
        <v>1.8892087177122763E-2</v>
      </c>
      <c r="BJ33" s="62">
        <f>IFERROR(Inv_SY_B!BJ33/Inv_SY_B!$IS33-1,"")</f>
        <v>2.2188805760506858E-2</v>
      </c>
      <c r="BK33" s="62">
        <f>IFERROR(Inv_SY_B!BK33/Inv_SY_B!$IS33-1,"")</f>
        <v>7.7141507303364332E-3</v>
      </c>
      <c r="BL33" s="62">
        <f>IFERROR(Inv_SY_B!BL33/Inv_SY_B!$IS33-1,"")</f>
        <v>-1.369613181136442E-2</v>
      </c>
      <c r="BM33" s="62">
        <f>IFERROR(Inv_SY_B!BM33/Inv_SY_B!$IS33-1,"")</f>
        <v>-1.5620435492678664E-2</v>
      </c>
      <c r="BN33" s="62">
        <f>IFERROR(Inv_SY_B!BN33/Inv_SY_B!$IS33-1,"")</f>
        <v>1.5775577152665976E-2</v>
      </c>
      <c r="BO33" s="62">
        <f>IFERROR(Inv_SY_B!BO33/Inv_SY_B!$IS33-1,"")</f>
        <v>2.1348776506086908E-2</v>
      </c>
      <c r="BP33" s="62">
        <f>IFERROR(Inv_SY_B!BP33/Inv_SY_B!$IS33-1,"")</f>
        <v>2.7125958831295982E-2</v>
      </c>
      <c r="BQ33" s="62">
        <f>IFERROR(Inv_SY_B!BQ33/Inv_SY_B!$IS33-1,"")</f>
        <v>2.277524127774333E-2</v>
      </c>
      <c r="BR33" s="62">
        <f>IFERROR(Inv_SY_B!BR33/Inv_SY_B!$IS33-1,"")</f>
        <v>1.4002482932055749E-2</v>
      </c>
      <c r="BS33" s="62">
        <f>IFERROR(Inv_SY_B!BS33/Inv_SY_B!$IS33-1,"")</f>
        <v>6.0142802107789883E-3</v>
      </c>
      <c r="BT33" s="62">
        <f>IFERROR(Inv_SY_B!BT33/Inv_SY_B!$IS33-1,"")</f>
        <v>1.1422959136643485E-2</v>
      </c>
      <c r="BU33" s="62">
        <f>IFERROR(Inv_SY_B!BU33/Inv_SY_B!$IS33-1,"")</f>
        <v>5.2416117927984729E-3</v>
      </c>
      <c r="BV33" s="62">
        <f>IFERROR(Inv_SY_B!BV33/Inv_SY_B!$IS33-1,"")</f>
        <v>1.3740964390585253E-2</v>
      </c>
      <c r="BW33" s="62">
        <f>IFERROR(Inv_SY_B!BW33/Inv_SY_B!$IS33-1,"")</f>
        <v>1.2195627554624E-2</v>
      </c>
      <c r="BX33" s="62">
        <f>IFERROR(Inv_SY_B!BX33/Inv_SY_B!$IS33-1,"")</f>
        <v>2.1467648570391518E-2</v>
      </c>
      <c r="BY33" s="62">
        <f>IFERROR(Inv_SY_B!BY33/Inv_SY_B!$IS33-1,"")</f>
        <v>2.0334401557353221E-2</v>
      </c>
      <c r="BZ33" s="62">
        <f>IFERROR(Inv_SY_B!BZ33/Inv_SY_B!$IS33-1,"")</f>
        <v>1.6076140053815857E-2</v>
      </c>
      <c r="CA33" s="62">
        <f>IFERROR(Inv_SY_B!CA33/Inv_SY_B!$IS33-1,"")</f>
        <v>1.0993698904431914E-2</v>
      </c>
      <c r="CB33" s="62">
        <f>IFERROR(Inv_SY_B!CB33/Inv_SY_B!$IS33-1,"")</f>
        <v>2.0694980152411002E-2</v>
      </c>
      <c r="CC33" s="62">
        <f>IFERROR(Inv_SY_B!CC33/Inv_SY_B!$IS33-1,"")</f>
        <v>1.9149643316449749E-2</v>
      </c>
      <c r="CD33" s="62">
        <f>IFERROR(Inv_SY_B!CD33/Inv_SY_B!$IS33-1,"")</f>
        <v>2.1348776506086908E-2</v>
      </c>
      <c r="CE33" s="62">
        <f>IFERROR(Inv_SY_B!CE33/Inv_SY_B!$IS33-1,"")</f>
        <v>2.3785653824333508E-2</v>
      </c>
      <c r="CF33" s="62">
        <f>IFERROR(Inv_SY_B!CF33/Inv_SY_B!$IS33-1,"")</f>
        <v>2.0694980152411002E-2</v>
      </c>
      <c r="CG33" s="62">
        <f>IFERROR(Inv_SY_B!CG33/Inv_SY_B!$IS33-1,"")</f>
        <v>2.6103659078275276E-2</v>
      </c>
      <c r="CH33" s="62">
        <f>IFERROR(Inv_SY_B!CH33/Inv_SY_B!$IS33-1,"")</f>
        <v>6.7869486287595038E-3</v>
      </c>
      <c r="CI33" s="62">
        <f>IFERROR(Inv_SY_B!CI33/Inv_SY_B!$IS33-1,"")</f>
        <v>-4.0304092229691557E-3</v>
      </c>
      <c r="CJ33" s="62">
        <f>IFERROR(Inv_SY_B!CJ33/Inv_SY_B!$IS33-1,"")</f>
        <v>2.7690728552602906E-3</v>
      </c>
      <c r="CK33" s="62">
        <f>IFERROR(Inv_SY_B!CK33/Inv_SY_B!$IS33-1,"")</f>
        <v>9.8776223006820096E-3</v>
      </c>
      <c r="CL33" s="62">
        <f>IFERROR(Inv_SY_B!CL33/Inv_SY_B!$IS33-1,"")</f>
        <v>1.2968295972604515E-2</v>
      </c>
      <c r="CM33" s="62">
        <f>IFERROR(Inv_SY_B!CM33/Inv_SY_B!$IS33-1,"")</f>
        <v>2.6103659078275276E-2</v>
      </c>
      <c r="CN33" s="62">
        <f>IFERROR(Inv_SY_B!CN33/Inv_SY_B!$IS33-1,"")</f>
        <v>1.6058969644527243E-2</v>
      </c>
      <c r="CO33" s="62">
        <f>IFERROR(Inv_SY_B!CO33/Inv_SY_B!$IS33-1,"")</f>
        <v>1.4804156133726654E-2</v>
      </c>
      <c r="CP33" s="62">
        <f>IFERROR(Inv_SY_B!CP33/Inv_SY_B!$IS33-1,"")</f>
        <v>1.4929685033632456E-2</v>
      </c>
      <c r="CQ33" s="62">
        <f>IFERROR(Inv_SY_B!CQ33/Inv_SY_B!$IS33-1,"")</f>
        <v>-3.2577408049886403E-3</v>
      </c>
      <c r="CR33" s="62">
        <f>IFERROR(Inv_SY_B!CR33/Inv_SY_B!$IS33-1,"")</f>
        <v>1.2195627554624E-2</v>
      </c>
      <c r="CS33" s="62">
        <f>IFERROR(Inv_SY_B!CS33/Inv_SY_B!$IS33-1,"")</f>
        <v>2.7408610184198379E-2</v>
      </c>
      <c r="CT33" s="62">
        <f>IFERROR(Inv_SY_B!CT33/Inv_SY_B!$IS33-1,"")</f>
        <v>1.2195627554624E-2</v>
      </c>
      <c r="CU33" s="62">
        <f>IFERROR(Inv_SY_B!CU33/Inv_SY_B!$IS33-1,"")</f>
        <v>8.3322854647209788E-3</v>
      </c>
      <c r="CV33" s="62">
        <f>IFERROR(Inv_SY_B!CV33/Inv_SY_B!$IS33-1,"")</f>
        <v>1.3740964390585253E-2</v>
      </c>
      <c r="CW33" s="62">
        <f>IFERROR(Inv_SY_B!CW33/Inv_SY_B!$IS33-1,"")</f>
        <v>6.7869486287595038E-3</v>
      </c>
      <c r="CX33" s="62">
        <f>IFERROR(Inv_SY_B!CX33/Inv_SY_B!$IS33-1,"")</f>
        <v>2.0463179627016936E-2</v>
      </c>
      <c r="CY33" s="62">
        <f>IFERROR(Inv_SY_B!CY33/Inv_SY_B!$IS33-1,"")</f>
        <v>4.4689433748177354E-3</v>
      </c>
      <c r="CZ33" s="62">
        <f>IFERROR(Inv_SY_B!CZ33/Inv_SY_B!$IS33-1,"")</f>
        <v>-5.5757460589305197E-3</v>
      </c>
      <c r="DA33" s="62">
        <f>IFERROR(Inv_SY_B!DA33/Inv_SY_B!$IS33-1,"")</f>
        <v>7.5596170467402413E-3</v>
      </c>
      <c r="DB33" s="62">
        <f>IFERROR(Inv_SY_B!DB33/Inv_SY_B!$IS33-1,"")</f>
        <v>1.3782697028952295E-3</v>
      </c>
      <c r="DC33" s="62">
        <f>IFERROR(Inv_SY_B!DC33/Inv_SY_B!$IS33-1,"")</f>
        <v>-2.4033936044023263E-2</v>
      </c>
      <c r="DD33" s="62">
        <f>IFERROR(Inv_SY_B!DD33/Inv_SY_B!$IS33-1,"")</f>
        <v>-1.7938440746620432E-2</v>
      </c>
      <c r="DE33" s="62">
        <f>IFERROR(Inv_SY_B!DE33/Inv_SY_B!$IS33-1,"")</f>
        <v>-1.8539405071716475E-2</v>
      </c>
      <c r="DF33" s="62">
        <f>IFERROR(Inv_SY_B!DF33/Inv_SY_B!$IS33-1,"")</f>
        <v>-2.6119833440052642E-2</v>
      </c>
      <c r="DG33" s="62">
        <f>IFERROR(Inv_SY_B!DG33/Inv_SY_B!$IS33-1,"")</f>
        <v>5.5506791599906347E-3</v>
      </c>
      <c r="DH33" s="62">
        <f>IFERROR(Inv_SY_B!DH33/Inv_SY_B!$IS33-1,"")</f>
        <v>-1.0778380073333427E-2</v>
      </c>
      <c r="DI33" s="62">
        <f>IFERROR(Inv_SY_B!DI33/Inv_SY_B!$IS33-1,"")</f>
        <v>-2.2158399029437725E-2</v>
      </c>
      <c r="DJ33" s="62">
        <f>IFERROR(Inv_SY_B!DJ33/Inv_SY_B!$IS33-1,"")</f>
        <v>-4.6128823380623407E-3</v>
      </c>
      <c r="DK33" s="62">
        <f>IFERROR(Inv_SY_B!DK33/Inv_SY_B!$IS33-1,"")</f>
        <v>-1.8608086708870375E-2</v>
      </c>
      <c r="DL33" s="62">
        <f>IFERROR(Inv_SY_B!DL33/Inv_SY_B!$IS33-1,"")</f>
        <v>-2.6987246441638191E-2</v>
      </c>
      <c r="DM33" s="62">
        <f>IFERROR(Inv_SY_B!DM33/Inv_SY_B!$IS33-1,"")</f>
        <v>2.2781184880958705E-2</v>
      </c>
      <c r="DN33" s="62">
        <f>IFERROR(Inv_SY_B!DN33/Inv_SY_B!$IS33-1,"")</f>
        <v>5.009811267404185E-3</v>
      </c>
      <c r="DO33" s="62">
        <f>IFERROR(Inv_SY_B!DO33/Inv_SY_B!$IS33-1,"")</f>
        <v>-2.6810039086090809E-2</v>
      </c>
      <c r="DP33" s="62">
        <f>IFERROR(Inv_SY_B!DP33/Inv_SY_B!$IS33-1,"")</f>
        <v>-2.2660303300946483E-2</v>
      </c>
      <c r="DQ33" s="62">
        <f>IFERROR(Inv_SY_B!DQ33/Inv_SY_B!$IS33-1,"")</f>
        <v>-1.5105323214024802E-2</v>
      </c>
      <c r="DR33" s="62">
        <f>IFERROR(Inv_SY_B!DR33/Inv_SY_B!$IS33-1,"")</f>
        <v>1.7372505955094208E-2</v>
      </c>
      <c r="DS33" s="62">
        <f>IFERROR(Inv_SY_B!DS33/Inv_SY_B!$IS33-1,"")</f>
        <v>1.9613244367238103E-2</v>
      </c>
      <c r="DT33" s="62">
        <f>IFERROR(Inv_SY_B!DT33/Inv_SY_B!$IS33-1,"")</f>
        <v>-1.8539405071716475E-2</v>
      </c>
      <c r="DU33" s="62">
        <f>IFERROR(Inv_SY_B!DU33/Inv_SY_B!$IS33-1,"")</f>
        <v>-1.167124135633324E-2</v>
      </c>
      <c r="DV33" s="62">
        <f>IFERROR(Inv_SY_B!DV33/Inv_SY_B!$IS33-1,"")</f>
        <v>-2.0256446000562423E-2</v>
      </c>
      <c r="DW33" s="62">
        <f>IFERROR(Inv_SY_B!DW33/Inv_SY_B!$IS33-1,"")</f>
        <v>-1.639310391065929E-2</v>
      </c>
      <c r="DX33" s="62">
        <f>IFERROR(Inv_SY_B!DX33/Inv_SY_B!$IS33-1,"")</f>
        <v>-2.1973486929408259E-2</v>
      </c>
      <c r="DY33" s="62">
        <f>IFERROR(Inv_SY_B!DY33/Inv_SY_B!$IS33-1,"")</f>
        <v>-1.7938440746620432E-2</v>
      </c>
      <c r="DZ33" s="62">
        <f>IFERROR(Inv_SY_B!DZ33/Inv_SY_B!$IS33-1,"")</f>
        <v>-1.3302430238736784E-2</v>
      </c>
      <c r="EA33" s="62">
        <f>IFERROR(Inv_SY_B!EA33/Inv_SY_B!$IS33-1,"")</f>
        <v>-2.1286670557869924E-2</v>
      </c>
      <c r="EB33" s="62">
        <f>IFERROR(Inv_SY_B!EB33/Inv_SY_B!$IS33-1,"")</f>
        <v>-1.5105323214024802E-2</v>
      </c>
      <c r="EC33" s="62">
        <f>IFERROR(Inv_SY_B!EC33/Inv_SY_B!$IS33-1,"")</f>
        <v>-1.5026075171155062E-2</v>
      </c>
      <c r="ED33" s="62">
        <f>IFERROR(Inv_SY_B!ED33/Inv_SY_B!$IS33-1,"")</f>
        <v>-9.3202160845288207E-3</v>
      </c>
      <c r="EE33" s="62">
        <f>IFERROR(Inv_SY_B!EE33/Inv_SY_B!$IS33-1,"")</f>
        <v>-1.7165772328639806E-2</v>
      </c>
      <c r="EF33" s="62">
        <f>IFERROR(Inv_SY_B!EF33/Inv_SY_B!$IS33-1,"")</f>
        <v>-1.9933743028385242E-3</v>
      </c>
      <c r="EG33" s="62">
        <f>IFERROR(Inv_SY_B!EG33/Inv_SY_B!$IS33-1,"")</f>
        <v>-8.882550756861507E-3</v>
      </c>
      <c r="EH33" s="62">
        <f>IFERROR(Inv_SY_B!EH33/Inv_SY_B!$IS33-1,"")</f>
        <v>-1.0902295194911593E-2</v>
      </c>
      <c r="EI33" s="62">
        <f>IFERROR(Inv_SY_B!EI33/Inv_SY_B!$IS33-1,"")</f>
        <v>-3.9774571215970278E-3</v>
      </c>
      <c r="EJ33" s="62">
        <f>IFERROR(Inv_SY_B!EJ33/Inv_SY_B!$IS33-1,"")</f>
        <v>-1.4653249151290404E-2</v>
      </c>
      <c r="EK33" s="62">
        <f>IFERROR(Inv_SY_B!EK33/Inv_SY_B!$IS33-1,"")</f>
        <v>-1.887182419554112E-2</v>
      </c>
      <c r="EL33" s="62">
        <f>IFERROR(Inv_SY_B!EL33/Inv_SY_B!$IS33-1,"")</f>
        <v>-4.8030776409497822E-3</v>
      </c>
      <c r="EM33" s="62">
        <f>IFERROR(Inv_SY_B!EM33/Inv_SY_B!$IS33-1,"")</f>
        <v>-2.5011328572750902E-2</v>
      </c>
      <c r="EN33" s="62">
        <f>IFERROR(Inv_SY_B!EN33/Inv_SY_B!$IS33-1,"")</f>
        <v>-2.2158399029437725E-2</v>
      </c>
      <c r="EO33" s="62">
        <f>IFERROR(Inv_SY_B!EO33/Inv_SY_B!$IS33-1,"")</f>
        <v>-1.0211756566814167E-2</v>
      </c>
      <c r="EP33" s="62">
        <f>IFERROR(Inv_SY_B!EP33/Inv_SY_B!$IS33-1,"")</f>
        <v>-1.7879004714468238E-2</v>
      </c>
      <c r="EQ33" s="62">
        <f>IFERROR(Inv_SY_B!EQ33/Inv_SY_B!$IS33-1,"")</f>
        <v>-1.3302430238736784E-2</v>
      </c>
      <c r="ER33" s="62">
        <f>IFERROR(Inv_SY_B!ER33/Inv_SY_B!$IS33-1,"")</f>
        <v>-2.6437793344407434E-2</v>
      </c>
      <c r="ES33" s="62">
        <f>IFERROR(Inv_SY_B!ES33/Inv_SY_B!$IS33-1,"")</f>
        <v>-1.7938440746620432E-2</v>
      </c>
      <c r="ET33" s="62">
        <f>IFERROR(Inv_SY_B!ET33/Inv_SY_B!$IS33-1,"")</f>
        <v>-1.2108306320039341E-2</v>
      </c>
      <c r="EU33" s="62">
        <f>IFERROR(Inv_SY_B!EU33/Inv_SY_B!$IS33-1,"")</f>
        <v>-2.0018701871952982E-2</v>
      </c>
      <c r="EV33" s="62">
        <f>IFERROR(Inv_SY_B!EV33/Inv_SY_B!$IS33-1,"")</f>
        <v>-1.5168721648320727E-2</v>
      </c>
      <c r="EW33" s="62">
        <f>IFERROR(Inv_SY_B!EW33/Inv_SY_B!$IS33-1,"")</f>
        <v>-2.3584863801094258E-2</v>
      </c>
      <c r="EX33" s="62">
        <f>IFERROR(Inv_SY_B!EX33/Inv_SY_B!$IS33-1,"")</f>
        <v>-1.2529761820756158E-2</v>
      </c>
      <c r="EY33" s="62">
        <f>IFERROR(Inv_SY_B!EY33/Inv_SY_B!$IS33-1,"")</f>
        <v>-2.2660303300946483E-2</v>
      </c>
      <c r="EZ33" s="62">
        <f>IFERROR(Inv_SY_B!EZ33/Inv_SY_B!$IS33-1,"")</f>
        <v>-1.3302430238736784E-2</v>
      </c>
      <c r="FA33" s="62">
        <f>IFERROR(Inv_SY_B!FA33/Inv_SY_B!$IS33-1,"")</f>
        <v>-2.1029114418542938E-2</v>
      </c>
      <c r="FB33" s="62">
        <f>IFERROR(Inv_SY_B!FB33/Inv_SY_B!$IS33-1,"")</f>
        <v>-2.296078546349456E-2</v>
      </c>
      <c r="FC33" s="62">
        <f>IFERROR(Inv_SY_B!FC33/Inv_SY_B!$IS33-1,"")</f>
        <v>-1.0211756566814167E-2</v>
      </c>
      <c r="FD33" s="62">
        <f>IFERROR(Inv_SY_B!FD33/Inv_SY_B!$IS33-1,"")</f>
        <v>-1.871110916460117E-2</v>
      </c>
      <c r="FE33" s="62">
        <f>IFERROR(Inv_SY_B!FE33/Inv_SY_B!$IS33-1,"")</f>
        <v>1.6664811926807355E-2</v>
      </c>
      <c r="FF33" s="62">
        <f>IFERROR(Inv_SY_B!FF33/Inv_SY_B!$IS33-1,"")</f>
        <v>1.9790606890456308E-2</v>
      </c>
      <c r="FG33" s="62">
        <f>IFERROR(Inv_SY_B!FG33/Inv_SY_B!$IS33-1,"")</f>
        <v>-1.3360185251797718E-2</v>
      </c>
      <c r="FH33" s="62">
        <f>IFERROR(Inv_SY_B!FH33/Inv_SY_B!$IS33-1,"")</f>
        <v>-1.0295169634664481E-2</v>
      </c>
      <c r="FI33" s="62">
        <f>IFERROR(Inv_SY_B!FI33/Inv_SY_B!$IS33-1,"")</f>
        <v>-1.5027275899077375E-2</v>
      </c>
      <c r="FJ33" s="62">
        <f>IFERROR(Inv_SY_B!FJ33/Inv_SY_B!$IS33-1,"")</f>
        <v>-2.4196274459114098E-2</v>
      </c>
      <c r="FK33" s="62">
        <f>IFERROR(Inv_SY_B!FK33/Inv_SY_B!$IS33-1,"")</f>
        <v>2.5121823856235181E-2</v>
      </c>
      <c r="FL33" s="62">
        <f>IFERROR(Inv_SY_B!FL33/Inv_SY_B!$IS33-1,"")</f>
        <v>2.9300688565341293E-3</v>
      </c>
      <c r="FM33" s="62">
        <f>IFERROR(Inv_SY_B!FM33/Inv_SY_B!$IS33-1,"")</f>
        <v>-9.9044452642083058E-3</v>
      </c>
      <c r="FN33" s="62">
        <f>IFERROR(Inv_SY_B!FN33/Inv_SY_B!$IS33-1,"")</f>
        <v>-2.1278865826375171E-2</v>
      </c>
      <c r="FO33" s="62">
        <f>IFERROR(Inv_SY_B!FO33/Inv_SY_B!$IS33-1,"")</f>
        <v>8.0688757767730657E-3</v>
      </c>
      <c r="FP33" s="62">
        <f>IFERROR(Inv_SY_B!FP33/Inv_SY_B!$IS33-1,"")</f>
        <v>-1.800025422005902E-2</v>
      </c>
      <c r="FQ33" s="62">
        <f>IFERROR(Inv_SY_B!FQ33/Inv_SY_B!$IS33-1,"")</f>
        <v>1.3432739934394533E-2</v>
      </c>
      <c r="FR33" s="62">
        <f>IFERROR(Inv_SY_B!FR33/Inv_SY_B!$IS33-1,"")</f>
        <v>1.4633045200435513E-2</v>
      </c>
      <c r="FS33" s="62">
        <f>IFERROR(Inv_SY_B!FS33/Inv_SY_B!$IS33-1,"")</f>
        <v>-1.7111139208176529E-2</v>
      </c>
      <c r="FT33" s="62">
        <f>IFERROR(Inv_SY_B!FT33/Inv_SY_B!$IS33-1,"")</f>
        <v>-8.9979647247501182E-3</v>
      </c>
      <c r="FU33" s="62">
        <f>IFERROR(Inv_SY_B!FU33/Inv_SY_B!$IS33-1,"")</f>
        <v>8.8676900452611118E-3</v>
      </c>
      <c r="FV33" s="62">
        <f>IFERROR(Inv_SY_B!FV33/Inv_SY_B!$IS33-1,"")</f>
        <v>-1.9281830155154944E-2</v>
      </c>
      <c r="FW33" s="62">
        <f>IFERROR(Inv_SY_B!FW33/Inv_SY_B!$IS33-1,"")</f>
        <v>-4.4343040778226372E-3</v>
      </c>
      <c r="FX33" s="62">
        <f>IFERROR(Inv_SY_B!FX33/Inv_SY_B!$IS33-1,"")</f>
        <v>-7.5600990414715907E-3</v>
      </c>
      <c r="FY33" s="62">
        <f>IFERROR(Inv_SY_B!FY33/Inv_SY_B!$IS33-1,"")</f>
        <v>-7.3864437657132909E-3</v>
      </c>
      <c r="FZ33" s="62">
        <f>IFERROR(Inv_SY_B!FZ33/Inv_SY_B!$IS33-1,"")</f>
        <v>-1.9281830155154944E-2</v>
      </c>
      <c r="GA33" s="62">
        <f>IFERROR(Inv_SY_B!GA33/Inv_SY_B!$IS33-1,"")</f>
        <v>-2.2587959443629901E-2</v>
      </c>
      <c r="GB33" s="62">
        <f>IFERROR(Inv_SY_B!GB33/Inv_SY_B!$IS33-1,"")</f>
        <v>-2.2668108032441348E-2</v>
      </c>
      <c r="GC33" s="62">
        <f>IFERROR(Inv_SY_B!GC33/Inv_SY_B!$IS33-1,"")</f>
        <v>-1.0859549280878733E-2</v>
      </c>
      <c r="GD33" s="62">
        <f>IFERROR(Inv_SY_B!GD33/Inv_SY_B!$IS33-1,"")</f>
        <v>1.5758331387349278E-2</v>
      </c>
      <c r="GE33" s="62">
        <f>IFERROR(Inv_SY_B!GE33/Inv_SY_B!$IS33-1,"")</f>
        <v>-1.1046562654772329E-2</v>
      </c>
      <c r="GF33" s="62">
        <f>IFERROR(Inv_SY_B!GF33/Inv_SY_B!$IS33-1,"")</f>
        <v>-1.9195002517275794E-2</v>
      </c>
      <c r="GG33" s="62">
        <f>IFERROR(Inv_SY_B!GG33/Inv_SY_B!$IS33-1,"")</f>
        <v>-1.5224548292338658E-2</v>
      </c>
      <c r="GH33" s="62">
        <f>IFERROR(Inv_SY_B!GH33/Inv_SY_B!$IS33-1,"")</f>
        <v>1.5047063531101745E-3</v>
      </c>
      <c r="GI33" s="62">
        <f>IFERROR(Inv_SY_B!GI33/Inv_SY_B!$IS33-1,"")</f>
        <v>-1.6049758162742123E-2</v>
      </c>
      <c r="GJ33" s="62">
        <f>IFERROR(Inv_SY_B!GJ33/Inv_SY_B!$IS33-1,"")</f>
        <v>-1.9702610246415397E-2</v>
      </c>
      <c r="GK33" s="62">
        <f>IFERROR(Inv_SY_B!GK33/Inv_SY_B!$IS33-1,"")</f>
        <v>1.8172858494751587E-3</v>
      </c>
      <c r="GL33" s="62">
        <f>IFERROR(Inv_SY_B!GL33/Inv_SY_B!$IS33-1,"")</f>
        <v>2.1431649246371975E-2</v>
      </c>
      <c r="GM33" s="62">
        <f>IFERROR(Inv_SY_B!GM33/Inv_SY_B!$IS33-1,"")</f>
        <v>-1.9281830155154944E-2</v>
      </c>
      <c r="GN33" s="62">
        <f>IFERROR(Inv_SY_B!GN33/Inv_SY_B!$IS33-1,"")</f>
        <v>1.4476755452253354E-2</v>
      </c>
      <c r="GO33" s="62">
        <f>IFERROR(Inv_SY_B!GO33/Inv_SY_B!$IS33-1,"")</f>
        <v>1.6664811926807355E-2</v>
      </c>
      <c r="GP33" s="62">
        <f>IFERROR(Inv_SY_B!GP33/Inv_SY_B!$IS33-1,"")</f>
        <v>-2.4204957222901946E-2</v>
      </c>
      <c r="GQ33" s="62">
        <f>IFERROR(Inv_SY_B!GQ33/Inv_SY_B!$IS33-1,"")</f>
        <v>-1.1998727889853011E-2</v>
      </c>
      <c r="GR33" s="62">
        <f>IFERROR(Inv_SY_B!GR33/Inv_SY_B!$IS33-1,"")</f>
        <v>1.7446260667719704E-2</v>
      </c>
      <c r="GS33" s="62" t="str">
        <f>IFERROR(Inv_SY_B!GS33/Inv_SY_B!$IS33-1,"")</f>
        <v/>
      </c>
      <c r="GT33" s="62" t="str">
        <f>IFERROR(Inv_SY_B!GT33/Inv_SY_B!$IS33-1,"")</f>
        <v/>
      </c>
      <c r="GU33" s="62">
        <f>IFERROR(Inv_SY_B!GU33/Inv_SY_B!$IS33-1,"")</f>
        <v>3.332678362947683E-2</v>
      </c>
      <c r="GV33" s="62">
        <f>IFERROR(Inv_SY_B!GV33/Inv_SY_B!$IS33-1,"")</f>
        <v>1.4367221600473101E-3</v>
      </c>
      <c r="GW33" s="62">
        <f>IFERROR(Inv_SY_B!GW33/Inv_SY_B!$IS33-1,"")</f>
        <v>-4.3961846270463845E-3</v>
      </c>
      <c r="GX33" s="62" t="str">
        <f>IFERROR(Inv_SY_B!GX33/Inv_SY_B!$IS33-1,"")</f>
        <v/>
      </c>
      <c r="GY33" s="62">
        <f>IFERROR(Inv_SY_B!GY33/Inv_SY_B!$IS33-1,"")</f>
        <v>-2.0733092102563466E-2</v>
      </c>
      <c r="GZ33" s="62">
        <f>IFERROR(Inv_SY_B!GZ33/Inv_SY_B!$IS33-1,"")</f>
        <v>2.150938120875967E-3</v>
      </c>
      <c r="HA33" s="62">
        <f>IFERROR(Inv_SY_B!HA33/Inv_SY_B!$IS33-1,"")</f>
        <v>5.7052128435868266E-3</v>
      </c>
      <c r="HB33" s="62">
        <f>IFERROR(Inv_SY_B!HB33/Inv_SY_B!$IS33-1,"")</f>
        <v>-3.4895413303828171E-3</v>
      </c>
      <c r="HC33" s="62">
        <f>IFERROR(Inv_SY_B!HC33/Inv_SY_B!$IS33-1,"")</f>
        <v>-4.2622097483633326E-3</v>
      </c>
      <c r="HD33" s="62">
        <f>IFERROR(Inv_SY_B!HD33/Inv_SY_B!$IS33-1,"")</f>
        <v>-9.439088148833652E-3</v>
      </c>
      <c r="HE33" s="62">
        <f>IFERROR(Inv_SY_B!HE33/Inv_SY_B!$IS33-1,"")</f>
        <v>-4.0304092229691557E-3</v>
      </c>
      <c r="HF33" s="62">
        <f>IFERROR(Inv_SY_B!HF33/Inv_SY_B!$IS33-1,"")</f>
        <v>-1.2529761820756158E-2</v>
      </c>
      <c r="HG33" s="62">
        <f>IFERROR(Inv_SY_B!HG33/Inv_SY_B!$IS33-1,"")</f>
        <v>3.6962749568369979E-3</v>
      </c>
      <c r="HH33" s="62">
        <f>IFERROR(Inv_SY_B!HH33/Inv_SY_B!$IS33-1,"")</f>
        <v>-2.4850723870080138E-3</v>
      </c>
      <c r="HI33" s="62">
        <f>IFERROR(Inv_SY_B!HI33/Inv_SY_B!$IS33-1,"")</f>
        <v>-1.5852236018072841E-2</v>
      </c>
      <c r="HJ33" s="62">
        <f>IFERROR(Inv_SY_B!HJ33/Inv_SY_B!$IS33-1,"")</f>
        <v>5.2416117927984729E-3</v>
      </c>
      <c r="HK33" s="62">
        <f>IFERROR(Inv_SY_B!HK33/Inv_SY_B!$IS33-1,"")</f>
        <v>-1.5448731399793969E-2</v>
      </c>
      <c r="HL33" s="62">
        <f>IFERROR(Inv_SY_B!HL33/Inv_SY_B!$IS33-1,"")</f>
        <v>1.6213503328123213E-2</v>
      </c>
      <c r="HM33" s="62">
        <f>IFERROR(Inv_SY_B!HM33/Inv_SY_B!$IS33-1,"")</f>
        <v>1.7192193589393501E-2</v>
      </c>
      <c r="HN33" s="62">
        <f>IFERROR(Inv_SY_B!HN33/Inv_SY_B!$IS33-1,"")</f>
        <v>5.5995165551931514E-2</v>
      </c>
      <c r="HO33" s="62">
        <f>IFERROR(Inv_SY_B!HO33/Inv_SY_B!$IS33-1,"")</f>
        <v>4.2290941327067122E-2</v>
      </c>
      <c r="HP33" s="62">
        <f>IFERROR(Inv_SY_B!HP33/Inv_SY_B!$IS33-1,"")</f>
        <v>3.6039351399769215E-2</v>
      </c>
      <c r="HQ33" s="62">
        <f>IFERROR(Inv_SY_B!HQ33/Inv_SY_B!$IS33-1,"")</f>
        <v>-1.7309602380471745E-2</v>
      </c>
      <c r="HR33" s="62">
        <f>IFERROR(Inv_SY_B!HR33/Inv_SY_B!$IS33-1,"")</f>
        <v>5.4115854780190098E-4</v>
      </c>
      <c r="HS33" s="62">
        <f>IFERROR(Inv_SY_B!HS33/Inv_SY_B!$IS33-1,"")</f>
        <v>1.1762933240554885E-2</v>
      </c>
      <c r="HT33" s="62">
        <f>IFERROR(Inv_SY_B!HT33/Inv_SY_B!$IS33-1,"")</f>
        <v>1.5526686956584879E-2</v>
      </c>
      <c r="HU33" s="62">
        <f>IFERROR(Inv_SY_B!HU33/Inv_SY_B!$IS33-1,"")</f>
        <v>4.2311992462082948E-3</v>
      </c>
      <c r="HV33" s="62">
        <f>IFERROR(Inv_SY_B!HV33/Inv_SY_B!$IS33-1,"")</f>
        <v>-1.5667984318400663E-2</v>
      </c>
      <c r="HW33" s="62">
        <f>IFERROR(Inv_SY_B!HW33/Inv_SY_B!$IS33-1,"")</f>
        <v>4.5587265906074759E-2</v>
      </c>
      <c r="HX33" s="62">
        <f>IFERROR(Inv_SY_B!HX33/Inv_SY_B!$IS33-1,"")</f>
        <v>1.1149553388742461E-2</v>
      </c>
      <c r="HY33" s="62">
        <f>IFERROR(Inv_SY_B!HY33/Inv_SY_B!$IS33-1,"")</f>
        <v>9.6887477985090342E-3</v>
      </c>
      <c r="HZ33" s="62">
        <f>IFERROR(Inv_SY_B!HZ33/Inv_SY_B!$IS33-1,"")</f>
        <v>-1.6204229408486093E-2</v>
      </c>
      <c r="IA33" s="62">
        <f>IFERROR(Inv_SY_B!IA33/Inv_SY_B!$IS33-1,"")</f>
        <v>-4.6694893165288853E-4</v>
      </c>
      <c r="IB33" s="62">
        <f>IFERROR(Inv_SY_B!IB33/Inv_SY_B!$IS33-1,"")</f>
        <v>-1.5300162760983227E-2</v>
      </c>
      <c r="IC33" s="62">
        <f>IFERROR(Inv_SY_B!IC33/Inv_SY_B!$IS33-1,"")</f>
        <v>5.8647895844565756E-3</v>
      </c>
      <c r="ID33" s="62">
        <f>IFERROR(Inv_SY_B!ID33/Inv_SY_B!$IS33-1,"")</f>
        <v>-1.3638033693011087E-2</v>
      </c>
      <c r="IE33" s="62">
        <f>IFERROR(Inv_SY_B!IE33/Inv_SY_B!$IS33-1,"")</f>
        <v>-8.9979647247501182E-3</v>
      </c>
      <c r="IF33" s="62" t="str">
        <f>IFERROR(Inv_SY_B!IF33/Inv_SY_B!$IS33-1,"")</f>
        <v/>
      </c>
      <c r="IG33" s="62">
        <f>IFERROR(Inv_SY_B!IG33/Inv_SY_B!$IS33-1,"")</f>
        <v>-6.7350767364608988E-3</v>
      </c>
      <c r="IH33" s="62">
        <f>IFERROR(Inv_SY_B!IH33/Inv_SY_B!$IS33-1,"")</f>
        <v>-1.2679935619862137E-2</v>
      </c>
      <c r="II33" s="62">
        <f>IFERROR(Inv_SY_B!II33/Inv_SY_B!$IS33-1,"")</f>
        <v>5.8528271085143135E-3</v>
      </c>
      <c r="IJ33" s="62">
        <f>IFERROR(Inv_SY_B!IJ33/Inv_SY_B!$IS33-1,"")</f>
        <v>-1.4409834918603481E-2</v>
      </c>
      <c r="IK33" s="62">
        <f>IFERROR(Inv_SY_B!IK33/Inv_SY_B!$IS33-1,"")</f>
        <v>5.0633036963414479E-3</v>
      </c>
      <c r="IL33" s="62" t="str">
        <f>IFERROR(Inv_SY_B!IL33/Inv_SY_B!$IS33-1,"")</f>
        <v/>
      </c>
      <c r="IM33" s="62" t="str">
        <f>IFERROR(Inv_SY_B!IM33/Inv_SY_B!$IS33-1,"")</f>
        <v/>
      </c>
      <c r="IN33" s="62">
        <f>IFERROR(Inv_SY_B!IN33/Inv_SY_B!$IS33-1,"")</f>
        <v>3.9057360330188695E-2</v>
      </c>
      <c r="IO33" s="62">
        <f>IFERROR(Inv_SY_B!IO33/Inv_SY_B!$IS33-1,"")</f>
        <v>2.6661966508822355E-2</v>
      </c>
      <c r="IP33" s="62">
        <f>IFERROR(Inv_SY_B!IP33/Inv_SY_B!$IS33-1,"")</f>
        <v>2.0979841830732315E-2</v>
      </c>
      <c r="IQ33" s="62">
        <f>IFERROR(Inv_SY_B!IQ33/Inv_SY_B!$IS33-1,"")</f>
        <v>-1.0966414065960661E-2</v>
      </c>
      <c r="IR33" s="62">
        <f>IFERROR(Inv_SY_B!IR33/Inv_SY_B!$IS33-1,"")</f>
        <v>-1.2108830518423375E-2</v>
      </c>
    </row>
    <row r="34" spans="2:252" x14ac:dyDescent="0.25">
      <c r="B34" s="85">
        <f t="shared" si="0"/>
        <v>45859</v>
      </c>
      <c r="C34" s="62">
        <f>IFERROR(Inv_SY_B!C34/Inv_SY_B!$IS34-1,"")</f>
        <v>-2.6541794918308881E-3</v>
      </c>
      <c r="D34" s="62">
        <f>IFERROR(Inv_SY_B!D34/Inv_SY_B!$IS34-1,"")</f>
        <v>2.4434225509625707E-2</v>
      </c>
      <c r="E34" s="62">
        <f>IFERROR(Inv_SY_B!E34/Inv_SY_B!$IS34-1,"")</f>
        <v>1.9098630585096199E-2</v>
      </c>
      <c r="F34" s="62">
        <f>IFERROR(Inv_SY_B!F34/Inv_SY_B!$IS34-1,"")</f>
        <v>9.7613394671700604E-3</v>
      </c>
      <c r="G34" s="62">
        <f>IFERROR(Inv_SY_B!G34/Inv_SY_B!$IS34-1,"")</f>
        <v>1.0890023008897298E-2</v>
      </c>
      <c r="H34" s="62">
        <f>IFERROR(Inv_SY_B!H34/Inv_SY_B!$IS34-1,"")</f>
        <v>4.2404834924392176E-4</v>
      </c>
      <c r="I34" s="62">
        <f>IFERROR(Inv_SY_B!I34/Inv_SY_B!$IS34-1,"")</f>
        <v>1.9098630585096199E-2</v>
      </c>
      <c r="J34" s="62">
        <f>IFERROR(Inv_SY_B!J34/Inv_SY_B!$IS34-1,"")</f>
        <v>2.843592170302256E-2</v>
      </c>
      <c r="K34" s="62">
        <f>IFERROR(Inv_SY_B!K34/Inv_SY_B!$IS34-1,"")</f>
        <v>7.7871693450941581E-3</v>
      </c>
      <c r="L34" s="62">
        <f>IFERROR(Inv_SY_B!L34/Inv_SY_B!$IS34-1,"")</f>
        <v>1.1756851968943938E-2</v>
      </c>
      <c r="M34" s="62">
        <f>IFERROR(Inv_SY_B!M34/Inv_SY_B!$IS34-1,"")</f>
        <v>2.0432529316228631E-2</v>
      </c>
      <c r="N34" s="62">
        <f>IFERROR(Inv_SY_B!N34/Inv_SY_B!$IS34-1,"")</f>
        <v>-3.5776478441532644E-3</v>
      </c>
      <c r="O34" s="62">
        <f>IFERROR(Inv_SY_B!O34/Inv_SY_B!$IS34-1,"")</f>
        <v>1.7764731853963989E-2</v>
      </c>
      <c r="P34" s="62">
        <f>IFERROR(Inv_SY_B!P34/Inv_SY_B!$IS34-1,"")</f>
        <v>4.0619539796045157E-3</v>
      </c>
      <c r="Q34" s="62">
        <f>IFERROR(Inv_SY_B!Q34/Inv_SY_B!$IS34-1,"")</f>
        <v>1.723117236151106E-2</v>
      </c>
      <c r="R34" s="62">
        <f>IFERROR(Inv_SY_B!R34/Inv_SY_B!$IS34-1,"")</f>
        <v>1.0961848325188983E-2</v>
      </c>
      <c r="S34" s="62">
        <f>IFERROR(Inv_SY_B!S34/Inv_SY_B!$IS34-1,"")</f>
        <v>-1.7450194647929407E-2</v>
      </c>
      <c r="T34" s="62">
        <f>IFERROR(Inv_SY_B!T34/Inv_SY_B!$IS34-1,"")</f>
        <v>1.5363714137925921E-2</v>
      </c>
      <c r="U34" s="62">
        <f>IFERROR(Inv_SY_B!U34/Inv_SY_B!$IS34-1,"")</f>
        <v>3.7485344176044766E-3</v>
      </c>
      <c r="V34" s="62">
        <f>IFERROR(Inv_SY_B!V34/Inv_SY_B!$IS34-1,"")</f>
        <v>1.5692058440973877E-2</v>
      </c>
      <c r="W34" s="62">
        <f>IFERROR(Inv_SY_B!W34/Inv_SY_B!$IS34-1,"")</f>
        <v>-3.5776478441532644E-3</v>
      </c>
      <c r="X34" s="62">
        <f>IFERROR(Inv_SY_B!X34/Inv_SY_B!$IS34-1,"")</f>
        <v>1.1095238198302271E-2</v>
      </c>
      <c r="Y34" s="62">
        <f>IFERROR(Inv_SY_B!Y34/Inv_SY_B!$IS34-1,"")</f>
        <v>-3.8854706282607232E-3</v>
      </c>
      <c r="Z34" s="62">
        <f>IFERROR(Inv_SY_B!Z34/Inv_SY_B!$IS34-1,"")</f>
        <v>7.2047028949540071E-4</v>
      </c>
      <c r="AA34" s="62">
        <f>IFERROR(Inv_SY_B!AA34/Inv_SY_B!$IS34-1,"")</f>
        <v>4.7335673267483447E-3</v>
      </c>
      <c r="AB34" s="62">
        <f>IFERROR(Inv_SY_B!AB34/Inv_SY_B!$IS34-1,"")</f>
        <v>2.2709850538884524E-3</v>
      </c>
      <c r="AC34" s="62">
        <f>IFERROR(Inv_SY_B!AC34/Inv_SY_B!$IS34-1,"")</f>
        <v>-2.6048711083997755E-2</v>
      </c>
      <c r="AD34" s="62">
        <f>IFERROR(Inv_SY_B!AD34/Inv_SY_B!$IS34-1,"")</f>
        <v>1.3525898108365686E-2</v>
      </c>
      <c r="AE34" s="62">
        <f>IFERROR(Inv_SY_B!AE34/Inv_SY_B!$IS34-1,"")</f>
        <v>-2.9514567616170662E-2</v>
      </c>
      <c r="AF34" s="62">
        <f>IFERROR(Inv_SY_B!AF34/Inv_SY_B!$IS34-1,"")</f>
        <v>1.447444831717104E-2</v>
      </c>
      <c r="AG34" s="62">
        <f>IFERROR(Inv_SY_B!AG34/Inv_SY_B!$IS34-1,"")</f>
        <v>-2.8921723735667371E-2</v>
      </c>
      <c r="AH34" s="62">
        <f>IFERROR(Inv_SY_B!AH34/Inv_SY_B!$IS34-1,"")</f>
        <v>-4.6521747151107018E-4</v>
      </c>
      <c r="AI34" s="62">
        <f>IFERROR(Inv_SY_B!AI34/Inv_SY_B!$IS34-1,"")</f>
        <v>-1.8064920619776825E-2</v>
      </c>
      <c r="AJ34" s="62">
        <f>IFERROR(Inv_SY_B!AJ34/Inv_SY_B!$IS34-1,"")</f>
        <v>-6.7587899832474152E-3</v>
      </c>
      <c r="AK34" s="62">
        <f>IFERROR(Inv_SY_B!AK34/Inv_SY_B!$IS34-1,"")</f>
        <v>-4.3779870828325462E-3</v>
      </c>
      <c r="AL34" s="62">
        <f>IFERROR(Inv_SY_B!AL34/Inv_SY_B!$IS34-1,"")</f>
        <v>-8.6396797301463435E-3</v>
      </c>
      <c r="AM34" s="62">
        <f>IFERROR(Inv_SY_B!AM34/Inv_SY_B!$IS34-1,"")</f>
        <v>-1.1714430104060369E-2</v>
      </c>
      <c r="AN34" s="62">
        <f>IFERROR(Inv_SY_B!AN34/Inv_SY_B!$IS34-1,"")</f>
        <v>-2.0918331348873442E-2</v>
      </c>
      <c r="AO34" s="62">
        <f>IFERROR(Inv_SY_B!AO34/Inv_SY_B!$IS34-1,"")</f>
        <v>-2.6253926273402728E-2</v>
      </c>
      <c r="AP34" s="62">
        <f>IFERROR(Inv_SY_B!AP34/Inv_SY_B!$IS34-1,"")</f>
        <v>-9.980361753588296E-3</v>
      </c>
      <c r="AQ34" s="62">
        <f>IFERROR(Inv_SY_B!AQ34/Inv_SY_B!$IS34-1,"")</f>
        <v>-2.4920027542270518E-2</v>
      </c>
      <c r="AR34" s="62">
        <f>IFERROR(Inv_SY_B!AR34/Inv_SY_B!$IS34-1,"")</f>
        <v>3.7587951770745587E-3</v>
      </c>
      <c r="AS34" s="62">
        <f>IFERROR(Inv_SY_B!AS34/Inv_SY_B!$IS34-1,"")</f>
        <v>-1.4248837693211835E-2</v>
      </c>
      <c r="AT34" s="62">
        <f>IFERROR(Inv_SY_B!AT34/Inv_SY_B!$IS34-1,"")</f>
        <v>3.3586255577349178E-3</v>
      </c>
      <c r="AU34" s="62">
        <f>IFERROR(Inv_SY_B!AU34/Inv_SY_B!$IS34-1,"")</f>
        <v>-7.5793440375501175E-3</v>
      </c>
      <c r="AV34" s="62">
        <f>IFERROR(Inv_SY_B!AV34/Inv_SY_B!$IS34-1,"")</f>
        <v>-9.0985038188851064E-4</v>
      </c>
      <c r="AW34" s="62">
        <f>IFERROR(Inv_SY_B!AW34/Inv_SY_B!$IS34-1,"")</f>
        <v>-1.742967312898891E-2</v>
      </c>
      <c r="AX34" s="62">
        <f>IFERROR(Inv_SY_B!AX34/Inv_SY_B!$IS34-1,"")</f>
        <v>-2.0918331348873442E-2</v>
      </c>
      <c r="AY34" s="62">
        <f>IFERROR(Inv_SY_B!AY34/Inv_SY_B!$IS34-1,"")</f>
        <v>-1.7823686292646412E-2</v>
      </c>
      <c r="AZ34" s="62">
        <f>IFERROR(Inv_SY_B!AZ34/Inv_SY_B!$IS34-1,"")</f>
        <v>-1.270151516509832E-2</v>
      </c>
      <c r="BA34" s="62">
        <f>IFERROR(Inv_SY_B!BA34/Inv_SY_B!$IS34-1,"")</f>
        <v>-3.0255622466799581E-2</v>
      </c>
      <c r="BB34" s="62">
        <f>IFERROR(Inv_SY_B!BB34/Inv_SY_B!$IS34-1,"")</f>
        <v>-2.758782500453516E-2</v>
      </c>
      <c r="BC34" s="62">
        <f>IFERROR(Inv_SY_B!BC34/Inv_SY_B!$IS34-1,"")</f>
        <v>-2.836592993524123E-3</v>
      </c>
      <c r="BD34" s="62">
        <f>IFERROR(Inv_SY_B!BD34/Inv_SY_B!$IS34-1,"")</f>
        <v>-3.0225980272774455E-2</v>
      </c>
      <c r="BE34" s="62">
        <f>IFERROR(Inv_SY_B!BE34/Inv_SY_B!$IS34-1,"")</f>
        <v>-1.742967312898891E-2</v>
      </c>
      <c r="BF34" s="62">
        <f>IFERROR(Inv_SY_B!BF34/Inv_SY_B!$IS34-1,"")</f>
        <v>7.5974593033332205E-3</v>
      </c>
      <c r="BG34" s="62">
        <f>IFERROR(Inv_SY_B!BG34/Inv_SY_B!$IS34-1,"")</f>
        <v>7.7160280794339453E-3</v>
      </c>
      <c r="BH34" s="62">
        <f>IFERROR(Inv_SY_B!BH34/Inv_SY_B!$IS34-1,"")</f>
        <v>-1.4248837693211835E-2</v>
      </c>
      <c r="BI34" s="62">
        <f>IFERROR(Inv_SY_B!BI34/Inv_SY_B!$IS34-1,"")</f>
        <v>-4.6521747151107018E-4</v>
      </c>
      <c r="BJ34" s="62">
        <f>IFERROR(Inv_SY_B!BJ34/Inv_SY_B!$IS34-1,"")</f>
        <v>-5.2079685155371758E-3</v>
      </c>
      <c r="BK34" s="62">
        <f>IFERROR(Inv_SY_B!BK34/Inv_SY_B!$IS34-1,"")</f>
        <v>-2.2385619953119051E-2</v>
      </c>
      <c r="BL34" s="62">
        <f>IFERROR(Inv_SY_B!BL34/Inv_SY_B!$IS34-1,"")</f>
        <v>2.0841698881572945E-3</v>
      </c>
      <c r="BM34" s="62">
        <f>IFERROR(Inv_SY_B!BM34/Inv_SY_B!$IS34-1,"")</f>
        <v>4.4257445426407749E-3</v>
      </c>
      <c r="BN34" s="62">
        <f>IFERROR(Inv_SY_B!BN34/Inv_SY_B!$IS34-1,"")</f>
        <v>2.7143837979135776E-2</v>
      </c>
      <c r="BO34" s="62">
        <f>IFERROR(Inv_SY_B!BO34/Inv_SY_B!$IS34-1,"")</f>
        <v>2.5665516646055542E-2</v>
      </c>
      <c r="BP34" s="62">
        <f>IFERROR(Inv_SY_B!BP34/Inv_SY_B!$IS34-1,"")</f>
        <v>2.1232868554908135E-2</v>
      </c>
      <c r="BQ34" s="62">
        <f>IFERROR(Inv_SY_B!BQ34/Inv_SY_B!$IS34-1,"")</f>
        <v>3.0713810305417866E-2</v>
      </c>
      <c r="BR34" s="62">
        <f>IFERROR(Inv_SY_B!BR34/Inv_SY_B!$IS34-1,"")</f>
        <v>9.5356027588244796E-3</v>
      </c>
      <c r="BS34" s="62">
        <f>IFERROR(Inv_SY_B!BS34/Inv_SY_B!$IS34-1,"")</f>
        <v>2.0699309062455207E-2</v>
      </c>
      <c r="BT34" s="62">
        <f>IFERROR(Inv_SY_B!BT34/Inv_SY_B!$IS34-1,"")</f>
        <v>1.7631341980850701E-2</v>
      </c>
      <c r="BU34" s="62">
        <f>IFERROR(Inv_SY_B!BU34/Inv_SY_B!$IS34-1,"")</f>
        <v>2.1633038174247776E-2</v>
      </c>
      <c r="BV34" s="62">
        <f>IFERROR(Inv_SY_B!BV34/Inv_SY_B!$IS34-1,"")</f>
        <v>1.9098630585096199E-2</v>
      </c>
      <c r="BW34" s="62">
        <f>IFERROR(Inv_SY_B!BW34/Inv_SY_B!$IS34-1,"")</f>
        <v>4.0441010283213563E-2</v>
      </c>
      <c r="BX34" s="62">
        <f>IFERROR(Inv_SY_B!BX34/Inv_SY_B!$IS34-1,"")</f>
        <v>2.8969481195475488E-2</v>
      </c>
      <c r="BY34" s="62">
        <f>IFERROR(Inv_SY_B!BY34/Inv_SY_B!$IS34-1,"")</f>
        <v>3.2496902284469886E-2</v>
      </c>
      <c r="BZ34" s="62">
        <f>IFERROR(Inv_SY_B!BZ34/Inv_SY_B!$IS34-1,"")</f>
        <v>1.9810043241700326E-2</v>
      </c>
      <c r="CA34" s="62">
        <f>IFERROR(Inv_SY_B!CA34/Inv_SY_B!$IS34-1,"")</f>
        <v>3.2852608612771839E-2</v>
      </c>
      <c r="CB34" s="62">
        <f>IFERROR(Inv_SY_B!CB34/Inv_SY_B!$IS34-1,"")</f>
        <v>2.3100326778493274E-2</v>
      </c>
      <c r="CC34" s="62">
        <f>IFERROR(Inv_SY_B!CC34/Inv_SY_B!$IS34-1,"")</f>
        <v>1.4830154645472771E-2</v>
      </c>
      <c r="CD34" s="62">
        <f>IFERROR(Inv_SY_B!CD34/Inv_SY_B!$IS34-1,"")</f>
        <v>9.5356027588244796E-3</v>
      </c>
      <c r="CE34" s="62">
        <f>IFERROR(Inv_SY_B!CE34/Inv_SY_B!$IS34-1,"")</f>
        <v>1.349625591434056E-2</v>
      </c>
      <c r="CF34" s="62">
        <f>IFERROR(Inv_SY_B!CF34/Inv_SY_B!$IS34-1,"")</f>
        <v>-4.9115465752854748E-3</v>
      </c>
      <c r="CG34" s="62">
        <f>IFERROR(Inv_SY_B!CG34/Inv_SY_B!$IS34-1,"")</f>
        <v>2.1766428047360842E-2</v>
      </c>
      <c r="CH34" s="62">
        <f>IFERROR(Inv_SY_B!CH34/Inv_SY_B!$IS34-1,"")</f>
        <v>-5.4451060677384033E-3</v>
      </c>
      <c r="CI34" s="62">
        <f>IFERROR(Inv_SY_B!CI34/Inv_SY_B!$IS34-1,"")</f>
        <v>1.5230324264812634E-2</v>
      </c>
      <c r="CJ34" s="62">
        <f>IFERROR(Inv_SY_B!CJ34/Inv_SY_B!$IS34-1,"")</f>
        <v>-1.4248837693211835E-2</v>
      </c>
      <c r="CK34" s="62">
        <f>IFERROR(Inv_SY_B!CK34/Inv_SY_B!$IS34-1,"")</f>
        <v>1.8913369534894198E-3</v>
      </c>
      <c r="CL34" s="62">
        <f>IFERROR(Inv_SY_B!CL34/Inv_SY_B!$IS34-1,"")</f>
        <v>-2.3771389861342307E-3</v>
      </c>
      <c r="CM34" s="62">
        <f>IFERROR(Inv_SY_B!CM34/Inv_SY_B!$IS34-1,"")</f>
        <v>1.8565071092643493E-2</v>
      </c>
      <c r="CN34" s="62">
        <f>IFERROR(Inv_SY_B!CN34/Inv_SY_B!$IS34-1,"")</f>
        <v>1.2162357183208128E-2</v>
      </c>
      <c r="CO34" s="62">
        <f>IFERROR(Inv_SY_B!CO34/Inv_SY_B!$IS34-1,"")</f>
        <v>7.0188436759619499E-3</v>
      </c>
      <c r="CP34" s="62">
        <f>IFERROR(Inv_SY_B!CP34/Inv_SY_B!$IS34-1,"")</f>
        <v>2.1602255895837086E-2</v>
      </c>
      <c r="CQ34" s="62">
        <f>IFERROR(Inv_SY_B!CQ34/Inv_SY_B!$IS34-1,"")</f>
        <v>-2.3586128811138085E-2</v>
      </c>
      <c r="CR34" s="62">
        <f>IFERROR(Inv_SY_B!CR34/Inv_SY_B!$IS34-1,"")</f>
        <v>-7.5793440375501175E-3</v>
      </c>
      <c r="CS34" s="62">
        <f>IFERROR(Inv_SY_B!CS34/Inv_SY_B!$IS34-1,"")</f>
        <v>1.3170191780063734E-2</v>
      </c>
      <c r="CT34" s="62">
        <f>IFERROR(Inv_SY_B!CT34/Inv_SY_B!$IS34-1,"")</f>
        <v>1.4696764772359705E-2</v>
      </c>
      <c r="CU34" s="62">
        <f>IFERROR(Inv_SY_B!CU34/Inv_SY_B!$IS34-1,"")</f>
        <v>1.2829306548774344E-2</v>
      </c>
      <c r="CV34" s="62">
        <f>IFERROR(Inv_SY_B!CV34/Inv_SY_B!$IS34-1,"")</f>
        <v>1.4911673341495568E-3</v>
      </c>
      <c r="CW34" s="62">
        <f>IFERROR(Inv_SY_B!CW34/Inv_SY_B!$IS34-1,"")</f>
        <v>1.9498800204436062E-2</v>
      </c>
      <c r="CX34" s="62">
        <f>IFERROR(Inv_SY_B!CX34/Inv_SY_B!$IS34-1,"")</f>
        <v>6.4265926393392014E-3</v>
      </c>
      <c r="CY34" s="62">
        <f>IFERROR(Inv_SY_B!CY34/Inv_SY_B!$IS34-1,"")</f>
        <v>2.1366258428021201E-2</v>
      </c>
      <c r="CZ34" s="62">
        <f>IFERROR(Inv_SY_B!CZ34/Inv_SY_B!$IS34-1,"")</f>
        <v>2.2966936905379987E-2</v>
      </c>
      <c r="DA34" s="62">
        <f>IFERROR(Inv_SY_B!DA34/Inv_SY_B!$IS34-1,"")</f>
        <v>1.2243875879232036E-3</v>
      </c>
      <c r="DB34" s="62">
        <f>IFERROR(Inv_SY_B!DB34/Inv_SY_B!$IS34-1,"")</f>
        <v>2.0165749570002056E-2</v>
      </c>
      <c r="DC34" s="62">
        <f>IFERROR(Inv_SY_B!DC34/Inv_SY_B!$IS34-1,"")</f>
        <v>-1.742055245390417E-2</v>
      </c>
      <c r="DD34" s="62">
        <f>IFERROR(Inv_SY_B!DD34/Inv_SY_B!$IS34-1,"")</f>
        <v>3.3586255577349178E-3</v>
      </c>
      <c r="DE34" s="62">
        <f>IFERROR(Inv_SY_B!DE34/Inv_SY_B!$IS34-1,"")</f>
        <v>-2.6076073109251752E-2</v>
      </c>
      <c r="DF34" s="62">
        <f>IFERROR(Inv_SY_B!DF34/Inv_SY_B!$IS34-1,"")</f>
        <v>-9.8312185766245008E-3</v>
      </c>
      <c r="DG34" s="62">
        <f>IFERROR(Inv_SY_B!DG34/Inv_SY_B!$IS34-1,"")</f>
        <v>-1.9984602237080651E-2</v>
      </c>
      <c r="DH34" s="62">
        <f>IFERROR(Inv_SY_B!DH34/Inv_SY_B!$IS34-1,"")</f>
        <v>-2.1214753289125032E-2</v>
      </c>
      <c r="DI34" s="62">
        <f>IFERROR(Inv_SY_B!DI34/Inv_SY_B!$IS34-1,"")</f>
        <v>-2.7526260447713669E-2</v>
      </c>
      <c r="DJ34" s="62">
        <f>IFERROR(Inv_SY_B!DJ34/Inv_SY_B!$IS34-1,"")</f>
        <v>3.5022761903185096E-3</v>
      </c>
      <c r="DK34" s="62">
        <f>IFERROR(Inv_SY_B!DK34/Inv_SY_B!$IS34-1,"")</f>
        <v>9.02028461654103E-3</v>
      </c>
      <c r="DL34" s="62">
        <f>IFERROR(Inv_SY_B!DL34/Inv_SY_B!$IS34-1,"")</f>
        <v>1.0917385034151295E-2</v>
      </c>
      <c r="DM34" s="62">
        <f>IFERROR(Inv_SY_B!DM34/Inv_SY_B!$IS34-1,"")</f>
        <v>1.1762187563868487E-2</v>
      </c>
      <c r="DN34" s="62">
        <f>IFERROR(Inv_SY_B!DN34/Inv_SY_B!$IS34-1,"")</f>
        <v>1.3629645787453848E-2</v>
      </c>
      <c r="DO34" s="62">
        <f>IFERROR(Inv_SY_B!DO34/Inv_SY_B!$IS34-1,"")</f>
        <v>-2.6274454658023583E-2</v>
      </c>
      <c r="DP34" s="62">
        <f>IFERROR(Inv_SY_B!DP34/Inv_SY_B!$IS34-1,"")</f>
        <v>-9.9507195595631703E-3</v>
      </c>
      <c r="DQ34" s="62">
        <f>IFERROR(Inv_SY_B!DQ34/Inv_SY_B!$IS34-1,"")</f>
        <v>-7.5793440375501175E-3</v>
      </c>
      <c r="DR34" s="62">
        <f>IFERROR(Inv_SY_B!DR34/Inv_SY_B!$IS34-1,"")</f>
        <v>4.8259141619804158E-3</v>
      </c>
      <c r="DS34" s="62">
        <f>IFERROR(Inv_SY_B!DS34/Inv_SY_B!$IS34-1,"")</f>
        <v>-8.3796832762296214E-3</v>
      </c>
      <c r="DT34" s="62">
        <f>IFERROR(Inv_SY_B!DT34/Inv_SY_B!$IS34-1,"")</f>
        <v>2.111429977880741E-2</v>
      </c>
      <c r="DU34" s="62">
        <f>IFERROR(Inv_SY_B!DU34/Inv_SY_B!$IS34-1,"")</f>
        <v>9.9688348253461623E-3</v>
      </c>
      <c r="DV34" s="62">
        <f>IFERROR(Inv_SY_B!DV34/Inv_SY_B!$IS34-1,"")</f>
        <v>-7.5793440375501175E-3</v>
      </c>
      <c r="DW34" s="62">
        <f>IFERROR(Inv_SY_B!DW34/Inv_SY_B!$IS34-1,"")</f>
        <v>-1.4248837693211835E-2</v>
      </c>
      <c r="DX34" s="62">
        <f>IFERROR(Inv_SY_B!DX34/Inv_SY_B!$IS34-1,"")</f>
        <v>1.020597237754739E-2</v>
      </c>
      <c r="DY34" s="62">
        <f>IFERROR(Inv_SY_B!DY34/Inv_SY_B!$IS34-1,"")</f>
        <v>1.7579470803761321E-3</v>
      </c>
      <c r="DZ34" s="62">
        <f>IFERROR(Inv_SY_B!DZ34/Inv_SY_B!$IS34-1,"")</f>
        <v>-3.5776478441532644E-3</v>
      </c>
      <c r="EA34" s="62">
        <f>IFERROR(Inv_SY_B!EA34/Inv_SY_B!$IS34-1,"")</f>
        <v>1.9061580505019826E-3</v>
      </c>
      <c r="EB34" s="62">
        <f>IFERROR(Inv_SY_B!EB34/Inv_SY_B!$IS34-1,"")</f>
        <v>-2.6550348213654318E-2</v>
      </c>
      <c r="EC34" s="62">
        <f>IFERROR(Inv_SY_B!EC34/Inv_SY_B!$IS34-1,"")</f>
        <v>-2.5433065515782727E-2</v>
      </c>
      <c r="ED34" s="62">
        <f>IFERROR(Inv_SY_B!ED34/Inv_SY_B!$IS34-1,"")</f>
        <v>4.3641799858191721E-3</v>
      </c>
      <c r="EE34" s="62">
        <f>IFERROR(Inv_SY_B!EE34/Inv_SY_B!$IS34-1,"")</f>
        <v>-2.2847921509018265E-3</v>
      </c>
      <c r="EF34" s="62">
        <f>IFERROR(Inv_SY_B!EF34/Inv_SY_B!$IS34-1,"")</f>
        <v>-1.048966854183897E-2</v>
      </c>
      <c r="EG34" s="62">
        <f>IFERROR(Inv_SY_B!EG34/Inv_SY_B!$IS34-1,"")</f>
        <v>-1.6226365882023419E-2</v>
      </c>
      <c r="EH34" s="62">
        <f>IFERROR(Inv_SY_B!EH34/Inv_SY_B!$IS34-1,"")</f>
        <v>-1.5354667725209992E-2</v>
      </c>
      <c r="EI34" s="62">
        <f>IFERROR(Inv_SY_B!EI34/Inv_SY_B!$IS34-1,"")</f>
        <v>7.4340126600545009E-3</v>
      </c>
      <c r="EJ34" s="62">
        <f>IFERROR(Inv_SY_B!EJ34/Inv_SY_B!$IS34-1,"")</f>
        <v>-1.3362214795350824E-2</v>
      </c>
      <c r="EK34" s="62">
        <f>IFERROR(Inv_SY_B!EK34/Inv_SY_B!$IS34-1,"")</f>
        <v>1.034825490886826E-2</v>
      </c>
      <c r="EL34" s="62">
        <f>IFERROR(Inv_SY_B!EL34/Inv_SY_B!$IS34-1,"")</f>
        <v>-8.9132427686825499E-3</v>
      </c>
      <c r="EM34" s="62">
        <f>IFERROR(Inv_SY_B!EM34/Inv_SY_B!$IS34-1,"")</f>
        <v>4.4873090994621556E-3</v>
      </c>
      <c r="EN34" s="62">
        <f>IFERROR(Inv_SY_B!EN34/Inv_SY_B!$IS34-1,"")</f>
        <v>-1.4720832628843272E-2</v>
      </c>
      <c r="EO34" s="62">
        <f>IFERROR(Inv_SY_B!EO34/Inv_SY_B!$IS34-1,"")</f>
        <v>1.0828458452075918E-2</v>
      </c>
      <c r="EP34" s="62">
        <f>IFERROR(Inv_SY_B!EP34/Inv_SY_B!$IS34-1,"")</f>
        <v>-2.9742584493287372E-2</v>
      </c>
      <c r="EQ34" s="62">
        <f>IFERROR(Inv_SY_B!EQ34/Inv_SY_B!$IS34-1,"")</f>
        <v>-2.2252230080005764E-2</v>
      </c>
      <c r="ER34" s="62">
        <f>IFERROR(Inv_SY_B!ER34/Inv_SY_B!$IS34-1,"")</f>
        <v>1.0766893895254315E-2</v>
      </c>
      <c r="ES34" s="62">
        <f>IFERROR(Inv_SY_B!ES34/Inv_SY_B!$IS34-1,"")</f>
        <v>3.3586255577349178E-3</v>
      </c>
      <c r="ET34" s="62">
        <f>IFERROR(Inv_SY_B!ET34/Inv_SY_B!$IS34-1,"")</f>
        <v>1.3666024843757452E-2</v>
      </c>
      <c r="EU34" s="62">
        <f>IFERROR(Inv_SY_B!EU34/Inv_SY_B!$IS34-1,"")</f>
        <v>1.4337638190900837E-2</v>
      </c>
      <c r="EV34" s="62">
        <f>IFERROR(Inv_SY_B!EV34/Inv_SY_B!$IS34-1,"")</f>
        <v>-2.161663037258843E-3</v>
      </c>
      <c r="EW34" s="62">
        <f>IFERROR(Inv_SY_B!EW34/Inv_SY_B!$IS34-1,"")</f>
        <v>-3.8854706282607232E-3</v>
      </c>
      <c r="EX34" s="62">
        <f>IFERROR(Inv_SY_B!EX34/Inv_SY_B!$IS34-1,"")</f>
        <v>8.427440736037628E-3</v>
      </c>
      <c r="EY34" s="62">
        <f>IFERROR(Inv_SY_B!EY34/Inv_SY_B!$IS34-1,"")</f>
        <v>-2.8091742302962741E-2</v>
      </c>
      <c r="EZ34" s="62">
        <f>IFERROR(Inv_SY_B!EZ34/Inv_SY_B!$IS34-1,"")</f>
        <v>1.2429136929434703E-2</v>
      </c>
      <c r="FA34" s="62">
        <f>IFERROR(Inv_SY_B!FA34/Inv_SY_B!$IS34-1,"")</f>
        <v>1.8298291346416917E-2</v>
      </c>
      <c r="FB34" s="62">
        <f>IFERROR(Inv_SY_B!FB34/Inv_SY_B!$IS34-1,"")</f>
        <v>1.8913369534894198E-3</v>
      </c>
      <c r="FC34" s="62">
        <f>IFERROR(Inv_SY_B!FC34/Inv_SY_B!$IS34-1,"")</f>
        <v>1.8431681219530205E-2</v>
      </c>
      <c r="FD34" s="62">
        <f>IFERROR(Inv_SY_B!FD34/Inv_SY_B!$IS34-1,"")</f>
        <v>1.7497952107737413E-2</v>
      </c>
      <c r="FE34" s="62">
        <f>IFERROR(Inv_SY_B!FE34/Inv_SY_B!$IS34-1,"")</f>
        <v>-3.4518369411031813E-3</v>
      </c>
      <c r="FF34" s="62">
        <f>IFERROR(Inv_SY_B!FF34/Inv_SY_B!$IS34-1,"")</f>
        <v>1.0000500740507956E-3</v>
      </c>
      <c r="FG34" s="62">
        <f>IFERROR(Inv_SY_B!FG34/Inv_SY_B!$IS34-1,"")</f>
        <v>-2.1963892374488259E-2</v>
      </c>
      <c r="FH34" s="62">
        <f>IFERROR(Inv_SY_B!FH34/Inv_SY_B!$IS34-1,"")</f>
        <v>-3.0028253364902113E-2</v>
      </c>
      <c r="FI34" s="62">
        <f>IFERROR(Inv_SY_B!FI34/Inv_SY_B!$IS34-1,"")</f>
        <v>-2.5081712236953102E-2</v>
      </c>
      <c r="FJ34" s="62">
        <f>IFERROR(Inv_SY_B!FJ34/Inv_SY_B!$IS34-1,"")</f>
        <v>-2.8679196693643383E-2</v>
      </c>
      <c r="FK34" s="62">
        <f>IFERROR(Inv_SY_B!FK34/Inv_SY_B!$IS34-1,"")</f>
        <v>1.2092293815512356E-2</v>
      </c>
      <c r="FL34" s="62">
        <f>IFERROR(Inv_SY_B!FL34/Inv_SY_B!$IS34-1,"")</f>
        <v>-1.4433158245150124E-2</v>
      </c>
      <c r="FM34" s="62">
        <f>IFERROR(Inv_SY_B!FM34/Inv_SY_B!$IS34-1,"")</f>
        <v>-2.7330140022384541E-2</v>
      </c>
      <c r="FN34" s="62">
        <f>IFERROR(Inv_SY_B!FN34/Inv_SY_B!$IS34-1,"")</f>
        <v>-2.9878358179206699E-2</v>
      </c>
      <c r="FO34" s="62">
        <f>IFERROR(Inv_SY_B!FO34/Inv_SY_B!$IS34-1,"")</f>
        <v>-2.1027802698442288E-3</v>
      </c>
      <c r="FP34" s="62">
        <f>IFERROR(Inv_SY_B!FP34/Inv_SY_B!$IS34-1,"")</f>
        <v>-2.3498819076009481E-2</v>
      </c>
      <c r="FQ34" s="62">
        <f>IFERROR(Inv_SY_B!FQ34/Inv_SY_B!$IS34-1,"")</f>
        <v>-1.1195422234128949E-2</v>
      </c>
      <c r="FR34" s="62">
        <f>IFERROR(Inv_SY_B!FR34/Inv_SY_B!$IS34-1,"")</f>
        <v>-7.9576862231076628E-3</v>
      </c>
      <c r="FS34" s="62">
        <f>IFERROR(Inv_SY_B!FS34/Inv_SY_B!$IS34-1,"")</f>
        <v>-2.9878358179206699E-2</v>
      </c>
      <c r="FT34" s="62">
        <f>IFERROR(Inv_SY_B!FT34/Inv_SY_B!$IS34-1,"")</f>
        <v>-1.9613535862783915E-2</v>
      </c>
      <c r="FU34" s="62">
        <f>IFERROR(Inv_SY_B!FU34/Inv_SY_B!$IS34-1,"")</f>
        <v>9.2143062501601758E-3</v>
      </c>
      <c r="FV34" s="62">
        <f>IFERROR(Inv_SY_B!FV34/Inv_SY_B!$IS34-1,"")</f>
        <v>-2.3282970008608128E-2</v>
      </c>
      <c r="FW34" s="62">
        <f>IFERROR(Inv_SY_B!FW34/Inv_SY_B!$IS34-1,"")</f>
        <v>-2.1933913337349176E-2</v>
      </c>
      <c r="FX34" s="62">
        <f>IFERROR(Inv_SY_B!FX34/Inv_SY_B!$IS34-1,"")</f>
        <v>-2.7330140022384541E-2</v>
      </c>
      <c r="FY34" s="62">
        <f>IFERROR(Inv_SY_B!FY34/Inv_SY_B!$IS34-1,"")</f>
        <v>-2.9878358179206699E-2</v>
      </c>
      <c r="FZ34" s="62">
        <f>IFERROR(Inv_SY_B!FZ34/Inv_SY_B!$IS34-1,"")</f>
        <v>-2.3282970008608128E-2</v>
      </c>
      <c r="GA34" s="62">
        <f>IFERROR(Inv_SY_B!GA34/Inv_SY_B!$IS34-1,"")</f>
        <v>-1.6226365882023419E-2</v>
      </c>
      <c r="GB34" s="62">
        <f>IFERROR(Inv_SY_B!GB34/Inv_SY_B!$IS34-1,"")</f>
        <v>-5.895128467938715E-3</v>
      </c>
      <c r="GC34" s="62">
        <f>IFERROR(Inv_SY_B!GC34/Inv_SY_B!$IS34-1,"")</f>
        <v>8.4948093588221862E-3</v>
      </c>
      <c r="GD34" s="62">
        <f>IFERROR(Inv_SY_B!GD34/Inv_SY_B!$IS34-1,"")</f>
        <v>1.3799899770954749E-2</v>
      </c>
      <c r="GE34" s="62">
        <f>IFERROR(Inv_SY_B!GE34/Inv_SY_B!$IS34-1,"")</f>
        <v>-2.8554668385527116E-2</v>
      </c>
      <c r="GF34" s="62">
        <f>IFERROR(Inv_SY_B!GF34/Inv_SY_B!$IS34-1,"")</f>
        <v>-2.8679196693643383E-2</v>
      </c>
      <c r="GG34" s="62">
        <f>IFERROR(Inv_SY_B!GG34/Inv_SY_B!$IS34-1,"")</f>
        <v>-1.5728252649558572E-2</v>
      </c>
      <c r="GH34" s="62">
        <f>IFERROR(Inv_SY_B!GH34/Inv_SY_B!$IS34-1,"")</f>
        <v>-2.3498819076009481E-2</v>
      </c>
      <c r="GI34" s="62">
        <f>IFERROR(Inv_SY_B!GI34/Inv_SY_B!$IS34-1,"")</f>
        <v>-1.6505309292203729E-2</v>
      </c>
      <c r="GJ34" s="62">
        <f>IFERROR(Inv_SY_B!GJ34/Inv_SY_B!$IS34-1,"")</f>
        <v>7.4340126600545009E-3</v>
      </c>
      <c r="GK34" s="62">
        <f>IFERROR(Inv_SY_B!GK34/Inv_SY_B!$IS34-1,"")</f>
        <v>8.9594844344780267E-3</v>
      </c>
      <c r="GL34" s="62">
        <f>IFERROR(Inv_SY_B!GL34/Inv_SY_B!$IS34-1,"")</f>
        <v>1.6379296126401544E-2</v>
      </c>
      <c r="GM34" s="62">
        <f>IFERROR(Inv_SY_B!GM34/Inv_SY_B!$IS34-1,"")</f>
        <v>-6.6895729521243563E-3</v>
      </c>
      <c r="GN34" s="62">
        <f>IFERROR(Inv_SY_B!GN34/Inv_SY_B!$IS34-1,"")</f>
        <v>1.4355711119513392E-2</v>
      </c>
      <c r="GO34" s="62">
        <f>IFERROR(Inv_SY_B!GO34/Inv_SY_B!$IS34-1,"")</f>
        <v>1.8537786800415734E-2</v>
      </c>
      <c r="GP34" s="62">
        <f>IFERROR(Inv_SY_B!GP34/Inv_SY_B!$IS34-1,"")</f>
        <v>-8.4433466247608724E-3</v>
      </c>
      <c r="GQ34" s="62">
        <f>IFERROR(Inv_SY_B!GQ34/Inv_SY_B!$IS34-1,"")</f>
        <v>-1.5080705447354403E-2</v>
      </c>
      <c r="GR34" s="62">
        <f>IFERROR(Inv_SY_B!GR34/Inv_SY_B!$IS34-1,"")</f>
        <v>1.0000500740507956E-3</v>
      </c>
      <c r="GS34" s="62" t="str">
        <f>IFERROR(Inv_SY_B!GS34/Inv_SY_B!$IS34-1,"")</f>
        <v/>
      </c>
      <c r="GT34" s="62" t="str">
        <f>IFERROR(Inv_SY_B!GT34/Inv_SY_B!$IS34-1,"")</f>
        <v/>
      </c>
      <c r="GU34" s="62">
        <f>IFERROR(Inv_SY_B!GU34/Inv_SY_B!$IS34-1,"")</f>
        <v>1.3479714162265788E-2</v>
      </c>
      <c r="GV34" s="62">
        <f>IFERROR(Inv_SY_B!GV34/Inv_SY_B!$IS34-1,"")</f>
        <v>-1.0224016383908574E-2</v>
      </c>
      <c r="GW34" s="62">
        <f>IFERROR(Inv_SY_B!GW34/Inv_SY_B!$IS34-1,"")</f>
        <v>-1.5517668193557155E-2</v>
      </c>
      <c r="GX34" s="62" t="str">
        <f>IFERROR(Inv_SY_B!GX34/Inv_SY_B!$IS34-1,"")</f>
        <v/>
      </c>
      <c r="GY34" s="62">
        <f>IFERROR(Inv_SY_B!GY34/Inv_SY_B!$IS34-1,"")</f>
        <v>-2.5027614726326308E-2</v>
      </c>
      <c r="GZ34" s="62">
        <f>IFERROR(Inv_SY_B!GZ34/Inv_SY_B!$IS34-1,"")</f>
        <v>-1.1581040230947193E-2</v>
      </c>
      <c r="HA34" s="62">
        <f>IFERROR(Inv_SY_B!HA34/Inv_SY_B!$IS34-1,"")</f>
        <v>1.1628797690755199E-2</v>
      </c>
      <c r="HB34" s="62">
        <f>IFERROR(Inv_SY_B!HB34/Inv_SY_B!$IS34-1,"")</f>
        <v>1.6297443249718491E-2</v>
      </c>
      <c r="HC34" s="62">
        <f>IFERROR(Inv_SY_B!HC34/Inv_SY_B!$IS34-1,"")</f>
        <v>2.4434225509625707E-2</v>
      </c>
      <c r="HD34" s="62">
        <f>IFERROR(Inv_SY_B!HD34/Inv_SY_B!$IS34-1,"")</f>
        <v>7.7604913704716338E-3</v>
      </c>
      <c r="HE34" s="62">
        <f>IFERROR(Inv_SY_B!HE34/Inv_SY_B!$IS34-1,"")</f>
        <v>1.8965240711983133E-2</v>
      </c>
      <c r="HF34" s="62">
        <f>IFERROR(Inv_SY_B!HF34/Inv_SY_B!$IS34-1,"")</f>
        <v>3.5505584978023919E-2</v>
      </c>
      <c r="HG34" s="62">
        <f>IFERROR(Inv_SY_B!HG34/Inv_SY_B!$IS34-1,"")</f>
        <v>3.2304228023306347E-2</v>
      </c>
      <c r="HH34" s="62">
        <f>IFERROR(Inv_SY_B!HH34/Inv_SY_B!$IS34-1,"")</f>
        <v>-8.1129035300030461E-3</v>
      </c>
      <c r="HI34" s="62">
        <f>IFERROR(Inv_SY_B!HI34/Inv_SY_B!$IS34-1,"")</f>
        <v>-7.5793440375501175E-3</v>
      </c>
      <c r="HJ34" s="62">
        <f>IFERROR(Inv_SY_B!HJ34/Inv_SY_B!$IS34-1,"")</f>
        <v>3.2304228023306347E-2</v>
      </c>
      <c r="HK34" s="62">
        <f>IFERROR(Inv_SY_B!HK34/Inv_SY_B!$IS34-1,"")</f>
        <v>-8.2907566941541333E-3</v>
      </c>
      <c r="HL34" s="62">
        <f>IFERROR(Inv_SY_B!HL34/Inv_SY_B!$IS34-1,"")</f>
        <v>9.0576328914959703E-6</v>
      </c>
      <c r="HM34" s="62">
        <f>IFERROR(Inv_SY_B!HM34/Inv_SY_B!$IS34-1,"")</f>
        <v>3.0333725674723144E-2</v>
      </c>
      <c r="HN34" s="62">
        <f>IFERROR(Inv_SY_B!HN34/Inv_SY_B!$IS34-1,"")</f>
        <v>5.5852827239422309E-2</v>
      </c>
      <c r="HO34" s="62">
        <f>IFERROR(Inv_SY_B!HO34/Inv_SY_B!$IS34-1,"")</f>
        <v>3.495906283332495E-2</v>
      </c>
      <c r="HP34" s="62">
        <f>IFERROR(Inv_SY_B!HP34/Inv_SY_B!$IS34-1,"")</f>
        <v>3.3842602139869227E-2</v>
      </c>
      <c r="HQ34" s="62">
        <f>IFERROR(Inv_SY_B!HQ34/Inv_SY_B!$IS34-1,"")</f>
        <v>-4.6959669823752881E-3</v>
      </c>
      <c r="HR34" s="62">
        <f>IFERROR(Inv_SY_B!HR34/Inv_SY_B!$IS34-1,"")</f>
        <v>-1.6054996650670783E-2</v>
      </c>
      <c r="HS34" s="62">
        <f>IFERROR(Inv_SY_B!HS34/Inv_SY_B!$IS34-1,"")</f>
        <v>4.0735952776218554E-3</v>
      </c>
      <c r="HT34" s="62">
        <f>IFERROR(Inv_SY_B!HT34/Inv_SY_B!$IS34-1,"")</f>
        <v>1.2762640899222077E-4</v>
      </c>
      <c r="HU34" s="62">
        <f>IFERROR(Inv_SY_B!HU34/Inv_SY_B!$IS34-1,"")</f>
        <v>9.7818609861104466E-3</v>
      </c>
      <c r="HV34" s="62">
        <f>IFERROR(Inv_SY_B!HV34/Inv_SY_B!$IS34-1,"")</f>
        <v>-9.7956680831238208E-3</v>
      </c>
      <c r="HW34" s="62">
        <f>IFERROR(Inv_SY_B!HW34/Inv_SY_B!$IS34-1,"")</f>
        <v>-1.3982057946985371E-2</v>
      </c>
      <c r="HX34" s="62">
        <f>IFERROR(Inv_SY_B!HX34/Inv_SY_B!$IS34-1,"")</f>
        <v>-2.5310503781879046E-3</v>
      </c>
      <c r="HY34" s="62">
        <f>IFERROR(Inv_SY_B!HY34/Inv_SY_B!$IS34-1,"")</f>
        <v>1.2762640899222077E-4</v>
      </c>
      <c r="HZ34" s="62">
        <f>IFERROR(Inv_SY_B!HZ34/Inv_SY_B!$IS34-1,"")</f>
        <v>-2.2281872274030889E-2</v>
      </c>
      <c r="IA34" s="62">
        <f>IFERROR(Inv_SY_B!IA34/Inv_SY_B!$IS34-1,"")</f>
        <v>1.6226916146320214E-3</v>
      </c>
      <c r="IB34" s="62">
        <f>IFERROR(Inv_SY_B!IB34/Inv_SY_B!$IS34-1,"")</f>
        <v>-2.59810833511257E-2</v>
      </c>
      <c r="IC34" s="62">
        <f>IFERROR(Inv_SY_B!IC34/Inv_SY_B!$IS34-1,"")</f>
        <v>-4.1886294307905692E-3</v>
      </c>
      <c r="ID34" s="62">
        <f>IFERROR(Inv_SY_B!ID34/Inv_SY_B!$IS34-1,"")</f>
        <v>-2.3349590091139349E-2</v>
      </c>
      <c r="IE34" s="62">
        <f>IFERROR(Inv_SY_B!IE34/Inv_SY_B!$IS34-1,"")</f>
        <v>-4.7491855319192755E-4</v>
      </c>
      <c r="IF34" s="62" t="str">
        <f>IFERROR(Inv_SY_B!IF34/Inv_SY_B!$IS34-1,"")</f>
        <v/>
      </c>
      <c r="IG34" s="62">
        <f>IFERROR(Inv_SY_B!IG34/Inv_SY_B!$IS34-1,"")</f>
        <v>1.3109867020640875E-2</v>
      </c>
      <c r="IH34" s="62">
        <f>IFERROR(Inv_SY_B!IH34/Inv_SY_B!$IS34-1,"")</f>
        <v>-6.349982824531808E-3</v>
      </c>
      <c r="II34" s="62">
        <f>IFERROR(Inv_SY_B!II34/Inv_SY_B!$IS34-1,"")</f>
        <v>1.706791908396954E-2</v>
      </c>
      <c r="IJ34" s="62">
        <f>IFERROR(Inv_SY_B!IJ34/Inv_SY_B!$IS34-1,"")</f>
        <v>-1.5355180187383244E-2</v>
      </c>
      <c r="IK34" s="62">
        <f>IFERROR(Inv_SY_B!IK34/Inv_SY_B!$IS34-1,"")</f>
        <v>7.2956478732588703E-3</v>
      </c>
      <c r="IL34" s="62" t="str">
        <f>IFERROR(Inv_SY_B!IL34/Inv_SY_B!$IS34-1,"")</f>
        <v/>
      </c>
      <c r="IM34" s="62" t="str">
        <f>IFERROR(Inv_SY_B!IM34/Inv_SY_B!$IS34-1,"")</f>
        <v/>
      </c>
      <c r="IN34" s="62">
        <f>IFERROR(Inv_SY_B!IN34/Inv_SY_B!$IS34-1,"")</f>
        <v>2.7143837979135776E-2</v>
      </c>
      <c r="IO34" s="62">
        <f>IFERROR(Inv_SY_B!IO34/Inv_SY_B!$IS34-1,"")</f>
        <v>2.0165958645038451E-2</v>
      </c>
      <c r="IP34" s="62">
        <f>IFERROR(Inv_SY_B!IP34/Inv_SY_B!$IS34-1,"")</f>
        <v>1.204748482669693E-2</v>
      </c>
      <c r="IQ34" s="62">
        <f>IFERROR(Inv_SY_B!IQ34/Inv_SY_B!$IS34-1,"")</f>
        <v>-1.8993661617938917E-2</v>
      </c>
      <c r="IR34" s="62">
        <f>IFERROR(Inv_SY_B!IR34/Inv_SY_B!$IS34-1,"")</f>
        <v>1.544368169867294E-2</v>
      </c>
    </row>
    <row r="35" spans="2:252" x14ac:dyDescent="0.25">
      <c r="B35" s="85">
        <f t="shared" si="0"/>
        <v>45860</v>
      </c>
      <c r="C35" s="62">
        <f>IFERROR(Inv_SY_B!C35/Inv_SY_B!$IS35-1,"")</f>
        <v>-1.5246732898312576E-2</v>
      </c>
      <c r="D35" s="62">
        <f>IFERROR(Inv_SY_B!D35/Inv_SY_B!$IS35-1,"")</f>
        <v>-1.7382526196441761E-2</v>
      </c>
      <c r="E35" s="62">
        <f>IFERROR(Inv_SY_B!E35/Inv_SY_B!$IS35-1,"")</f>
        <v>-1.9537389077589951E-2</v>
      </c>
      <c r="F35" s="62">
        <f>IFERROR(Inv_SY_B!F35/Inv_SY_B!$IS35-1,"")</f>
        <v>-1.5818820388883048E-2</v>
      </c>
      <c r="G35" s="62">
        <f>IFERROR(Inv_SY_B!G35/Inv_SY_B!$IS35-1,"")</f>
        <v>-1.2195599615271058E-2</v>
      </c>
      <c r="H35" s="62">
        <f>IFERROR(Inv_SY_B!H35/Inv_SY_B!$IS35-1,"")</f>
        <v>-1.416612319390198E-2</v>
      </c>
      <c r="I35" s="62">
        <f>IFERROR(Inv_SY_B!I35/Inv_SY_B!$IS35-1,"")</f>
        <v>1.5582426315754017E-2</v>
      </c>
      <c r="J35" s="62">
        <f>IFERROR(Inv_SY_B!J35/Inv_SY_B!$IS35-1,"")</f>
        <v>1.2277031925792103E-2</v>
      </c>
      <c r="K35" s="62">
        <f>IFERROR(Inv_SY_B!K35/Inv_SY_B!$IS35-1,"")</f>
        <v>-1.3934745586604791E-2</v>
      </c>
      <c r="L35" s="62">
        <f>IFERROR(Inv_SY_B!L35/Inv_SY_B!$IS35-1,"")</f>
        <v>-2.2660986776103842E-2</v>
      </c>
      <c r="M35" s="62">
        <f>IFERROR(Inv_SY_B!M35/Inv_SY_B!$IS35-1,"")</f>
        <v>2.797765527811058E-2</v>
      </c>
      <c r="N35" s="62">
        <f>IFERROR(Inv_SY_B!N35/Inv_SY_B!$IS35-1,"")</f>
        <v>-7.2247949749822959E-3</v>
      </c>
      <c r="O35" s="62">
        <f>IFERROR(Inv_SY_B!O35/Inv_SY_B!$IS35-1,"")</f>
        <v>1.1450683328301681E-2</v>
      </c>
      <c r="P35" s="62">
        <f>IFERROR(Inv_SY_B!P35/Inv_SY_B!$IS35-1,"")</f>
        <v>1.5958039314613259E-2</v>
      </c>
      <c r="Q35" s="62">
        <f>IFERROR(Inv_SY_B!Q35/Inv_SY_B!$IS35-1,"")</f>
        <v>1.1450683328301681E-2</v>
      </c>
      <c r="R35" s="62">
        <f>IFERROR(Inv_SY_B!R35/Inv_SY_B!$IS35-1,"")</f>
        <v>3.8482762313896135E-3</v>
      </c>
      <c r="S35" s="62">
        <f>IFERROR(Inv_SY_B!S35/Inv_SY_B!$IS35-1,"")</f>
        <v>1.5345001584163853E-3</v>
      </c>
      <c r="T35" s="62">
        <f>IFERROR(Inv_SY_B!T35/Inv_SY_B!$IS35-1,"")</f>
        <v>1.8887820705715708E-2</v>
      </c>
      <c r="U35" s="62">
        <f>IFERROR(Inv_SY_B!U35/Inv_SY_B!$IS35-1,"")</f>
        <v>8.3995500452600513E-3</v>
      </c>
      <c r="V35" s="62">
        <f>IFERROR(Inv_SY_B!V35/Inv_SY_B!$IS35-1,"")</f>
        <v>5.348416762218422E-3</v>
      </c>
      <c r="W35" s="62">
        <f>IFERROR(Inv_SY_B!W35/Inv_SY_B!$IS35-1,"")</f>
        <v>1.3103380523282526E-2</v>
      </c>
      <c r="X35" s="62">
        <f>IFERROR(Inv_SY_B!X35/Inv_SY_B!$IS35-1,"")</f>
        <v>-1.0860728803940289E-2</v>
      </c>
      <c r="Y35" s="62">
        <f>IFERROR(Inv_SY_B!Y35/Inv_SY_B!$IS35-1,"")</f>
        <v>1.5264599932103717E-2</v>
      </c>
      <c r="Z35" s="62">
        <f>IFERROR(Inv_SY_B!Z35/Inv_SY_B!$IS35-1,"")</f>
        <v>1.5857875848250602E-2</v>
      </c>
      <c r="AA35" s="62">
        <f>IFERROR(Inv_SY_B!AA35/Inv_SY_B!$IS35-1,"")</f>
        <v>1.2213466649062088E-2</v>
      </c>
      <c r="AB35" s="62">
        <f>IFERROR(Inv_SY_B!AB35/Inv_SY_B!$IS35-1,"")</f>
        <v>2.1366866498186976E-2</v>
      </c>
      <c r="AC35" s="62">
        <f>IFERROR(Inv_SY_B!AC35/Inv_SY_B!$IS35-1,"")</f>
        <v>-1.623835121530115E-2</v>
      </c>
      <c r="AD35" s="62">
        <f>IFERROR(Inv_SY_B!AD35/Inv_SY_B!$IS35-1,"")</f>
        <v>1.8869457403549061E-2</v>
      </c>
      <c r="AE35" s="62">
        <f>IFERROR(Inv_SY_B!AE35/Inv_SY_B!$IS35-1,"")</f>
        <v>-1.7196068051366975E-2</v>
      </c>
      <c r="AF35" s="62">
        <f>IFERROR(Inv_SY_B!AF35/Inv_SY_B!$IS35-1,"")</f>
        <v>3.3708303750616952E-3</v>
      </c>
      <c r="AG35" s="62">
        <f>IFERROR(Inv_SY_B!AG35/Inv_SY_B!$IS35-1,"")</f>
        <v>-1.6461535964708895E-2</v>
      </c>
      <c r="AH35" s="62">
        <f>IFERROR(Inv_SY_B!AH35/Inv_SY_B!$IS35-1,"")</f>
        <v>-6.9126188381525289E-3</v>
      </c>
      <c r="AI35" s="62">
        <f>IFERROR(Inv_SY_B!AI35/Inv_SY_B!$IS35-1,"")</f>
        <v>-1.4774191029791162E-2</v>
      </c>
      <c r="AJ35" s="62">
        <f>IFERROR(Inv_SY_B!AJ35/Inv_SY_B!$IS35-1,"")</f>
        <v>1.0351025891139232E-2</v>
      </c>
      <c r="AK35" s="62">
        <f>IFERROR(Inv_SY_B!AK35/Inv_SY_B!$IS35-1,"")</f>
        <v>-1.3339774596411669E-2</v>
      </c>
      <c r="AL35" s="62">
        <f>IFERROR(Inv_SY_B!AL35/Inv_SY_B!$IS35-1,"")</f>
        <v>-8.6553816101693215E-3</v>
      </c>
      <c r="AM35" s="62">
        <f>IFERROR(Inv_SY_B!AM35/Inv_SY_B!$IS35-1,"")</f>
        <v>8.9716375358304123E-3</v>
      </c>
      <c r="AN35" s="62">
        <f>IFERROR(Inv_SY_B!AN35/Inv_SY_B!$IS35-1,"")</f>
        <v>-7.5553344139784873E-3</v>
      </c>
      <c r="AO35" s="62">
        <f>IFERROR(Inv_SY_B!AO35/Inv_SY_B!$IS35-1,"")</f>
        <v>-1.1687077401430601E-2</v>
      </c>
      <c r="AP35" s="62">
        <f>IFERROR(Inv_SY_B!AP35/Inv_SY_B!$IS35-1,"")</f>
        <v>-7.5553344139784873E-3</v>
      </c>
      <c r="AQ35" s="62">
        <f>IFERROR(Inv_SY_B!AQ35/Inv_SY_B!$IS35-1,"")</f>
        <v>-4.2499400240166851E-3</v>
      </c>
      <c r="AR35" s="62">
        <f>IFERROR(Inv_SY_B!AR35/Inv_SY_B!$IS35-1,"")</f>
        <v>-3.4235914265262624E-3</v>
      </c>
      <c r="AS35" s="62">
        <f>IFERROR(Inv_SY_B!AS35/Inv_SY_B!$IS35-1,"")</f>
        <v>-7.5553344139784873E-3</v>
      </c>
      <c r="AT35" s="62">
        <f>IFERROR(Inv_SY_B!AT35/Inv_SY_B!$IS35-1,"")</f>
        <v>-5.9026372189976417E-3</v>
      </c>
      <c r="AU35" s="62">
        <f>IFERROR(Inv_SY_B!AU35/Inv_SY_B!$IS35-1,"")</f>
        <v>-1.0034380206449867E-2</v>
      </c>
      <c r="AV35" s="62">
        <f>IFERROR(Inv_SY_B!AV35/Inv_SY_B!$IS35-1,"")</f>
        <v>3.1871973533972309E-3</v>
      </c>
      <c r="AW35" s="62">
        <f>IFERROR(Inv_SY_B!AW35/Inv_SY_B!$IS35-1,"")</f>
        <v>-7.6188996907085027E-3</v>
      </c>
      <c r="AX35" s="62">
        <f>IFERROR(Inv_SY_B!AX35/Inv_SY_B!$IS35-1,"")</f>
        <v>8.9716375358304123E-3</v>
      </c>
      <c r="AY35" s="62">
        <f>IFERROR(Inv_SY_B!AY35/Inv_SY_B!$IS35-1,"")</f>
        <v>-1.0761566972241288E-2</v>
      </c>
      <c r="AZ35" s="62">
        <f>IFERROR(Inv_SY_B!AZ35/Inv_SY_B!$IS35-1,"")</f>
        <v>-1.7901218854558865E-2</v>
      </c>
      <c r="BA35" s="62">
        <f>IFERROR(Inv_SY_B!BA35/Inv_SY_B!$IS35-1,"")</f>
        <v>-1.63972644071263E-2</v>
      </c>
      <c r="BB35" s="62">
        <f>IFERROR(Inv_SY_B!BB35/Inv_SY_B!$IS35-1,"")</f>
        <v>-9.4454563405488301E-4</v>
      </c>
      <c r="BC35" s="62">
        <f>IFERROR(Inv_SY_B!BC35/Inv_SY_B!$IS35-1,"")</f>
        <v>2.011816195086813E-2</v>
      </c>
      <c r="BD35" s="62">
        <f>IFERROR(Inv_SY_B!BD35/Inv_SY_B!$IS35-1,"")</f>
        <v>-1.6828802008037935E-2</v>
      </c>
      <c r="BE35" s="62">
        <f>IFERROR(Inv_SY_B!BE35/Inv_SY_B!$IS35-1,"")</f>
        <v>-1.5246732898312576E-2</v>
      </c>
      <c r="BF35" s="62">
        <f>IFERROR(Inv_SY_B!BF35/Inv_SY_B!$IS35-1,"")</f>
        <v>-9.9976536021170181E-3</v>
      </c>
      <c r="BG35" s="62">
        <f>IFERROR(Inv_SY_B!BG35/Inv_SY_B!$IS35-1,"")</f>
        <v>-3.0183005822903564E-4</v>
      </c>
      <c r="BH35" s="62">
        <f>IFERROR(Inv_SY_B!BH35/Inv_SY_B!$IS35-1,"")</f>
        <v>1.5345001584163853E-3</v>
      </c>
      <c r="BI35" s="62">
        <f>IFERROR(Inv_SY_B!BI35/Inv_SY_B!$IS35-1,"")</f>
        <v>-1.4992471791392403E-2</v>
      </c>
      <c r="BJ35" s="62">
        <f>IFERROR(Inv_SY_B!BJ35/Inv_SY_B!$IS35-1,"")</f>
        <v>-4.7090225781780681E-3</v>
      </c>
      <c r="BK35" s="62">
        <f>IFERROR(Inv_SY_B!BK35/Inv_SY_B!$IS35-1,"")</f>
        <v>-9.2080316089594438E-3</v>
      </c>
      <c r="BL35" s="62">
        <f>IFERROR(Inv_SY_B!BL35/Inv_SY_B!$IS35-1,"")</f>
        <v>2.0250031140767177E-4</v>
      </c>
      <c r="BM35" s="62">
        <f>IFERROR(Inv_SY_B!BM35/Inv_SY_B!$IS35-1,"")</f>
        <v>-1.1687077401430601E-2</v>
      </c>
      <c r="BN35" s="62">
        <f>IFERROR(Inv_SY_B!BN35/Inv_SY_B!$IS35-1,"")</f>
        <v>1.5336335040639026E-2</v>
      </c>
      <c r="BO35" s="62">
        <f>IFERROR(Inv_SY_B!BO35/Inv_SY_B!$IS35-1,"")</f>
        <v>1.7247836566080643E-2</v>
      </c>
      <c r="BP35" s="62">
        <f>IFERROR(Inv_SY_B!BP35/Inv_SY_B!$IS35-1,"")</f>
        <v>1.511204326795168E-2</v>
      </c>
      <c r="BQ35" s="62">
        <f>IFERROR(Inv_SY_B!BQ35/Inv_SY_B!$IS35-1,"")</f>
        <v>2.3655216460468198E-2</v>
      </c>
      <c r="BR35" s="62">
        <f>IFERROR(Inv_SY_B!BR35/Inv_SY_B!$IS35-1,"")</f>
        <v>7.0265400678914958E-3</v>
      </c>
      <c r="BS35" s="62">
        <f>IFERROR(Inv_SY_B!BS35/Inv_SY_B!$IS35-1,"")</f>
        <v>1.971416930320613E-2</v>
      </c>
      <c r="BT35" s="62">
        <f>IFERROR(Inv_SY_B!BT35/Inv_SY_B!$IS35-1,"")</f>
        <v>1.4756077718263372E-2</v>
      </c>
      <c r="BU35" s="62">
        <f>IFERROR(Inv_SY_B!BU35/Inv_SY_B!$IS35-1,"")</f>
        <v>2.3845912290658244E-2</v>
      </c>
      <c r="BV35" s="62">
        <f>IFERROR(Inv_SY_B!BV35/Inv_SY_B!$IS35-1,"")</f>
        <v>1.7235123510734862E-2</v>
      </c>
      <c r="BW35" s="62">
        <f>IFERROR(Inv_SY_B!BW35/Inv_SY_B!$IS35-1,"")</f>
        <v>1.971416930320613E-2</v>
      </c>
      <c r="BX35" s="62">
        <f>IFERROR(Inv_SY_B!BX35/Inv_SY_B!$IS35-1,"")</f>
        <v>2.549860948563909E-2</v>
      </c>
      <c r="BY35" s="62">
        <f>IFERROR(Inv_SY_B!BY35/Inv_SY_B!$IS35-1,"")</f>
        <v>2.5406792974806969E-2</v>
      </c>
      <c r="BZ35" s="62">
        <f>IFERROR(Inv_SY_B!BZ35/Inv_SY_B!$IS35-1,"")</f>
        <v>1.5123343761592523E-2</v>
      </c>
      <c r="CA35" s="62">
        <f>IFERROR(Inv_SY_B!CA35/Inv_SY_B!$IS35-1,"")</f>
        <v>2.2542117836839903E-2</v>
      </c>
      <c r="CB35" s="62">
        <f>IFERROR(Inv_SY_B!CB35/Inv_SY_B!$IS35-1,"")</f>
        <v>2.797765527811058E-2</v>
      </c>
      <c r="CC35" s="62">
        <f>IFERROR(Inv_SY_B!CC35/Inv_SY_B!$IS35-1,"")</f>
        <v>2.549860948563909E-2</v>
      </c>
      <c r="CD35" s="62">
        <f>IFERROR(Inv_SY_B!CD35/Inv_SY_B!$IS35-1,"")</f>
        <v>1.6027383252864125E-2</v>
      </c>
      <c r="CE35" s="62">
        <f>IFERROR(Inv_SY_B!CE35/Inv_SY_B!$IS35-1,"")</f>
        <v>1.1450683328301681E-2</v>
      </c>
      <c r="CF35" s="62">
        <f>IFERROR(Inv_SY_B!CF35/Inv_SY_B!$IS35-1,"")</f>
        <v>1.8887820705715708E-2</v>
      </c>
      <c r="CG35" s="62">
        <f>IFERROR(Inv_SY_B!CG35/Inv_SY_B!$IS35-1,"")</f>
        <v>1.0624334730811258E-2</v>
      </c>
      <c r="CH35" s="62">
        <f>IFERROR(Inv_SY_B!CH35/Inv_SY_B!$IS35-1,"")</f>
        <v>2.3019563693168044E-2</v>
      </c>
      <c r="CI35" s="62">
        <f>IFERROR(Inv_SY_B!CI35/Inv_SY_B!$IS35-1,"")</f>
        <v>2.6324958083129735E-2</v>
      </c>
      <c r="CJ35" s="62">
        <f>IFERROR(Inv_SY_B!CJ35/Inv_SY_B!$IS35-1,"")</f>
        <v>1.2277031925792103E-2</v>
      </c>
      <c r="CK35" s="62">
        <f>IFERROR(Inv_SY_B!CK35/Inv_SY_B!$IS35-1,"")</f>
        <v>2.0457883040947422E-2</v>
      </c>
      <c r="CL35" s="62">
        <f>IFERROR(Inv_SY_B!CL35/Inv_SY_B!$IS35-1,"")</f>
        <v>2.0044708742202211E-2</v>
      </c>
      <c r="CM35" s="62">
        <f>IFERROR(Inv_SY_B!CM35/Inv_SY_B!$IS35-1,"")</f>
        <v>1.7235123510734862E-2</v>
      </c>
      <c r="CN35" s="62">
        <f>IFERROR(Inv_SY_B!CN35/Inv_SY_B!$IS35-1,"")</f>
        <v>2.2606389394422832E-2</v>
      </c>
      <c r="CO35" s="62">
        <f>IFERROR(Inv_SY_B!CO35/Inv_SY_B!$IS35-1,"")</f>
        <v>1.6931590891344772E-3</v>
      </c>
      <c r="CP35" s="62">
        <f>IFERROR(Inv_SY_B!CP35/Inv_SY_B!$IS35-1,"")</f>
        <v>2.5261184754048482E-3</v>
      </c>
      <c r="CQ35" s="62">
        <f>IFERROR(Inv_SY_B!CQ35/Inv_SY_B!$IS35-1,"")</f>
        <v>7.3189403408493448E-3</v>
      </c>
      <c r="CR35" s="62">
        <f>IFERROR(Inv_SY_B!CR35/Inv_SY_B!$IS35-1,"")</f>
        <v>3.1871973533972309E-3</v>
      </c>
      <c r="CS35" s="62">
        <f>IFERROR(Inv_SY_B!CS35/Inv_SY_B!$IS35-1,"")</f>
        <v>-9.4834811414561404E-3</v>
      </c>
      <c r="CT35" s="62">
        <f>IFERROR(Inv_SY_B!CT35/Inv_SY_B!$IS35-1,"")</f>
        <v>-5.0762886215071079E-3</v>
      </c>
      <c r="CU35" s="62">
        <f>IFERROR(Inv_SY_B!CU35/Inv_SY_B!$IS35-1,"")</f>
        <v>-1.1819703656446023E-4</v>
      </c>
      <c r="CV35" s="62">
        <f>IFERROR(Inv_SY_B!CV35/Inv_SY_B!$IS35-1,"")</f>
        <v>-1.0860728803940289E-2</v>
      </c>
      <c r="CW35" s="62">
        <f>IFERROR(Inv_SY_B!CW35/Inv_SY_B!$IS35-1,"")</f>
        <v>-7.5553344139784873E-3</v>
      </c>
      <c r="CX35" s="62">
        <f>IFERROR(Inv_SY_B!CX35/Inv_SY_B!$IS35-1,"")</f>
        <v>4.0135459508876536E-3</v>
      </c>
      <c r="CY35" s="62">
        <f>IFERROR(Inv_SY_B!CY35/Inv_SY_B!$IS35-1,"")</f>
        <v>-6.7289858164880645E-3</v>
      </c>
      <c r="CZ35" s="62">
        <f>IFERROR(Inv_SY_B!CZ35/Inv_SY_B!$IS35-1,"")</f>
        <v>-1.1687077401430601E-2</v>
      </c>
      <c r="DA35" s="62">
        <f>IFERROR(Inv_SY_B!DA35/Inv_SY_B!$IS35-1,"")</f>
        <v>-1.7708942315453058E-3</v>
      </c>
      <c r="DB35" s="62">
        <f>IFERROR(Inv_SY_B!DB35/Inv_SY_B!$IS35-1,"")</f>
        <v>7.0815156092596254E-4</v>
      </c>
      <c r="DC35" s="62">
        <f>IFERROR(Inv_SY_B!DC35/Inv_SY_B!$IS35-1,"")</f>
        <v>-1.9178006488771437E-3</v>
      </c>
      <c r="DD35" s="62">
        <f>IFERROR(Inv_SY_B!DD35/Inv_SY_B!$IS35-1,"")</f>
        <v>-1.0860728803940289E-2</v>
      </c>
      <c r="DE35" s="62">
        <f>IFERROR(Inv_SY_B!DE35/Inv_SY_B!$IS35-1,"")</f>
        <v>-3.0183005822903564E-4</v>
      </c>
      <c r="DF35" s="62">
        <f>IFERROR(Inv_SY_B!DF35/Inv_SY_B!$IS35-1,"")</f>
        <v>-2.1573126079135752E-2</v>
      </c>
      <c r="DG35" s="62">
        <f>IFERROR(Inv_SY_B!DG35/Inv_SY_B!$IS35-1,"")</f>
        <v>-1.1924502133020543E-3</v>
      </c>
      <c r="DH35" s="62">
        <f>IFERROR(Inv_SY_B!DH35/Inv_SY_B!$IS35-1,"")</f>
        <v>-1.7196068051366975E-2</v>
      </c>
      <c r="DI35" s="62">
        <f>IFERROR(Inv_SY_B!DI35/Inv_SY_B!$IS35-1,"")</f>
        <v>-1.9060649502114724E-2</v>
      </c>
      <c r="DJ35" s="62">
        <f>IFERROR(Inv_SY_B!DJ35/Inv_SY_B!$IS35-1,"")</f>
        <v>9.1623333660204587E-3</v>
      </c>
      <c r="DK35" s="62">
        <f>IFERROR(Inv_SY_B!DK35/Inv_SY_B!$IS35-1,"")</f>
        <v>-7.6471509248108305E-3</v>
      </c>
      <c r="DL35" s="62">
        <f>IFERROR(Inv_SY_B!DL35/Inv_SY_B!$IS35-1,"")</f>
        <v>-1.7708942315453058E-3</v>
      </c>
      <c r="DM35" s="62">
        <f>IFERROR(Inv_SY_B!DM35/Inv_SY_B!$IS35-1,"")</f>
        <v>1.971416930320613E-2</v>
      </c>
      <c r="DN35" s="62">
        <f>IFERROR(Inv_SY_B!DN35/Inv_SY_B!$IS35-1,"")</f>
        <v>-6.6463509567390444E-3</v>
      </c>
      <c r="DO35" s="62">
        <f>IFERROR(Inv_SY_B!DO35/Inv_SY_B!$IS35-1,"")</f>
        <v>-1.6036949878150186E-2</v>
      </c>
      <c r="DP35" s="62">
        <f>IFERROR(Inv_SY_B!DP35/Inv_SY_B!$IS35-1,"")</f>
        <v>-2.0868728484657928E-2</v>
      </c>
      <c r="DQ35" s="62">
        <f>IFERROR(Inv_SY_B!DQ35/Inv_SY_B!$IS35-1,"")</f>
        <v>-2.5275921004606738E-2</v>
      </c>
      <c r="DR35" s="62">
        <f>IFERROR(Inv_SY_B!DR35/Inv_SY_B!$IS35-1,"")</f>
        <v>-2.5972428290359506E-3</v>
      </c>
      <c r="DS35" s="62">
        <f>IFERROR(Inv_SY_B!DS35/Inv_SY_B!$IS35-1,"")</f>
        <v>-5.9026372189976417E-3</v>
      </c>
      <c r="DT35" s="62">
        <f>IFERROR(Inv_SY_B!DT35/Inv_SY_B!$IS35-1,"")</f>
        <v>-6.8391656294868319E-3</v>
      </c>
      <c r="DU35" s="62">
        <f>IFERROR(Inv_SY_B!DU35/Inv_SY_B!$IS35-1,"")</f>
        <v>2.122125827742849E-3</v>
      </c>
      <c r="DV35" s="62">
        <f>IFERROR(Inv_SY_B!DV35/Inv_SY_B!$IS35-1,"")</f>
        <v>-1.7708942315453058E-3</v>
      </c>
      <c r="DW35" s="62">
        <f>IFERROR(Inv_SY_B!DW35/Inv_SY_B!$IS35-1,"")</f>
        <v>5.6662431458687212E-3</v>
      </c>
      <c r="DX35" s="62">
        <f>IFERROR(Inv_SY_B!DX35/Inv_SY_B!$IS35-1,"")</f>
        <v>3.4442835837273922E-3</v>
      </c>
      <c r="DY35" s="62">
        <f>IFERROR(Inv_SY_B!DY35/Inv_SY_B!$IS35-1,"")</f>
        <v>8.7342128042422473E-4</v>
      </c>
      <c r="DZ35" s="62">
        <f>IFERROR(Inv_SY_B!DZ35/Inv_SY_B!$IS35-1,"")</f>
        <v>1.5345001584163853E-3</v>
      </c>
      <c r="EA35" s="62">
        <f>IFERROR(Inv_SY_B!EA35/Inv_SY_B!$IS35-1,"")</f>
        <v>-1.6461535964708895E-2</v>
      </c>
      <c r="EB35" s="62">
        <f>IFERROR(Inv_SY_B!EB35/Inv_SY_B!$IS35-1,"")</f>
        <v>-1.2054343444759863E-2</v>
      </c>
      <c r="EC35" s="62">
        <f>IFERROR(Inv_SY_B!EC35/Inv_SY_B!$IS35-1,"")</f>
        <v>3.0600667999372E-3</v>
      </c>
      <c r="ED35" s="62">
        <f>IFERROR(Inv_SY_B!ED35/Inv_SY_B!$IS35-1,"")</f>
        <v>7.7171683765597798E-4</v>
      </c>
      <c r="EE35" s="62">
        <f>IFERROR(Inv_SY_B!EE35/Inv_SY_B!$IS35-1,"")</f>
        <v>-7.6188996907085027E-3</v>
      </c>
      <c r="EF35" s="62">
        <f>IFERROR(Inv_SY_B!EF35/Inv_SY_B!$IS35-1,"")</f>
        <v>5.1403849474656038E-3</v>
      </c>
      <c r="EG35" s="62">
        <f>IFERROR(Inv_SY_B!EG35/Inv_SY_B!$IS35-1,"")</f>
        <v>3.6581582673516078E-3</v>
      </c>
      <c r="EH35" s="62">
        <f>IFERROR(Inv_SY_B!EH35/Inv_SY_B!$IS35-1,"")</f>
        <v>-1.2542319306525607E-2</v>
      </c>
      <c r="EI35" s="62">
        <f>IFERROR(Inv_SY_B!EI35/Inv_SY_B!$IS35-1,"")</f>
        <v>-8.6850627413167514E-3</v>
      </c>
      <c r="EJ35" s="62">
        <f>IFERROR(Inv_SY_B!EJ35/Inv_SY_B!$IS35-1,"")</f>
        <v>-1.6399575871734573E-2</v>
      </c>
      <c r="EK35" s="62">
        <f>IFERROR(Inv_SY_B!EK35/Inv_SY_B!$IS35-1,"")</f>
        <v>-1.2348156279423206E-2</v>
      </c>
      <c r="EL35" s="62">
        <f>IFERROR(Inv_SY_B!EL35/Inv_SY_B!$IS35-1,"")</f>
        <v>-7.5553344139784873E-3</v>
      </c>
      <c r="EM35" s="62">
        <f>IFERROR(Inv_SY_B!EM35/Inv_SY_B!$IS35-1,"")</f>
        <v>-6.8561163699479843E-3</v>
      </c>
      <c r="EN35" s="62">
        <f>IFERROR(Inv_SY_B!EN35/Inv_SY_B!$IS35-1,"")</f>
        <v>-1.5246732898312576E-2</v>
      </c>
      <c r="EO35" s="62">
        <f>IFERROR(Inv_SY_B!EO35/Inv_SY_B!$IS35-1,"")</f>
        <v>4.8398945483780764E-3</v>
      </c>
      <c r="EP35" s="62">
        <f>IFERROR(Inv_SY_B!EP35/Inv_SY_B!$IS35-1,"")</f>
        <v>9.925116686780866E-3</v>
      </c>
      <c r="EQ35" s="62">
        <f>IFERROR(Inv_SY_B!EQ35/Inv_SY_B!$IS35-1,"")</f>
        <v>-1.5570915809635877E-2</v>
      </c>
      <c r="ER35" s="62">
        <f>IFERROR(Inv_SY_B!ER35/Inv_SY_B!$IS35-1,"")</f>
        <v>9.925116686780866E-3</v>
      </c>
      <c r="ES35" s="62">
        <f>IFERROR(Inv_SY_B!ES35/Inv_SY_B!$IS35-1,"")</f>
        <v>2.3608487559068081E-3</v>
      </c>
      <c r="ET35" s="62">
        <f>IFERROR(Inv_SY_B!ET35/Inv_SY_B!$IS35-1,"")</f>
        <v>9.6477409337771824E-3</v>
      </c>
      <c r="EU35" s="62">
        <f>IFERROR(Inv_SY_B!EU35/Inv_SY_B!$IS35-1,"")</f>
        <v>1.3739033290582903E-2</v>
      </c>
      <c r="EV35" s="62">
        <f>IFERROR(Inv_SY_B!EV35/Inv_SY_B!$IS35-1,"")</f>
        <v>1.0687900007541273E-2</v>
      </c>
      <c r="EW35" s="62">
        <f>IFERROR(Inv_SY_B!EW35/Inv_SY_B!$IS35-1,"")</f>
        <v>1.1450683328301681E-2</v>
      </c>
      <c r="EX35" s="62">
        <f>IFERROR(Inv_SY_B!EX35/Inv_SY_B!$IS35-1,"")</f>
        <v>-8.38168301146891E-3</v>
      </c>
      <c r="EY35" s="62">
        <f>IFERROR(Inv_SY_B!EY35/Inv_SY_B!$IS35-1,"")</f>
        <v>6.3089587216944576E-3</v>
      </c>
      <c r="EZ35" s="62">
        <f>IFERROR(Inv_SY_B!EZ35/Inv_SY_B!$IS35-1,"")</f>
        <v>1.4756077718263372E-2</v>
      </c>
      <c r="FA35" s="62">
        <f>IFERROR(Inv_SY_B!FA35/Inv_SY_B!$IS35-1,"")</f>
        <v>-3.4235914265262624E-3</v>
      </c>
      <c r="FB35" s="62">
        <f>IFERROR(Inv_SY_B!FB35/Inv_SY_B!$IS35-1,"")</f>
        <v>-9.4454563405488301E-4</v>
      </c>
      <c r="FC35" s="62">
        <f>IFERROR(Inv_SY_B!FC35/Inv_SY_B!$IS35-1,"")</f>
        <v>-7.5553344139784873E-3</v>
      </c>
      <c r="FD35" s="62">
        <f>IFERROR(Inv_SY_B!FD35/Inv_SY_B!$IS35-1,"")</f>
        <v>-1.3339774596411669E-2</v>
      </c>
      <c r="FE35" s="62">
        <f>IFERROR(Inv_SY_B!FE35/Inv_SY_B!$IS35-1,"")</f>
        <v>-5.470682270309335E-3</v>
      </c>
      <c r="FF35" s="62">
        <f>IFERROR(Inv_SY_B!FF35/Inv_SY_B!$IS35-1,"")</f>
        <v>-1.2156593650004766E-2</v>
      </c>
      <c r="FG35" s="62">
        <f>IFERROR(Inv_SY_B!FG35/Inv_SY_B!$IS35-1,"")</f>
        <v>-2.1628301437906616E-2</v>
      </c>
      <c r="FH35" s="62">
        <f>IFERROR(Inv_SY_B!FH35/Inv_SY_B!$IS35-1,"")</f>
        <v>-1.2156593650004766E-2</v>
      </c>
      <c r="FI35" s="62">
        <f>IFERROR(Inv_SY_B!FI35/Inv_SY_B!$IS35-1,"")</f>
        <v>-1.568526910039969E-2</v>
      </c>
      <c r="FJ35" s="62">
        <f>IFERROR(Inv_SY_B!FJ35/Inv_SY_B!$IS35-1,"")</f>
        <v>-2.4599817606660079E-2</v>
      </c>
      <c r="FK35" s="62">
        <f>IFERROR(Inv_SY_B!FK35/Inv_SY_B!$IS35-1,"")</f>
        <v>1.105837641838181E-2</v>
      </c>
      <c r="FL35" s="62">
        <f>IFERROR(Inv_SY_B!FL35/Inv_SY_B!$IS35-1,"")</f>
        <v>-9.9502428947053634E-3</v>
      </c>
      <c r="FM35" s="62">
        <f>IFERROR(Inv_SY_B!FM35/Inv_SY_B!$IS35-1,"")</f>
        <v>7.9011404890814152E-3</v>
      </c>
      <c r="FN35" s="62">
        <f>IFERROR(Inv_SY_B!FN35/Inv_SY_B!$IS35-1,"")</f>
        <v>-1.8656785269153042E-2</v>
      </c>
      <c r="FO35" s="62">
        <f>IFERROR(Inv_SY_B!FO35/Inv_SY_B!$IS35-1,"")</f>
        <v>-4.63494334784742E-3</v>
      </c>
      <c r="FP35" s="62">
        <f>IFERROR(Inv_SY_B!FP35/Inv_SY_B!$IS35-1,"")</f>
        <v>-1.5325715643980442E-2</v>
      </c>
      <c r="FQ35" s="62">
        <f>IFERROR(Inv_SY_B!FQ35/Inv_SY_B!$IS35-1,"")</f>
        <v>-1.2357170991395661E-2</v>
      </c>
      <c r="FR35" s="62">
        <f>IFERROR(Inv_SY_B!FR35/Inv_SY_B!$IS35-1,"")</f>
        <v>-1.1554861625832191E-2</v>
      </c>
      <c r="FS35" s="62">
        <f>IFERROR(Inv_SY_B!FS35/Inv_SY_B!$IS35-1,"")</f>
        <v>-8.9993577207042597E-3</v>
      </c>
      <c r="FT35" s="62">
        <f>IFERROR(Inv_SY_B!FT35/Inv_SY_B!$IS35-1,"")</f>
        <v>-2.1984883378157072E-2</v>
      </c>
      <c r="FU35" s="62">
        <f>IFERROR(Inv_SY_B!FU35/Inv_SY_B!$IS35-1,"")</f>
        <v>3.629585996498097E-3</v>
      </c>
      <c r="FV35" s="62">
        <f>IFERROR(Inv_SY_B!FV35/Inv_SY_B!$IS35-1,"")</f>
        <v>-1.299233257246668E-2</v>
      </c>
      <c r="FW35" s="62">
        <f>IFERROR(Inv_SY_B!FW35/Inv_SY_B!$IS35-1,"")</f>
        <v>-1.5499549339852536E-2</v>
      </c>
      <c r="FX35" s="62">
        <f>IFERROR(Inv_SY_B!FX35/Inv_SY_B!$IS35-1,"")</f>
        <v>-1.3828071494928706E-2</v>
      </c>
      <c r="FY35" s="62">
        <f>IFERROR(Inv_SY_B!FY35/Inv_SY_B!$IS35-1,"")</f>
        <v>-1.7171027184776477E-2</v>
      </c>
      <c r="FZ35" s="62">
        <f>IFERROR(Inv_SY_B!FZ35/Inv_SY_B!$IS35-1,"")</f>
        <v>-2.1349721797086052E-2</v>
      </c>
      <c r="GA35" s="62">
        <f>IFERROR(Inv_SY_B!GA35/Inv_SY_B!$IS35-1,"")</f>
        <v>-2.2571186376068808E-2</v>
      </c>
      <c r="GB35" s="62">
        <f>IFERROR(Inv_SY_B!GB35/Inv_SY_B!$IS35-1,"")</f>
        <v>-2.5342696648848473E-2</v>
      </c>
      <c r="GC35" s="62">
        <f>IFERROR(Inv_SY_B!GC35/Inv_SY_B!$IS35-1,"")</f>
        <v>-1.8656785269153042E-2</v>
      </c>
      <c r="GD35" s="62">
        <f>IFERROR(Inv_SY_B!GD35/Inv_SY_B!$IS35-1,"")</f>
        <v>1.9735203631142229E-2</v>
      </c>
      <c r="GE35" s="62">
        <f>IFERROR(Inv_SY_B!GE35/Inv_SY_B!$IS35-1,"")</f>
        <v>-1.2542319306525607E-2</v>
      </c>
      <c r="GF35" s="62">
        <f>IFERROR(Inv_SY_B!GF35/Inv_SY_B!$IS35-1,"")</f>
        <v>-9.294468948799095E-2</v>
      </c>
      <c r="GG35" s="62">
        <f>IFERROR(Inv_SY_B!GG35/Inv_SY_B!$IS35-1,"")</f>
        <v>-2.1583728695375282E-2</v>
      </c>
      <c r="GH35" s="62">
        <f>IFERROR(Inv_SY_B!GH35/Inv_SY_B!$IS35-1,"")</f>
        <v>-2.1182574012593602E-2</v>
      </c>
      <c r="GI35" s="62">
        <f>IFERROR(Inv_SY_B!GI35/Inv_SY_B!$IS35-1,"")</f>
        <v>-1.7973336550339725E-2</v>
      </c>
      <c r="GJ35" s="62">
        <f>IFERROR(Inv_SY_B!GJ35/Inv_SY_B!$IS35-1,"")</f>
        <v>-2.5134522369826273E-3</v>
      </c>
      <c r="GK35" s="62">
        <f>IFERROR(Inv_SY_B!GK35/Inv_SY_B!$IS35-1,"")</f>
        <v>-4.63494334784742E-3</v>
      </c>
      <c r="GL35" s="62">
        <f>IFERROR(Inv_SY_B!GL35/Inv_SY_B!$IS35-1,"")</f>
        <v>1.4754199653269184E-2</v>
      </c>
      <c r="GM35" s="62">
        <f>IFERROR(Inv_SY_B!GM35/Inv_SY_B!$IS35-1,"")</f>
        <v>5.3939237216955593E-3</v>
      </c>
      <c r="GN35" s="62">
        <f>IFERROR(Inv_SY_B!GN35/Inv_SY_B!$IS35-1,"")</f>
        <v>1.5422790791238761E-2</v>
      </c>
      <c r="GO35" s="62">
        <f>IFERROR(Inv_SY_B!GO35/Inv_SY_B!$IS35-1,"")</f>
        <v>2.043722432601025E-2</v>
      </c>
      <c r="GP35" s="62">
        <f>IFERROR(Inv_SY_B!GP35/Inv_SY_B!$IS35-1,"")</f>
        <v>1.0408357256467049E-2</v>
      </c>
      <c r="GQ35" s="62">
        <f>IFERROR(Inv_SY_B!GQ35/Inv_SY_B!$IS35-1,"")</f>
        <v>2.394732780035036E-2</v>
      </c>
      <c r="GR35" s="62">
        <f>IFERROR(Inv_SY_B!GR35/Inv_SY_B!$IS35-1,"")</f>
        <v>1.5422790791238761E-2</v>
      </c>
      <c r="GS35" s="62" t="str">
        <f>IFERROR(Inv_SY_B!GS35/Inv_SY_B!$IS35-1,"")</f>
        <v/>
      </c>
      <c r="GT35" s="62" t="str">
        <f>IFERROR(Inv_SY_B!GT35/Inv_SY_B!$IS35-1,"")</f>
        <v/>
      </c>
      <c r="GU35" s="62">
        <f>IFERROR(Inv_SY_B!GU35/Inv_SY_B!$IS35-1,"")</f>
        <v>1.8084365670952618E-2</v>
      </c>
      <c r="GV35" s="62">
        <f>IFERROR(Inv_SY_B!GV35/Inv_SY_B!$IS35-1,"")</f>
        <v>-1.0126847898209834E-2</v>
      </c>
      <c r="GW35" s="62">
        <f>IFERROR(Inv_SY_B!GW35/Inv_SY_B!$IS35-1,"")</f>
        <v>-6.0821985550378876E-3</v>
      </c>
      <c r="GX35" s="62" t="str">
        <f>IFERROR(Inv_SY_B!GX35/Inv_SY_B!$IS35-1,"")</f>
        <v/>
      </c>
      <c r="GY35" s="62">
        <f>IFERROR(Inv_SY_B!GY35/Inv_SY_B!$IS35-1,"")</f>
        <v>-3.8997444461328357E-3</v>
      </c>
      <c r="GZ35" s="62">
        <f>IFERROR(Inv_SY_B!GZ35/Inv_SY_B!$IS35-1,"")</f>
        <v>3.1871973533972309E-3</v>
      </c>
      <c r="HA35" s="62">
        <f>IFERROR(Inv_SY_B!HA35/Inv_SY_B!$IS35-1,"")</f>
        <v>4.8398945483780764E-3</v>
      </c>
      <c r="HB35" s="62">
        <f>IFERROR(Inv_SY_B!HB35/Inv_SY_B!$IS35-1,"")</f>
        <v>8.3931935175869388E-3</v>
      </c>
      <c r="HC35" s="62">
        <f>IFERROR(Inv_SY_B!HC35/Inv_SY_B!$IS35-1,"")</f>
        <v>-6.7289858164880645E-3</v>
      </c>
      <c r="HD35" s="62">
        <f>IFERROR(Inv_SY_B!HD35/Inv_SY_B!$IS35-1,"")</f>
        <v>2.3019563693168044E-2</v>
      </c>
      <c r="HE35" s="62">
        <f>IFERROR(Inv_SY_B!HE35/Inv_SY_B!$IS35-1,"")</f>
        <v>2.3608487559068081E-3</v>
      </c>
      <c r="HF35" s="62">
        <f>IFERROR(Inv_SY_B!HF35/Inv_SY_B!$IS35-1,"")</f>
        <v>2.3019563693168044E-2</v>
      </c>
      <c r="HG35" s="62">
        <f>IFERROR(Inv_SY_B!HG35/Inv_SY_B!$IS35-1,"")</f>
        <v>1.7235123510734862E-2</v>
      </c>
      <c r="HH35" s="62">
        <f>IFERROR(Inv_SY_B!HH35/Inv_SY_B!$IS35-1,"")</f>
        <v>-2.5972428290359506E-3</v>
      </c>
      <c r="HI35" s="62">
        <f>IFERROR(Inv_SY_B!HI35/Inv_SY_B!$IS35-1,"")</f>
        <v>7.2363054811006577E-3</v>
      </c>
      <c r="HJ35" s="62">
        <f>IFERROR(Inv_SY_B!HJ35/Inv_SY_B!$IS35-1,"")</f>
        <v>2.2193215095677621E-2</v>
      </c>
      <c r="HK35" s="62">
        <f>IFERROR(Inv_SY_B!HK35/Inv_SY_B!$IS35-1,"")</f>
        <v>-2.0868728484657928E-2</v>
      </c>
      <c r="HL35" s="62">
        <f>IFERROR(Inv_SY_B!HL35/Inv_SY_B!$IS35-1,"")</f>
        <v>1.2993200710283759E-2</v>
      </c>
      <c r="HM35" s="62">
        <f>IFERROR(Inv_SY_B!HM35/Inv_SY_B!$IS35-1,"")</f>
        <v>3.1540612867290152E-2</v>
      </c>
      <c r="HN35" s="62">
        <f>IFERROR(Inv_SY_B!HN35/Inv_SY_B!$IS35-1,"")</f>
        <v>5.6242255895721405E-2</v>
      </c>
      <c r="HO35" s="62">
        <f>IFERROR(Inv_SY_B!HO35/Inv_SY_B!$IS35-1,"")</f>
        <v>3.862175053544048E-2</v>
      </c>
      <c r="HP35" s="62">
        <f>IFERROR(Inv_SY_B!HP35/Inv_SY_B!$IS35-1,"")</f>
        <v>5.1301927290035021E-2</v>
      </c>
      <c r="HQ35" s="62">
        <f>IFERROR(Inv_SY_B!HQ35/Inv_SY_B!$IS35-1,"")</f>
        <v>-1.0909618114902875E-2</v>
      </c>
      <c r="HR35" s="62">
        <f>IFERROR(Inv_SY_B!HR35/Inv_SY_B!$IS35-1,"")</f>
        <v>-1.3398701039351923E-2</v>
      </c>
      <c r="HS35" s="62">
        <f>IFERROR(Inv_SY_B!HS35/Inv_SY_B!$IS35-1,"")</f>
        <v>-6.5571053082101871E-3</v>
      </c>
      <c r="HT35" s="62">
        <f>IFERROR(Inv_SY_B!HT35/Inv_SY_B!$IS35-1,"")</f>
        <v>1.1009964076306833E-2</v>
      </c>
      <c r="HU35" s="62">
        <f>IFERROR(Inv_SY_B!HU35/Inv_SY_B!$IS35-1,"")</f>
        <v>8.0944367169557552E-3</v>
      </c>
      <c r="HV35" s="62">
        <f>IFERROR(Inv_SY_B!HV35/Inv_SY_B!$IS35-1,"")</f>
        <v>-1.5246732898312576E-2</v>
      </c>
      <c r="HW35" s="62">
        <f>IFERROR(Inv_SY_B!HW35/Inv_SY_B!$IS35-1,"")</f>
        <v>2.255680847857322E-2</v>
      </c>
      <c r="HX35" s="62">
        <f>IFERROR(Inv_SY_B!HX35/Inv_SY_B!$IS35-1,"")</f>
        <v>1.1069291667921588E-2</v>
      </c>
      <c r="HY35" s="62">
        <f>IFERROR(Inv_SY_B!HY35/Inv_SY_B!$IS35-1,"")</f>
        <v>1.1891402580296528E-2</v>
      </c>
      <c r="HZ35" s="62">
        <f>IFERROR(Inv_SY_B!HZ35/Inv_SY_B!$IS35-1,"")</f>
        <v>-2.0428009232662969E-2</v>
      </c>
      <c r="IA35" s="62">
        <f>IFERROR(Inv_SY_B!IA35/Inv_SY_B!$IS35-1,"")</f>
        <v>-9.1136468041176366E-3</v>
      </c>
      <c r="IB35" s="62">
        <f>IFERROR(Inv_SY_B!IB35/Inv_SY_B!$IS35-1,"")</f>
        <v>-1.9797635226799448E-2</v>
      </c>
      <c r="IC35" s="62">
        <f>IFERROR(Inv_SY_B!IC35/Inv_SY_B!$IS35-1,"")</f>
        <v>-2.0256832436943428E-2</v>
      </c>
      <c r="ID35" s="62">
        <f>IFERROR(Inv_SY_B!ID35/Inv_SY_B!$IS35-1,"")</f>
        <v>-1.7748821995367425E-2</v>
      </c>
      <c r="IE35" s="62">
        <f>IFERROR(Inv_SY_B!IE35/Inv_SY_B!$IS35-1,"")</f>
        <v>-1.9925622673210741E-2</v>
      </c>
      <c r="IF35" s="62" t="str">
        <f>IFERROR(Inv_SY_B!IF35/Inv_SY_B!$IS35-1,"")</f>
        <v/>
      </c>
      <c r="IG35" s="62">
        <f>IFERROR(Inv_SY_B!IG35/Inv_SY_B!$IS35-1,"")</f>
        <v>-1.7900955718364031E-4</v>
      </c>
      <c r="IH35" s="62">
        <f>IFERROR(Inv_SY_B!IH35/Inv_SY_B!$IS35-1,"")</f>
        <v>-1.9399664311341658E-2</v>
      </c>
      <c r="II35" s="62">
        <f>IFERROR(Inv_SY_B!II35/Inv_SY_B!$IS35-1,"")</f>
        <v>1.0904919567795712E-3</v>
      </c>
      <c r="IJ35" s="62">
        <f>IFERROR(Inv_SY_B!IJ35/Inv_SY_B!$IS35-1,"")</f>
        <v>4.1044348034846578E-4</v>
      </c>
      <c r="IK35" s="62">
        <f>IFERROR(Inv_SY_B!IK35/Inv_SY_B!$IS35-1,"")</f>
        <v>-2.0256832436943428E-2</v>
      </c>
      <c r="IL35" s="62" t="str">
        <f>IFERROR(Inv_SY_B!IL35/Inv_SY_B!$IS35-1,"")</f>
        <v/>
      </c>
      <c r="IM35" s="62" t="str">
        <f>IFERROR(Inv_SY_B!IM35/Inv_SY_B!$IS35-1,"")</f>
        <v/>
      </c>
      <c r="IN35" s="62">
        <f>IFERROR(Inv_SY_B!IN35/Inv_SY_B!$IS35-1,"")</f>
        <v>3.6546812521052185E-2</v>
      </c>
      <c r="IO35" s="62">
        <f>IFERROR(Inv_SY_B!IO35/Inv_SY_B!$IS35-1,"")</f>
        <v>2.1042414580206836E-2</v>
      </c>
      <c r="IP35" s="62">
        <f>IFERROR(Inv_SY_B!IP35/Inv_SY_B!$IS35-1,"")</f>
        <v>2.0970477685834377E-2</v>
      </c>
      <c r="IQ35" s="62">
        <f>IFERROR(Inv_SY_B!IQ35/Inv_SY_B!$IS35-1,"")</f>
        <v>3.1520257750394798E-4</v>
      </c>
      <c r="IR35" s="62">
        <f>IFERROR(Inv_SY_B!IR35/Inv_SY_B!$IS35-1,"")</f>
        <v>-2.0314403430454098E-2</v>
      </c>
    </row>
    <row r="36" spans="2:252" x14ac:dyDescent="0.25">
      <c r="B36" s="85">
        <f t="shared" si="0"/>
        <v>45861</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45862</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45863</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45864</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45865</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45866</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45867</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45868</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45869</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45870</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45871</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45872</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45873</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45874</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45875</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45876</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45877</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45878</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45879</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45880</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45881</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45882</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45883</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45884</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45885</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45886</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45887</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Raw_Data</vt:lpstr>
      <vt:lpstr>Daily KPI</vt:lpstr>
      <vt:lpstr>Modelling New</vt:lpstr>
      <vt:lpstr>Basic Data </vt:lpstr>
      <vt:lpstr>GA</vt:lpstr>
      <vt:lpstr>PA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2025-07-22T18:02:43Z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