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D:\Utility\dgr\26.07.25\"/>
    </mc:Choice>
  </mc:AlternateContent>
  <xr:revisionPtr revIDLastSave="0" documentId="8_{A4160734-50EB-4E54-B958-F9DAF5768A42}" xr6:coauthVersionLast="47" xr6:coauthVersionMax="47" xr10:uidLastSave="{00000000-0000-0000-0000-000000000000}"/>
  <bookViews>
    <workbookView xWindow="-120" yWindow="-120" windowWidth="20730" windowHeight="11040" xr2:uid="{00000000-000D-0000-FFFF-FFFF00000000}"/>
  </bookViews>
  <sheets>
    <sheet name="Dashboard" sheetId="9" r:id="rId1"/>
    <sheet name="Annual_KPI" sheetId="21" r:id="rId2"/>
    <sheet name="Monthly_KPI" sheetId="20" r:id="rId3"/>
    <sheet name="Grass_Ct" sheetId="19" r:id="rId4"/>
    <sheet name="Mod_CL" sheetId="18" r:id="rId5"/>
    <sheet name="Daily KPI" sheetId="22" r:id="rId6"/>
    <sheet name="Raw_Data" sheetId="1" r:id="rId7"/>
    <sheet name="Modelling New" sheetId="23" r:id="rId8"/>
    <sheet name="Basic Data " sheetId="3" state="hidden" r:id="rId9"/>
    <sheet name="GA" sheetId="7" r:id="rId10"/>
    <sheet name="PA" sheetId="5" r:id="rId11"/>
    <sheet name="Inv_SY_B" sheetId="12" r:id="rId12"/>
    <sheet name="Inv_SY" sheetId="13"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10" i="5" l="1"/>
  <c r="D610" i="5"/>
  <c r="H610" i="5"/>
  <c r="K610" i="5"/>
  <c r="R610" i="5"/>
  <c r="S610" i="5" s="1"/>
  <c r="AB610" i="5"/>
  <c r="AC610" i="5"/>
  <c r="AD610" i="5"/>
  <c r="AE610" i="5"/>
  <c r="AJ603" i="5"/>
  <c r="AJ604" i="5"/>
  <c r="AJ605" i="5"/>
  <c r="AJ606"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T589" i="5" s="1"/>
  <c r="AB589" i="5"/>
  <c r="AC589" i="5"/>
  <c r="AD589" i="5"/>
  <c r="AE589" i="5"/>
  <c r="D588" i="5"/>
  <c r="H588" i="5"/>
  <c r="K588" i="5"/>
  <c r="R588" i="5"/>
  <c r="T588" i="5" s="1"/>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10" i="5" l="1"/>
  <c r="AH610" i="5" s="1"/>
  <c r="T609" i="5"/>
  <c r="AH609" i="5" s="1"/>
  <c r="T608" i="5"/>
  <c r="AH608" i="5" s="1"/>
  <c r="T607" i="5"/>
  <c r="AH607" i="5" s="1"/>
  <c r="T606" i="5"/>
  <c r="AH606" i="5" s="1"/>
  <c r="T605" i="5"/>
  <c r="AH605" i="5" s="1"/>
  <c r="T604" i="5"/>
  <c r="AH604" i="5" s="1"/>
  <c r="T603" i="5"/>
  <c r="AH603" i="5" s="1"/>
  <c r="T602" i="5"/>
  <c r="AH602" i="5" s="1"/>
  <c r="T601" i="5"/>
  <c r="AH601" i="5" s="1"/>
  <c r="T600" i="5"/>
  <c r="AH600" i="5" s="1"/>
  <c r="T599" i="5"/>
  <c r="AH599" i="5" s="1"/>
  <c r="T598" i="5"/>
  <c r="AH598" i="5" s="1"/>
  <c r="T597" i="5"/>
  <c r="AH597" i="5" s="1"/>
  <c r="AH596" i="5"/>
  <c r="T595" i="5"/>
  <c r="AH595" i="5" s="1"/>
  <c r="T594" i="5"/>
  <c r="AH594" i="5" s="1"/>
  <c r="T593" i="5"/>
  <c r="AH593" i="5" s="1"/>
  <c r="T562" i="5"/>
  <c r="T592" i="5"/>
  <c r="AH592" i="5" s="1"/>
  <c r="T590" i="5"/>
  <c r="AH590" i="5" s="1"/>
  <c r="T591" i="5"/>
  <c r="AH591" i="5" s="1"/>
  <c r="AH589" i="5"/>
  <c r="AH588" i="5"/>
  <c r="T587" i="5"/>
  <c r="AH587" i="5" s="1"/>
  <c r="T586" i="5"/>
  <c r="AH586" i="5" s="1"/>
  <c r="T585" i="5"/>
  <c r="AH585" i="5" s="1"/>
  <c r="T584" i="5"/>
  <c r="AH584" i="5" s="1"/>
  <c r="T583" i="5"/>
  <c r="AH583" i="5" s="1"/>
  <c r="T582" i="5"/>
  <c r="AH582" i="5" s="1"/>
  <c r="T570" i="5"/>
  <c r="AH570" i="5" s="1"/>
  <c r="T581" i="5"/>
  <c r="AH581" i="5" s="1"/>
  <c r="T580" i="5"/>
  <c r="AH580" i="5" s="1"/>
  <c r="T579" i="5"/>
  <c r="AH579" i="5" s="1"/>
  <c r="T578" i="5"/>
  <c r="AH578" i="5" s="1"/>
  <c r="T577" i="5"/>
  <c r="AH577" i="5" s="1"/>
  <c r="S567" i="5"/>
  <c r="T563" i="5"/>
  <c r="AH563" i="5" s="1"/>
  <c r="AH567" i="5"/>
  <c r="T576" i="5"/>
  <c r="AH576" i="5" s="1"/>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FB35" i="13" l="1"/>
  <c r="DX35" i="13"/>
  <c r="DR35" i="13"/>
  <c r="DJ35" i="13"/>
  <c r="E35" i="13"/>
  <c r="BB35" i="13"/>
  <c r="AH35" i="13"/>
  <c r="DW35" i="13"/>
  <c r="BL35" i="13"/>
  <c r="C35" i="13"/>
  <c r="DP35" i="13"/>
  <c r="CR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G35" i="13"/>
  <c r="AR35" i="13"/>
  <c r="BH35" i="13"/>
  <c r="J35" i="13"/>
  <c r="EY35" i="13"/>
  <c r="GF35" i="13"/>
  <c r="IR35" i="13"/>
  <c r="EX35" i="13"/>
  <c r="CF35" i="13"/>
  <c r="FR35" i="13"/>
  <c r="BG35" i="13"/>
  <c r="HK35" i="13"/>
  <c r="HZ35" i="13"/>
  <c r="FZ35" i="13"/>
  <c r="EA35" i="13"/>
  <c r="CW35" i="13"/>
  <c r="BZ35" i="13"/>
  <c r="GD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IC35"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D15" i="9" s="1"/>
  <c r="W121" i="22"/>
  <c r="D12" i="9" s="1"/>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<sst xmlns="http://schemas.openxmlformats.org/spreadsheetml/2006/main" count="9233" uniqueCount="1398">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</sst>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402">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4"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4"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5"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69"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5"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5"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5"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5"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20" fontId="0" fillId="0" borderId="1" xfId="0" applyNumberFormat="1" applyBorder="1" applyAlignment="1">
      <alignment horizontal="center"/>
    </xf>
    <xf numFmtId="0" fontId="0" fillId="0" borderId="16" xfId="0" applyBorder="1" applyAlignment="1">
      <alignment wrapText="1"/>
    </xf>
    <xf numFmtId="20"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20" fontId="0" fillId="0" borderId="3" xfId="0" applyNumberFormat="1" applyBorder="1" applyAlignment="1">
      <alignment horizontal="center"/>
    </xf>
    <xf numFmtId="1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5" fontId="0" fillId="15" borderId="3" xfId="0" applyNumberFormat="1" applyFill="1" applyBorder="1"/>
    <xf numFmtId="0" fontId="0" fillId="15" borderId="51" xfId="0" applyFill="1" applyBorder="1" applyAlignment="1">
      <alignment horizontal="center"/>
    </xf>
    <xf numFmtId="168" fontId="45" fillId="0" borderId="1" xfId="1" applyNumberFormat="1" applyFont="1" applyBorder="1" applyAlignment="1">
      <alignment horizontal="center"/>
    </xf>
    <xf numFmtId="168" fontId="48"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0" fontId="0" fillId="0" borderId="3" xfId="0" applyBorder="1" applyAlignment="1">
      <alignment horizontal="center" vertical="center" wrapText="1"/>
    </xf>
    <xf numFmtId="164" fontId="13" fillId="7" borderId="13" xfId="4" applyNumberFormat="1" applyFont="1" applyFill="1" applyBorder="1" applyAlignment="1">
      <alignment horizontal="left" vertical="center"/>
    </xf>
    <xf numFmtId="164" fontId="13" fillId="7" borderId="17" xfId="4" applyNumberFormat="1" applyFont="1" applyFill="1" applyBorder="1" applyAlignment="1">
      <alignment horizontal="left" vertical="center"/>
    </xf>
    <xf numFmtId="164"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4" applyNumberFormat="1" applyFont="1" applyFill="1" applyBorder="1" applyAlignment="1" applyProtection="1">
      <alignment horizontal="left" vertical="center"/>
      <protection locked="0"/>
    </xf>
    <xf numFmtId="170" fontId="13" fillId="7" borderId="17" xfId="4" applyNumberFormat="1" applyFont="1" applyFill="1" applyBorder="1" applyAlignment="1" applyProtection="1">
      <alignment horizontal="left" vertical="center"/>
      <protection locked="0"/>
    </xf>
    <xf numFmtId="170" fontId="13" fillId="7" borderId="12" xfId="4" applyNumberFormat="1" applyFont="1" applyFill="1" applyBorder="1" applyAlignment="1" applyProtection="1">
      <alignment horizontal="left" vertical="center"/>
      <protection locked="0"/>
    </xf>
    <xf numFmtId="164" fontId="13" fillId="7" borderId="13" xfId="4" applyNumberFormat="1" applyFont="1" applyFill="1" applyBorder="1" applyAlignment="1" applyProtection="1">
      <alignment horizontal="left" vertical="center"/>
      <protection locked="0"/>
    </xf>
    <xf numFmtId="164" fontId="13" fillId="7" borderId="17" xfId="4" applyNumberFormat="1" applyFont="1" applyFill="1" applyBorder="1" applyAlignment="1" applyProtection="1">
      <alignment horizontal="left" vertical="center"/>
      <protection locked="0"/>
    </xf>
    <xf numFmtId="164"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headerRowCellStyle="Normal 26">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1058" totalsRowDxfId="1055" headerRowBorderDxfId="1057" tableBorderDxfId="1056" totalsRowBorderDxfId="1054">
  <autoFilter ref="A1:AS369" xr:uid="{3B203726-2095-49D8-A694-A659B4A14C0A}"/>
  <tableColumns count="45">
    <tableColumn id="1" xr3:uid="{49331164-3EAB-44DA-90A7-516EFC04B490}" name="Date" dataDxfId="1053" totalsRowDxfId="1052" dataCellStyle="Normal 53"/>
    <tableColumn id="2" xr3:uid="{2D110DEE-5BF3-454F-9218-CCE60A151302}" name="Financial Year" dataDxfId="1051" totalsRowDxfId="1050" dataCellStyle="Normal 53">
      <calculatedColumnFormula>YEAR(Table13[[#This Row],[Date]])+IF(MONTH(Table13[[#This Row],[Date]])&gt;=4,1,0)</calculatedColumnFormula>
    </tableColumn>
    <tableColumn id="3" xr3:uid="{37DFA36D-1BBA-4A44-A7D9-F26561F835F6}" name="Calendar Year" dataDxfId="1049" totalsRowDxfId="1048" dataCellStyle="Normal 53">
      <calculatedColumnFormula>YEAR(Table13[[#This Row],[Date]])</calculatedColumnFormula>
    </tableColumn>
    <tableColumn id="4" xr3:uid="{E9FAE028-4151-4FCB-BF43-2D43738476A8}" name="Month Year" dataDxfId="1047" totalsRowDxfId="1046" dataCellStyle="Normal 53">
      <calculatedColumnFormula>Table13[[#This Row],[Date]]-DAY(Table13[[#This Row],[Date]])+1</calculatedColumnFormula>
    </tableColumn>
    <tableColumn id="5" xr3:uid="{87B68F0A-9F82-4CDE-9EAA-DE532516DCA5}" name="Days" dataDxfId="1045" totalsRowDxfId="1044" dataCellStyle="Normal 53">
      <calculatedColumnFormula>DAY(EOMONTH(A2,0))</calculatedColumnFormula>
    </tableColumn>
    <tableColumn id="6" xr3:uid="{33DA5E20-FC7B-4D81-8F60-ADE4F9AAD842}" name="Operating Hours" dataDxfId="1043" dataCellStyle="Percent 43">
      <calculatedColumnFormula>IFERROR(_xlfn.XLOOKUP($A2,Raw_Data!$B:$B,Raw_Data!$KG:$KG),"")</calculatedColumnFormula>
    </tableColumn>
    <tableColumn id="7" xr3:uid="{58F2F89C-1D98-42BE-B0E7-7809ADF8B85A}" name="GHI-UP (KWh/m2)" dataDxfId="1042" totalsRowDxfId="1041" dataCellStyle="Percent 43">
      <calculatedColumnFormula>IFERROR(_xlfn.XLOOKUP($A2,Raw_Data!$B:$B,Raw_Data!KH:KH),"")</calculatedColumnFormula>
    </tableColumn>
    <tableColumn id="8" xr3:uid="{D10AA21C-FB29-49C0-962E-D7DB33D1FFA7}" name="GHI-Down(KWh/m2)" dataDxfId="1040" totalsRowDxfId="1039" dataCellStyle="Percent 43"/>
    <tableColumn id="9" xr3:uid="{DFBDBA3B-ACBF-47E0-A773-88EF915D4C27}" name="POA-UP(KWh/m2)" dataDxfId="1038" totalsRowDxfId="1037" dataCellStyle="Percent 43">
      <calculatedColumnFormula>IFERROR(_xlfn.XLOOKUP($A2,Raw_Data!$B:$B,Raw_Data!$KI:$KI),"")</calculatedColumnFormula>
    </tableColumn>
    <tableColumn id="10" xr3:uid="{19829804-03CF-4955-9789-A937DA3C2C45}" name="POA-Down(KWh/m2)" dataDxfId="1036" dataCellStyle="Percent 43"/>
    <tableColumn id="11" xr3:uid="{87AC32BE-04A9-42BB-A85D-14F59A2A1BF9}" name="Amb_Temp(°C)" dataDxfId="1035" totalsRowDxfId="1034" dataCellStyle="Percent 43">
      <calculatedColumnFormula>IFERROR(_xlfn.XLOOKUP($A2,Raw_Data!$B:$B,Raw_Data!KJ:KJ),"")</calculatedColumnFormula>
    </tableColumn>
    <tableColumn id="12" xr3:uid="{1D75C511-BEEE-41CD-AE72-FD39512392BC}" name="Mod_Temp(°C)" dataDxfId="1033" totalsRowDxfId="1032" dataCellStyle="Percent 43">
      <calculatedColumnFormula>IFERROR(_xlfn.XLOOKUP($A2,Raw_Data!$B:$B,Raw_Data!KK:KK),"")</calculatedColumnFormula>
    </tableColumn>
    <tableColumn id="13" xr3:uid="{854248A8-4A8F-4035-88A7-C4C68BDB5DF7}" name="WS_Avg(m/s)" dataDxfId="1031" totalsRowDxfId="1030" dataCellStyle="Percent 43">
      <calculatedColumnFormula>IFERROR(_xlfn.XLOOKUP($A2,Raw_Data!$B:$B,Raw_Data!KL:KL),"")</calculatedColumnFormula>
    </tableColumn>
    <tableColumn id="14" xr3:uid="{FBB52B0A-F091-4917-B4BC-792FC5D96FC9}" name="WS_Max(m/s)" dataDxfId="1029" totalsRowDxfId="1028" dataCellStyle="Percent 43">
      <calculatedColumnFormula>IFERROR(_xlfn.XLOOKUP($A2,Raw_Data!$B:$B,Raw_Data!KM:KM),"")</calculatedColumnFormula>
    </tableColumn>
    <tableColumn id="15" xr3:uid="{FC90C8C1-B608-4C30-86A6-1422B7F0DB38}" name="PA(%)" dataDxfId="1027" totalsRowDxfId="1026" dataCellStyle="Percent 43">
      <calculatedColumnFormula>IFERROR(1-SUMIF(PA!$B:$B,$A2,PA!AJ:AJ)/($AA2+SUMIF(PA!$B:$B,$A2,PA!AJ:AJ)),"")</calculatedColumnFormula>
    </tableColumn>
    <tableColumn id="16" xr3:uid="{031E2A96-98CB-40F3-AB2B-50D61CAFA61E}" name="MA (%)" dataDxfId="1025" totalsRowDxfId="1024" dataCellStyle="Percent 43"/>
    <tableColumn id="17" xr3:uid="{AEA3A465-AF29-49F4-9C94-77A812F882A4}" name="IGA (%)" dataDxfId="1023" totalsRowDxfId="1022" dataCellStyle="Percent 43"/>
    <tableColumn id="18" xr3:uid="{283929F0-2115-4FC5-888B-EF8432A7E0BB}" name="EGA(%)" dataDxfId="1021" dataCellStyle="Percent 43">
      <calculatedColumnFormula>IFERROR(1-SUMIF(GA!$C:$C,$A2,GA!$X:$X)/($AA2+SUMIF(GA!$C:$C,$A2,GA!$X:$X)),"")</calculatedColumnFormula>
    </tableColumn>
    <tableColumn id="19" xr3:uid="{DB115EE3-EFE5-4DB4-ACB5-E1B13AFD64FF}" name="EMA (%)" dataDxfId="1020" totalsRowDxfId="1019" dataCellStyle="Normal 53"/>
    <tableColumn id="20" xr3:uid="{A49BD202-0098-4877-A3DF-B33540A5A044}" name="TA (%)" dataDxfId="1018" totalsRowDxfId="1017" dataCellStyle="Percent 43"/>
    <tableColumn id="21" xr3:uid="{8BEDF9D7-76FE-42C2-A225-EDA6B635BF33}" name="PR(%)" dataDxfId="1016" totalsRowDxfId="1015" dataCellStyle="Percent 43">
      <calculatedColumnFormula>IFERROR(AA2/I2/AB2/1000,"")</calculatedColumnFormula>
    </tableColumn>
    <tableColumn id="22" xr3:uid="{D15BCCC4-2EF2-42FC-A7D3-90060D608014}" name="WPR(%)" dataDxfId="1014" totalsRowDxfId="1013" dataCellStyle="Percent 43">
      <calculatedColumnFormula>IFERROR(_xlfn.XLOOKUP($A2,Raw_Data!$B:$B,Raw_Data!$KQ:$KQ),"")</calculatedColumnFormula>
    </tableColumn>
    <tableColumn id="23" xr3:uid="{F2969299-67B3-4F43-9970-8ACEB0754219}" name="CUF(%)" dataDxfId="1012" totalsRowDxfId="1011" dataCellStyle="Percent 43">
      <calculatedColumnFormula>IFERROR(AA2/(24*AB2*1000),"")</calculatedColumnFormula>
    </tableColumn>
    <tableColumn id="24" xr3:uid="{69914939-A5C1-445B-A68E-B18042777754}" name="Gen_Exp (kWh)" dataDxfId="1010" totalsRowDxfId="1009" dataCellStyle="Normal 53">
      <calculatedColumnFormula>IFERROR(_xlfn.XLOOKUP($A2,Raw_Data!$B:$B,Raw_Data!$KN:$KN),"")</calculatedColumnFormula>
    </tableColumn>
    <tableColumn id="25" xr3:uid="{A6A7272D-B6B7-48A3-A9F4-0B349A9BA1A5}" name="Mtr_Export (kWh)" dataDxfId="1008" totalsRowDxfId="1007" dataCellStyle="Normal 53">
      <calculatedColumnFormula>IFERROR(_xlfn.XLOOKUP($A2,Raw_Data!$B:$B,Raw_Data!$KC:$KC),"")</calculatedColumnFormula>
    </tableColumn>
    <tableColumn id="26" xr3:uid="{1287878D-6530-4708-9198-0C07D74CDDA5}" name="Mtr_Import (kWh)" dataDxfId="1006" totalsRowDxfId="1005" dataCellStyle="Normal 53">
      <calculatedColumnFormula>IFERROR(_xlfn.XLOOKUP($A2,Raw_Data!$B:$B,Raw_Data!$KD:$KD),"")</calculatedColumnFormula>
    </tableColumn>
    <tableColumn id="27" xr3:uid="{BFC39E57-4975-4F67-87C7-BEDA6ADB82A8}" name="Mtr_Net_Exp (KWh)" dataDxfId="1004" dataCellStyle="Normal 53">
      <calculatedColumnFormula>IFERROR(_xlfn.XLOOKUP($A2,Raw_Data!$B:$B,Raw_Data!$KF:$KF),"")</calculatedColumnFormula>
    </tableColumn>
    <tableColumn id="28" xr3:uid="{F771343E-28FA-43EC-818A-A4A1064E1C12}" name="Operational Capacity (MW)" dataDxfId="1003" totalsRowDxfId="1002" dataCellStyle="Normal 53">
      <calculatedColumnFormula>IFERROR(_xlfn.XLOOKUP($A2,Raw_Data!$B:$B,Raw_Data!I:I)/1000,"")</calculatedColumnFormula>
    </tableColumn>
    <tableColumn id="29" xr3:uid="{B63F84BD-286E-4F4F-B9C4-1CF27F227DAE}" name="Bugt_Resource" dataDxfId="1001" totalsRowDxfId="1000" dataCellStyle="Normal 53">
      <calculatedColumnFormula>IFERROR(_xlfn.XLOOKUP($D2,'Modelling New'!$D:$D,'Modelling New'!$P:$P),"")</calculatedColumnFormula>
    </tableColumn>
    <tableColumn id="30" xr3:uid="{5B376AB6-CF9C-42D3-B833-3C8A9F272FCD}" name="Bugt_Energy" dataDxfId="999" dataCellStyle="Normal 53">
      <calculatedColumnFormula>IFERROR(_xlfn.XLOOKUP($D2,'Modelling New'!$D:$D,'Modelling New'!$T:$T)*1000,"")</calculatedColumnFormula>
    </tableColumn>
    <tableColumn id="43" xr3:uid="{8EBA8262-02E2-485D-B2CD-E236A343A4AD}" name="Bugt PR" dataDxfId="998" dataCellStyle="Percent 35">
      <calculatedColumnFormula>IFERROR(_xlfn.XLOOKUP($D2,'Modelling New'!$D:$D,'Modelling New'!$O:$O),"")</calculatedColumnFormula>
    </tableColumn>
    <tableColumn id="42" xr3:uid="{4CDA2AD1-CDB5-4FC2-BB6C-493E34B7F743}" name="Bugt CUF" dataDxfId="997" totalsRowDxfId="996" dataCellStyle="Percent 35">
      <calculatedColumnFormula>IFERROR(_xlfn.XLOOKUP($D2,'Modelling New'!$D:$D,'Modelling New'!$W:$W),"")</calculatedColumnFormula>
    </tableColumn>
    <tableColumn id="31" xr3:uid="{DEA2AEF8-25BC-4B90-AB15-018053AA0DA0}" name="Bugt_PA" dataDxfId="995" totalsRowDxfId="994" dataCellStyle="Percent 35">
      <calculatedColumnFormula>IFERROR(_xlfn.XLOOKUP($D2,'Modelling New'!$D:$D,'Modelling New'!$AE:$AE),"")</calculatedColumnFormula>
    </tableColumn>
    <tableColumn id="32" xr3:uid="{530311D8-D9AB-4B3D-8FFC-4BBA7630AC9E}" name="Bugt_EGA" dataDxfId="993" totalsRowDxfId="992" dataCellStyle="Percent 35">
      <calculatedColumnFormula>IFERROR(_xlfn.XLOOKUP($D2,'Modelling New'!$D:$D,'Modelling New'!$AF:$AF),"")</calculatedColumnFormula>
    </tableColumn>
    <tableColumn id="33" xr3:uid="{73D5A29F-6704-4558-B1F6-21E5217B1779}" name="Expected Energy" dataDxfId="991" totalsRowDxfId="990" dataCellStyle="Normal 53"/>
    <tableColumn id="34" xr3:uid="{C6EE79F6-FE41-4904-8187-0053AAD099E7}" name="Actual Energy WPR" dataDxfId="989" totalsRowDxfId="988" dataCellStyle="Normal 53"/>
    <tableColumn id="35" xr3:uid="{DBC7D838-FEB6-418C-B358-21D7838203A0}" name="RA (%)" dataDxfId="987" totalsRowDxfId="986" dataCellStyle="Normal 53"/>
    <tableColumn id="36" xr3:uid="{790EBCFF-F6E1-47A3-8B3F-0D8EFA397E48}" name="Mod Clean Dry (Num)" dataDxfId="985" totalsRowDxfId="984" dataCellStyle="Normal 53"/>
    <tableColumn id="37" xr3:uid="{49F8C4C4-1657-4839-8511-D3D012676E43}" name="Mod Clean Wet (Num)" dataDxfId="983" totalsRowDxfId="982" dataCellStyle="Normal 53"/>
    <tableColumn id="38" xr3:uid="{9AE27CB4-C6B7-4D24-8FF4-077BAE181FE5}" name="Line Loss(%)" dataDxfId="981" totalsRowDxfId="980" dataCellStyle="Percent 35"/>
    <tableColumn id="39" xr3:uid="{E0EE24BD-846E-4620-8DA7-AD3B7879EEE8}" name="Reactive Power (%)" dataDxfId="979" dataCellStyle="Percent 43"/>
    <tableColumn id="40" xr3:uid="{7E75F90B-5C77-42D6-BC4C-CFDA882DE538}" name="Bugt Line loss (%) (Wind)" dataDxfId="978" totalsRowDxfId="977" dataCellStyle="Percent 43"/>
    <tableColumn id="41" xr3:uid="{5F964522-45B8-4CA3-8C82-AAA02167987E}" name="Bugt Reactive Power (%) (Wind)" dataDxfId="976" totalsRowDxfId="975" dataCellStyle="Percent 43"/>
    <tableColumn id="45" xr3:uid="{53F5A90A-5D5D-46B1-B329-AF28B53869D7}" name="Bugt Capacity" dataDxfId="974" totalsRowDxfId="973" dataCellStyle="Normal 53">
      <calculatedColumnFormula>IFERROR(_xlfn.XLOOKUP($D1,'Modelling New'!$D:$D,'Modelling New'!$N:$N),"")</calculatedColumnFormula>
    </tableColumn>
    <tableColumn id="44" xr3:uid="{9308A95A-73E6-4885-A1C1-365931361676}" name="CC*Bugt" dataDxfId="972" totalsRowDxfId="971" dataCellStyle="Normal 53"/>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970" dataDxfId="968" headerRowBorderDxfId="969" tableBorderDxfId="967" totalsRowBorderDxfId="966" headerRowCellStyle="Normal 26">
  <autoFilter ref="B3:KQ131" xr:uid="{00000000-0009-0000-0100-000001000000}"/>
  <tableColumns count="302">
    <tableColumn id="7" xr3:uid="{00000000-0010-0000-0400-000007000000}" name="Date" dataDxfId="965"/>
    <tableColumn id="1" xr3:uid="{00000000-0010-0000-0400-000001000000}" name="Finacial Year" dataDxfId="964">
      <calculatedColumnFormula>YEAR(RD[[#This Row],[Date]])+IF(MONTH(RD[[#This Row],[Date]])&gt;=4,1,0)</calculatedColumnFormula>
    </tableColumn>
    <tableColumn id="2" xr3:uid="{00000000-0010-0000-0400-000002000000}" name="Calendor Year" dataDxfId="963">
      <calculatedColumnFormula>YEAR(B4)</calculatedColumnFormula>
    </tableColumn>
    <tableColumn id="3" xr3:uid="{00000000-0010-0000-0400-000003000000}" name="Contrcatual Year" dataDxfId="962"/>
    <tableColumn id="4" xr3:uid="{00000000-0010-0000-0400-000004000000}" name="Operating Year" dataDxfId="961"/>
    <tableColumn id="5" xr3:uid="{00000000-0010-0000-0400-000005000000}" name="Month Year" dataDxfId="960">
      <calculatedColumnFormula>TEXT(RD[[#This Row],[Date]],"mmm-yy")</calculatedColumnFormula>
    </tableColumn>
    <tableColumn id="6" xr3:uid="{00000000-0010-0000-0400-000006000000}" name="Days" dataDxfId="959">
      <calculatedColumnFormula>DAY(EOMONTH(B4,0))</calculatedColumnFormula>
    </tableColumn>
    <tableColumn id="8" xr3:uid="{00000000-0010-0000-0400-000008000000}" name="Plant DC Capcity (MW)" dataDxfId="958">
      <calculatedColumnFormula>'Basic Data '!$S$2</calculatedColumnFormula>
    </tableColumn>
    <tableColumn id="9" xr3:uid="{00000000-0010-0000-0400-000009000000}" name="Sunrise Time (POA&gt;20 W/m2)" dataDxfId="957"/>
    <tableColumn id="10" xr3:uid="{00000000-0010-0000-0400-00000A000000}" name="Sunset Time (POA&lt;20 W/m2)" dataDxfId="956"/>
    <tableColumn id="11" xr3:uid="{00000000-0010-0000-0400-00000B000000}" name="BLK1_INV1" dataDxfId="955"/>
    <tableColumn id="12" xr3:uid="{00000000-0010-0000-0400-00000C000000}" name="BLK1_INV2" dataDxfId="954">
      <calculatedColumnFormula>RD[[#This Row],[BLK1_INV1]]+1</calculatedColumnFormula>
    </tableColumn>
    <tableColumn id="13" xr3:uid="{00000000-0010-0000-0400-00000D000000}" name="BLK1_INV3" dataDxfId="953">
      <calculatedColumnFormula>RD[[#This Row],[BLK1_INV1]]+1</calculatedColumnFormula>
    </tableColumn>
    <tableColumn id="14" xr3:uid="{00000000-0010-0000-0400-00000E000000}" name="BLK1_INV4" dataDxfId="952">
      <calculatedColumnFormula>RD[[#This Row],[BLK1_INV1]]+1</calculatedColumnFormula>
    </tableColumn>
    <tableColumn id="15" xr3:uid="{00000000-0010-0000-0400-00000F000000}" name="BLK1_INV5" dataDxfId="951">
      <calculatedColumnFormula>RD[[#This Row],[BLK1_INV1]]+1</calculatedColumnFormula>
    </tableColumn>
    <tableColumn id="16" xr3:uid="{00000000-0010-0000-0400-000010000000}" name="BLK1_INV6" dataDxfId="950">
      <calculatedColumnFormula>RD[[#This Row],[BLK1_INV1]]+1</calculatedColumnFormula>
    </tableColumn>
    <tableColumn id="17" xr3:uid="{00000000-0010-0000-0400-000011000000}" name="BLK1_INV7" dataDxfId="949">
      <calculatedColumnFormula>RD[[#This Row],[BLK1_INV1]]+1</calculatedColumnFormula>
    </tableColumn>
    <tableColumn id="18" xr3:uid="{00000000-0010-0000-0400-000012000000}" name="BLK1_INV8" dataDxfId="948">
      <calculatedColumnFormula>RD[[#This Row],[BLK1_INV1]]+1</calculatedColumnFormula>
    </tableColumn>
    <tableColumn id="19" xr3:uid="{00000000-0010-0000-0400-000013000000}" name="BLK1_INV9" dataDxfId="947">
      <calculatedColumnFormula>RD[[#This Row],[BLK1_INV1]]+1</calculatedColumnFormula>
    </tableColumn>
    <tableColumn id="20" xr3:uid="{00000000-0010-0000-0400-000014000000}" name="BLK1_INV10" dataDxfId="946">
      <calculatedColumnFormula>RD[[#This Row],[BLK1_INV1]]+1</calculatedColumnFormula>
    </tableColumn>
    <tableColumn id="21" xr3:uid="{00000000-0010-0000-0400-000015000000}" name="BLK1_INV11" dataDxfId="945">
      <calculatedColumnFormula>RD[[#This Row],[BLK1_INV1]]+1</calculatedColumnFormula>
    </tableColumn>
    <tableColumn id="22" xr3:uid="{00000000-0010-0000-0400-000016000000}" name="BLK1_INV12" dataDxfId="944">
      <calculatedColumnFormula>RD[[#This Row],[BLK1_INV1]]+1</calculatedColumnFormula>
    </tableColumn>
    <tableColumn id="23" xr3:uid="{00000000-0010-0000-0400-000017000000}" name="BLK1_INV13" dataDxfId="943">
      <calculatedColumnFormula>RD[[#This Row],[BLK1_INV1]]+1</calculatedColumnFormula>
    </tableColumn>
    <tableColumn id="24" xr3:uid="{00000000-0010-0000-0400-000018000000}" name="BLK1_INV14" dataDxfId="942">
      <calculatedColumnFormula>RD[[#This Row],[BLK1_INV1]]+1</calculatedColumnFormula>
    </tableColumn>
    <tableColumn id="25" xr3:uid="{00000000-0010-0000-0400-000019000000}" name="BLK1_INV15" dataDxfId="941">
      <calculatedColumnFormula>RD[[#This Row],[BLK1_INV1]]+1</calculatedColumnFormula>
    </tableColumn>
    <tableColumn id="26" xr3:uid="{00000000-0010-0000-0400-00001A000000}" name="BLK1_INV16" dataDxfId="940">
      <calculatedColumnFormula>RD[[#This Row],[BLK1_INV1]]+1</calculatedColumnFormula>
    </tableColumn>
    <tableColumn id="27" xr3:uid="{00000000-0010-0000-0400-00001B000000}" name="BLK1_INV17" dataDxfId="939">
      <calculatedColumnFormula>RD[[#This Row],[BLK1_INV1]]+1</calculatedColumnFormula>
    </tableColumn>
    <tableColumn id="28" xr3:uid="{00000000-0010-0000-0400-00001C000000}" name="BLK1_INV18" dataDxfId="938">
      <calculatedColumnFormula>RD[[#This Row],[BLK1_INV1]]+1</calculatedColumnFormula>
    </tableColumn>
    <tableColumn id="29" xr3:uid="{00000000-0010-0000-0400-00001D000000}" name="BLK1_INV19" dataDxfId="937">
      <calculatedColumnFormula>RD[[#This Row],[BLK1_INV1]]+1</calculatedColumnFormula>
    </tableColumn>
    <tableColumn id="30" xr3:uid="{00000000-0010-0000-0400-00001E000000}" name="BLK1_INV20" dataDxfId="936">
      <calculatedColumnFormula>RD[[#This Row],[BLK1_INV1]]+1</calculatedColumnFormula>
    </tableColumn>
    <tableColumn id="31" xr3:uid="{00000000-0010-0000-0400-00001F000000}" name="BLK1_INV21" dataDxfId="935">
      <calculatedColumnFormula>RD[[#This Row],[BLK1_INV1]]+1</calculatedColumnFormula>
    </tableColumn>
    <tableColumn id="32" xr3:uid="{00000000-0010-0000-0400-000020000000}" name="BLK1_INV22" dataDxfId="934">
      <calculatedColumnFormula>RD[[#This Row],[BLK1_INV1]]+1</calculatedColumnFormula>
    </tableColumn>
    <tableColumn id="33" xr3:uid="{00000000-0010-0000-0400-000021000000}" name="BLK1_INV23" dataDxfId="933">
      <calculatedColumnFormula>RD[[#This Row],[BLK1_INV1]]+1</calculatedColumnFormula>
    </tableColumn>
    <tableColumn id="34" xr3:uid="{00000000-0010-0000-0400-000022000000}" name="BLK1_INV24" dataDxfId="932">
      <calculatedColumnFormula>RD[[#This Row],[BLK1_INV1]]+1</calculatedColumnFormula>
    </tableColumn>
    <tableColumn id="35" xr3:uid="{00000000-0010-0000-0400-000023000000}" name="BLK1_INV25" dataDxfId="931">
      <calculatedColumnFormula>RD[[#This Row],[BLK1_INV1]]+1</calculatedColumnFormula>
    </tableColumn>
    <tableColumn id="36" xr3:uid="{00000000-0010-0000-0400-000024000000}" name="BLK1_INV26" dataDxfId="930">
      <calculatedColumnFormula>RD[[#This Row],[BLK1_INV1]]+1</calculatedColumnFormula>
    </tableColumn>
    <tableColumn id="37" xr3:uid="{00000000-0010-0000-0400-000025000000}" name="BLK1_INV27" dataDxfId="929">
      <calculatedColumnFormula>RD[[#This Row],[BLK1_INV1]]+1</calculatedColumnFormula>
    </tableColumn>
    <tableColumn id="38" xr3:uid="{00000000-0010-0000-0400-000026000000}" name="BLK1_INV28" dataDxfId="928">
      <calculatedColumnFormula>RD[[#This Row],[BLK1_INV1]]+1</calculatedColumnFormula>
    </tableColumn>
    <tableColumn id="39" xr3:uid="{00000000-0010-0000-0400-000027000000}" name="BLK1_INV29" dataDxfId="927">
      <calculatedColumnFormula>RD[[#This Row],[BLK1_INV1]]+1</calculatedColumnFormula>
    </tableColumn>
    <tableColumn id="40" xr3:uid="{00000000-0010-0000-0400-000028000000}" name="BLK1_INV30" dataDxfId="926">
      <calculatedColumnFormula>RD[[#This Row],[BLK1_INV1]]+1</calculatedColumnFormula>
    </tableColumn>
    <tableColumn id="41" xr3:uid="{00000000-0010-0000-0400-000029000000}" name="BLK1_INV31" dataDxfId="925">
      <calculatedColumnFormula>RD[[#This Row],[BLK1_INV1]]+1</calculatedColumnFormula>
    </tableColumn>
    <tableColumn id="168" xr3:uid="{00000000-0010-0000-0400-0000A8000000}" name="BLK1_INV32" dataDxfId="924"/>
    <tableColumn id="42" xr3:uid="{00000000-0010-0000-0400-00002A000000}" name="BLK2_INV1" dataDxfId="923">
      <calculatedColumnFormula>RD[[#This Row],[BLK1_INV1]]+1</calculatedColumnFormula>
    </tableColumn>
    <tableColumn id="43" xr3:uid="{00000000-0010-0000-0400-00002B000000}" name="BLK2_INV2" dataDxfId="922">
      <calculatedColumnFormula>RD[[#This Row],[BLK1_INV1]]+1</calculatedColumnFormula>
    </tableColumn>
    <tableColumn id="44" xr3:uid="{00000000-0010-0000-0400-00002C000000}" name="BLK2_INV3" dataDxfId="921">
      <calculatedColumnFormula>RD[[#This Row],[BLK1_INV1]]+1</calculatedColumnFormula>
    </tableColumn>
    <tableColumn id="45" xr3:uid="{00000000-0010-0000-0400-00002D000000}" name="BLK2_INV4" dataDxfId="920">
      <calculatedColumnFormula>RD[[#This Row],[BLK1_INV1]]+1</calculatedColumnFormula>
    </tableColumn>
    <tableColumn id="46" xr3:uid="{00000000-0010-0000-0400-00002E000000}" name="BLK2_INV5" dataDxfId="919">
      <calculatedColumnFormula>RD[[#This Row],[BLK1_INV1]]+1</calculatedColumnFormula>
    </tableColumn>
    <tableColumn id="47" xr3:uid="{00000000-0010-0000-0400-00002F000000}" name="BLK2_INV6" dataDxfId="918">
      <calculatedColumnFormula>RD[[#This Row],[BLK1_INV1]]+1</calculatedColumnFormula>
    </tableColumn>
    <tableColumn id="48" xr3:uid="{00000000-0010-0000-0400-000030000000}" name="BLK2_INV7" dataDxfId="917">
      <calculatedColumnFormula>RD[[#This Row],[BLK1_INV1]]+1</calculatedColumnFormula>
    </tableColumn>
    <tableColumn id="49" xr3:uid="{00000000-0010-0000-0400-000031000000}" name="BLK2_INV8" dataDxfId="916">
      <calculatedColumnFormula>RD[[#This Row],[BLK1_INV1]]+1</calculatedColumnFormula>
    </tableColumn>
    <tableColumn id="50" xr3:uid="{00000000-0010-0000-0400-000032000000}" name="BLK2_INV9" dataDxfId="915">
      <calculatedColumnFormula>RD[[#This Row],[BLK1_INV1]]+1</calculatedColumnFormula>
    </tableColumn>
    <tableColumn id="51" xr3:uid="{00000000-0010-0000-0400-000033000000}" name="BLK2_INV10" dataDxfId="914">
      <calculatedColumnFormula>RD[[#This Row],[BLK1_INV1]]+1</calculatedColumnFormula>
    </tableColumn>
    <tableColumn id="52" xr3:uid="{00000000-0010-0000-0400-000034000000}" name="BLK2_INV11" dataDxfId="913">
      <calculatedColumnFormula>RD[[#This Row],[BLK1_INV1]]+1</calculatedColumnFormula>
    </tableColumn>
    <tableColumn id="53" xr3:uid="{00000000-0010-0000-0400-000035000000}" name="BLK2_INV12" dataDxfId="912">
      <calculatedColumnFormula>RD[[#This Row],[BLK1_INV1]]+1</calculatedColumnFormula>
    </tableColumn>
    <tableColumn id="54" xr3:uid="{00000000-0010-0000-0400-000036000000}" name="BLK2_INV13" dataDxfId="911">
      <calculatedColumnFormula>RD[[#This Row],[BLK1_INV1]]+1</calculatedColumnFormula>
    </tableColumn>
    <tableColumn id="55" xr3:uid="{00000000-0010-0000-0400-000037000000}" name="BLK2_INV14" dataDxfId="910">
      <calculatedColumnFormula>RD[[#This Row],[BLK1_INV1]]+1</calculatedColumnFormula>
    </tableColumn>
    <tableColumn id="56" xr3:uid="{00000000-0010-0000-0400-000038000000}" name="BLK2_INV15" dataDxfId="909">
      <calculatedColumnFormula>RD[[#This Row],[BLK1_INV1]]+1</calculatedColumnFormula>
    </tableColumn>
    <tableColumn id="57" xr3:uid="{00000000-0010-0000-0400-000039000000}" name="BLK2_INV16" dataDxfId="908">
      <calculatedColumnFormula>RD[[#This Row],[BLK1_INV1]]+1</calculatedColumnFormula>
    </tableColumn>
    <tableColumn id="58" xr3:uid="{00000000-0010-0000-0400-00003A000000}" name="BLK2_INV17" dataDxfId="907">
      <calculatedColumnFormula>RD[[#This Row],[BLK1_INV1]]+1</calculatedColumnFormula>
    </tableColumn>
    <tableColumn id="59" xr3:uid="{00000000-0010-0000-0400-00003B000000}" name="BLK2_INV18" dataDxfId="906">
      <calculatedColumnFormula>RD[[#This Row],[BLK1_INV1]]+1</calculatedColumnFormula>
    </tableColumn>
    <tableColumn id="60" xr3:uid="{00000000-0010-0000-0400-00003C000000}" name="BLK2_INV19" dataDxfId="905">
      <calculatedColumnFormula>RD[[#This Row],[BLK1_INV1]]+1</calculatedColumnFormula>
    </tableColumn>
    <tableColumn id="61" xr3:uid="{00000000-0010-0000-0400-00003D000000}" name="BLK2_INV20" dataDxfId="904">
      <calculatedColumnFormula>RD[[#This Row],[BLK1_INV1]]+1</calculatedColumnFormula>
    </tableColumn>
    <tableColumn id="62" xr3:uid="{00000000-0010-0000-0400-00003E000000}" name="BLK2_INV21" dataDxfId="903">
      <calculatedColumnFormula>RD[[#This Row],[BLK1_INV1]]+1</calculatedColumnFormula>
    </tableColumn>
    <tableColumn id="63" xr3:uid="{00000000-0010-0000-0400-00003F000000}" name="BLK2_INV22" dataDxfId="902">
      <calculatedColumnFormula>RD[[#This Row],[BLK1_INV1]]+1</calculatedColumnFormula>
    </tableColumn>
    <tableColumn id="64" xr3:uid="{00000000-0010-0000-0400-000040000000}" name="BLK2_INV23" dataDxfId="901">
      <calculatedColumnFormula>RD[[#This Row],[BLK1_INV1]]+1</calculatedColumnFormula>
    </tableColumn>
    <tableColumn id="65" xr3:uid="{00000000-0010-0000-0400-000041000000}" name="BLK2_INV24" dataDxfId="900">
      <calculatedColumnFormula>RD[[#This Row],[BLK1_INV1]]+1</calculatedColumnFormula>
    </tableColumn>
    <tableColumn id="66" xr3:uid="{00000000-0010-0000-0400-000042000000}" name="BLK2_INV25" dataDxfId="899">
      <calculatedColumnFormula>RD[[#This Row],[BLK1_INV1]]+1</calculatedColumnFormula>
    </tableColumn>
    <tableColumn id="67" xr3:uid="{00000000-0010-0000-0400-000043000000}" name="BLK2_INV26" dataDxfId="898">
      <calculatedColumnFormula>RD[[#This Row],[BLK1_INV1]]+1</calculatedColumnFormula>
    </tableColumn>
    <tableColumn id="68" xr3:uid="{00000000-0010-0000-0400-000044000000}" name="BLK2_INV27" dataDxfId="897">
      <calculatedColumnFormula>RD[[#This Row],[BLK1_INV1]]+1</calculatedColumnFormula>
    </tableColumn>
    <tableColumn id="69" xr3:uid="{00000000-0010-0000-0400-000045000000}" name="BLK2_INV28" dataDxfId="896">
      <calculatedColumnFormula>RD[[#This Row],[BLK1_INV1]]+1</calculatedColumnFormula>
    </tableColumn>
    <tableColumn id="70" xr3:uid="{00000000-0010-0000-0400-000046000000}" name="BLK2_INV29" dataDxfId="895">
      <calculatedColumnFormula>RD[[#This Row],[BLK1_INV1]]+1</calculatedColumnFormula>
    </tableColumn>
    <tableColumn id="71" xr3:uid="{00000000-0010-0000-0400-000047000000}" name="BLK2_INV30" dataDxfId="894">
      <calculatedColumnFormula>RD[[#This Row],[BLK1_INV1]]+1</calculatedColumnFormula>
    </tableColumn>
    <tableColumn id="72" xr3:uid="{00000000-0010-0000-0400-000048000000}" name="BLK2_INV31" dataDxfId="893">
      <calculatedColumnFormula>RD[[#This Row],[BLK1_INV1]]+1</calculatedColumnFormula>
    </tableColumn>
    <tableColumn id="173" xr3:uid="{D2B3E73E-6D62-4187-A33B-6C21600B70F6}" name="BLK2_INV32" dataDxfId="892"/>
    <tableColumn id="73" xr3:uid="{00000000-0010-0000-0400-000049000000}" name="BLK3_INV1" dataDxfId="891">
      <calculatedColumnFormula>RD[[#This Row],[BLK1_INV1]]+1</calculatedColumnFormula>
    </tableColumn>
    <tableColumn id="74" xr3:uid="{00000000-0010-0000-0400-00004A000000}" name="BLK3_INV2" dataDxfId="890">
      <calculatedColumnFormula>RD[[#This Row],[BLK1_INV1]]+1</calculatedColumnFormula>
    </tableColumn>
    <tableColumn id="75" xr3:uid="{00000000-0010-0000-0400-00004B000000}" name="BLK3_INV3" dataDxfId="889">
      <calculatedColumnFormula>RD[[#This Row],[BLK1_INV1]]+1</calculatedColumnFormula>
    </tableColumn>
    <tableColumn id="76" xr3:uid="{00000000-0010-0000-0400-00004C000000}" name="BLK3_INV4" dataDxfId="888">
      <calculatedColumnFormula>RD[[#This Row],[BLK1_INV1]]+1</calculatedColumnFormula>
    </tableColumn>
    <tableColumn id="77" xr3:uid="{00000000-0010-0000-0400-00004D000000}" name="BLK3_INV5" dataDxfId="887">
      <calculatedColumnFormula>RD[[#This Row],[BLK1_INV1]]+1</calculatedColumnFormula>
    </tableColumn>
    <tableColumn id="78" xr3:uid="{00000000-0010-0000-0400-00004E000000}" name="BLK3_INV6" dataDxfId="886">
      <calculatedColumnFormula>RD[[#This Row],[BLK1_INV1]]+1</calculatedColumnFormula>
    </tableColumn>
    <tableColumn id="79" xr3:uid="{00000000-0010-0000-0400-00004F000000}" name="BLK3_INV7" dataDxfId="885">
      <calculatedColumnFormula>RD[[#This Row],[BLK1_INV1]]+1</calculatedColumnFormula>
    </tableColumn>
    <tableColumn id="80" xr3:uid="{00000000-0010-0000-0400-000050000000}" name="BLK3_INV8" dataDxfId="884">
      <calculatedColumnFormula>RD[[#This Row],[BLK1_INV1]]+1</calculatedColumnFormula>
    </tableColumn>
    <tableColumn id="81" xr3:uid="{00000000-0010-0000-0400-000051000000}" name="BLK3_INV9" dataDxfId="883">
      <calculatedColumnFormula>RD[[#This Row],[BLK1_INV1]]+1</calculatedColumnFormula>
    </tableColumn>
    <tableColumn id="82" xr3:uid="{00000000-0010-0000-0400-000052000000}" name="BLK3_INV10" dataDxfId="882">
      <calculatedColumnFormula>RD[[#This Row],[BLK1_INV1]]+1</calculatedColumnFormula>
    </tableColumn>
    <tableColumn id="83" xr3:uid="{00000000-0010-0000-0400-000053000000}" name="BLK3_INV11" dataDxfId="881">
      <calculatedColumnFormula>RD[[#This Row],[BLK1_INV1]]+1</calculatedColumnFormula>
    </tableColumn>
    <tableColumn id="84" xr3:uid="{00000000-0010-0000-0400-000054000000}" name="BLK3_INV12" dataDxfId="880">
      <calculatedColumnFormula>RD[[#This Row],[BLK1_INV1]]+1</calculatedColumnFormula>
    </tableColumn>
    <tableColumn id="85" xr3:uid="{00000000-0010-0000-0400-000055000000}" name="BLK3_INV13" dataDxfId="879">
      <calculatedColumnFormula>RD[[#This Row],[BLK1_INV1]]+1</calculatedColumnFormula>
    </tableColumn>
    <tableColumn id="86" xr3:uid="{00000000-0010-0000-0400-000056000000}" name="BLK3_INV14" dataDxfId="878">
      <calculatedColumnFormula>RD[[#This Row],[BLK1_INV1]]+1</calculatedColumnFormula>
    </tableColumn>
    <tableColumn id="87" xr3:uid="{00000000-0010-0000-0400-000057000000}" name="BLK3_INV15" dataDxfId="877">
      <calculatedColumnFormula>RD[[#This Row],[BLK1_INV1]]+1</calculatedColumnFormula>
    </tableColumn>
    <tableColumn id="88" xr3:uid="{00000000-0010-0000-0400-000058000000}" name="BLK3_INV16" dataDxfId="876">
      <calculatedColumnFormula>RD[[#This Row],[BLK1_INV1]]+1</calculatedColumnFormula>
    </tableColumn>
    <tableColumn id="89" xr3:uid="{00000000-0010-0000-0400-000059000000}" name="BLK3_INV17" dataDxfId="875">
      <calculatedColumnFormula>RD[[#This Row],[BLK1_INV1]]+1</calculatedColumnFormula>
    </tableColumn>
    <tableColumn id="90" xr3:uid="{00000000-0010-0000-0400-00005A000000}" name="BLK3_INV18" dataDxfId="874">
      <calculatedColumnFormula>RD[[#This Row],[BLK1_INV1]]+1</calculatedColumnFormula>
    </tableColumn>
    <tableColumn id="91" xr3:uid="{00000000-0010-0000-0400-00005B000000}" name="BLK3_INV19" dataDxfId="873">
      <calculatedColumnFormula>RD[[#This Row],[BLK1_INV1]]+1</calculatedColumnFormula>
    </tableColumn>
    <tableColumn id="92" xr3:uid="{00000000-0010-0000-0400-00005C000000}" name="BLK3_INV20" dataDxfId="872">
      <calculatedColumnFormula>RD[[#This Row],[BLK1_INV1]]+1</calculatedColumnFormula>
    </tableColumn>
    <tableColumn id="93" xr3:uid="{00000000-0010-0000-0400-00005D000000}" name="BLK3_INV21" dataDxfId="871">
      <calculatedColumnFormula>RD[[#This Row],[BLK1_INV1]]+1</calculatedColumnFormula>
    </tableColumn>
    <tableColumn id="94" xr3:uid="{00000000-0010-0000-0400-00005E000000}" name="BLK3_INV22" dataDxfId="870">
      <calculatedColumnFormula>RD[[#This Row],[BLK1_INV1]]+1</calculatedColumnFormula>
    </tableColumn>
    <tableColumn id="95" xr3:uid="{00000000-0010-0000-0400-00005F000000}" name="BLK3_INV23" dataDxfId="869">
      <calculatedColumnFormula>RD[[#This Row],[BLK1_INV1]]+1</calculatedColumnFormula>
    </tableColumn>
    <tableColumn id="96" xr3:uid="{00000000-0010-0000-0400-000060000000}" name="BLK3_INV24" dataDxfId="868">
      <calculatedColumnFormula>RD[[#This Row],[BLK1_INV1]]+1</calculatedColumnFormula>
    </tableColumn>
    <tableColumn id="97" xr3:uid="{00000000-0010-0000-0400-000061000000}" name="BLK3_INV25" dataDxfId="867">
      <calculatedColumnFormula>RD[[#This Row],[BLK1_INV1]]+1</calculatedColumnFormula>
    </tableColumn>
    <tableColumn id="98" xr3:uid="{00000000-0010-0000-0400-000062000000}" name="BLK3_INV26" dataDxfId="866">
      <calculatedColumnFormula>RD[[#This Row],[BLK1_INV1]]+1</calculatedColumnFormula>
    </tableColumn>
    <tableColumn id="99" xr3:uid="{00000000-0010-0000-0400-000063000000}" name="BLK3_INV27" dataDxfId="865"/>
    <tableColumn id="100" xr3:uid="{00000000-0010-0000-0400-000064000000}" name="BLK3_INV28" dataDxfId="864"/>
    <tableColumn id="101" xr3:uid="{00000000-0010-0000-0400-000065000000}" name="BLK3_INV29" dataDxfId="863"/>
    <tableColumn id="102" xr3:uid="{00000000-0010-0000-0400-000066000000}" name="BLK3_INV30" dataDxfId="862"/>
    <tableColumn id="103" xr3:uid="{00000000-0010-0000-0400-000067000000}" name="BLK3_INV31" dataDxfId="861"/>
    <tableColumn id="104" xr3:uid="{00000000-0010-0000-0400-000068000000}" name="BLK4_INV1" dataDxfId="860"/>
    <tableColumn id="105" xr3:uid="{00000000-0010-0000-0400-000069000000}" name="BLK4_INV2" dataDxfId="859"/>
    <tableColumn id="106" xr3:uid="{00000000-0010-0000-0400-00006A000000}" name="BLK4_INV3" dataDxfId="858"/>
    <tableColumn id="107" xr3:uid="{00000000-0010-0000-0400-00006B000000}" name="BLK4_INV4" dataDxfId="857"/>
    <tableColumn id="108" xr3:uid="{00000000-0010-0000-0400-00006C000000}" name="BLK4_INV5" dataDxfId="856"/>
    <tableColumn id="109" xr3:uid="{00000000-0010-0000-0400-00006D000000}" name="BLK4_INV6" dataDxfId="855"/>
    <tableColumn id="110" xr3:uid="{00000000-0010-0000-0400-00006E000000}" name="BLK4_INV7" dataDxfId="854"/>
    <tableColumn id="111" xr3:uid="{00000000-0010-0000-0400-00006F000000}" name="BLK4_INV8" dataDxfId="853"/>
    <tableColumn id="112" xr3:uid="{00000000-0010-0000-0400-000070000000}" name="BLK4_INV9" dataDxfId="852"/>
    <tableColumn id="113" xr3:uid="{00000000-0010-0000-0400-000071000000}" name="BLK4_INV10" dataDxfId="851"/>
    <tableColumn id="114" xr3:uid="{00000000-0010-0000-0400-000072000000}" name="BLK4_INV11" dataDxfId="850"/>
    <tableColumn id="115" xr3:uid="{00000000-0010-0000-0400-000073000000}" name="BLK4_INV12" dataDxfId="849"/>
    <tableColumn id="116" xr3:uid="{00000000-0010-0000-0400-000074000000}" name="BLK4_INV13" dataDxfId="848"/>
    <tableColumn id="117" xr3:uid="{00000000-0010-0000-0400-000075000000}" name="BLK4_INV14" dataDxfId="847"/>
    <tableColumn id="118" xr3:uid="{00000000-0010-0000-0400-000076000000}" name="BLK4_INV15" dataDxfId="846"/>
    <tableColumn id="119" xr3:uid="{00000000-0010-0000-0400-000077000000}" name="BLK4_INV16" dataDxfId="845"/>
    <tableColumn id="120" xr3:uid="{00000000-0010-0000-0400-000078000000}" name="BLK4_INV17" dataDxfId="844"/>
    <tableColumn id="121" xr3:uid="{00000000-0010-0000-0400-000079000000}" name="BLK4_INV18" dataDxfId="843"/>
    <tableColumn id="122" xr3:uid="{00000000-0010-0000-0400-00007A000000}" name="BLK4_INV19" dataDxfId="842"/>
    <tableColumn id="123" xr3:uid="{00000000-0010-0000-0400-00007B000000}" name="BLK4_INV20" dataDxfId="841"/>
    <tableColumn id="124" xr3:uid="{00000000-0010-0000-0400-00007C000000}" name="BLK4_INV21" dataDxfId="840"/>
    <tableColumn id="125" xr3:uid="{00000000-0010-0000-0400-00007D000000}" name="BLK4_INV22" dataDxfId="839"/>
    <tableColumn id="126" xr3:uid="{00000000-0010-0000-0400-00007E000000}" name="BLK4_INV23" dataDxfId="838"/>
    <tableColumn id="127" xr3:uid="{00000000-0010-0000-0400-00007F000000}" name="BLK4_INV24" dataDxfId="837"/>
    <tableColumn id="128" xr3:uid="{00000000-0010-0000-0400-000080000000}" name="BLK4_INV25" dataDxfId="836"/>
    <tableColumn id="129" xr3:uid="{00000000-0010-0000-0400-000081000000}" name="BLK4_INV26" dataDxfId="835"/>
    <tableColumn id="130" xr3:uid="{00000000-0010-0000-0400-000082000000}" name="BLK4_INV27" dataDxfId="834"/>
    <tableColumn id="131" xr3:uid="{00000000-0010-0000-0400-000083000000}" name="BLK4_INV28" dataDxfId="833"/>
    <tableColumn id="132" xr3:uid="{00000000-0010-0000-0400-000084000000}" name="BLK4_INV29" dataDxfId="832"/>
    <tableColumn id="133" xr3:uid="{00000000-0010-0000-0400-000085000000}" name="BLK4_INV30" dataDxfId="831"/>
    <tableColumn id="134" xr3:uid="{00000000-0010-0000-0400-000086000000}" name="BLK4_INV31" dataDxfId="830"/>
    <tableColumn id="135" xr3:uid="{00000000-0010-0000-0400-000087000000}" name="BLK5_INV1" dataDxfId="829"/>
    <tableColumn id="136" xr3:uid="{00000000-0010-0000-0400-000088000000}" name="BLK5_INV2" dataDxfId="828"/>
    <tableColumn id="137" xr3:uid="{00000000-0010-0000-0400-000089000000}" name="BLK5_INV3" dataDxfId="827"/>
    <tableColumn id="138" xr3:uid="{00000000-0010-0000-0400-00008A000000}" name="BLK5_INV4" dataDxfId="826"/>
    <tableColumn id="139" xr3:uid="{00000000-0010-0000-0400-00008B000000}" name="BLK5_INV5" dataDxfId="825"/>
    <tableColumn id="140" xr3:uid="{00000000-0010-0000-0400-00008C000000}" name="BLK5_INV6" dataDxfId="824"/>
    <tableColumn id="141" xr3:uid="{00000000-0010-0000-0400-00008D000000}" name="BLK5_INV7" dataDxfId="823"/>
    <tableColumn id="142" xr3:uid="{00000000-0010-0000-0400-00008E000000}" name="BLK5_INV8" dataDxfId="822"/>
    <tableColumn id="143" xr3:uid="{00000000-0010-0000-0400-00008F000000}" name="BLK5_INV9" dataDxfId="821"/>
    <tableColumn id="144" xr3:uid="{00000000-0010-0000-0400-000090000000}" name="BLK5_INV10" dataDxfId="820"/>
    <tableColumn id="145" xr3:uid="{00000000-0010-0000-0400-000091000000}" name="BLK5_INV11" dataDxfId="819"/>
    <tableColumn id="146" xr3:uid="{00000000-0010-0000-0400-000092000000}" name="BLK5_INV12" dataDxfId="818"/>
    <tableColumn id="147" xr3:uid="{00000000-0010-0000-0400-000093000000}" name="BLK5_INV13" dataDxfId="817"/>
    <tableColumn id="148" xr3:uid="{00000000-0010-0000-0400-000094000000}" name="BLK5_INV14" dataDxfId="816"/>
    <tableColumn id="149" xr3:uid="{00000000-0010-0000-0400-000095000000}" name="BLK5_INV15" dataDxfId="815"/>
    <tableColumn id="150" xr3:uid="{00000000-0010-0000-0400-000096000000}" name="BLK5_INV16" dataDxfId="814"/>
    <tableColumn id="151" xr3:uid="{00000000-0010-0000-0400-000097000000}" name="BLK5_INV17" dataDxfId="813"/>
    <tableColumn id="152" xr3:uid="{00000000-0010-0000-0400-000098000000}" name="BLK5_INV18" dataDxfId="812"/>
    <tableColumn id="153" xr3:uid="{00000000-0010-0000-0400-000099000000}" name="BLK5_INV19" dataDxfId="811"/>
    <tableColumn id="154" xr3:uid="{00000000-0010-0000-0400-00009A000000}" name="BLK5_INV20" dataDxfId="810"/>
    <tableColumn id="155" xr3:uid="{00000000-0010-0000-0400-00009B000000}" name="BLK5_INV21" dataDxfId="809"/>
    <tableColumn id="156" xr3:uid="{00000000-0010-0000-0400-00009C000000}" name="BLK5_INV22" dataDxfId="808"/>
    <tableColumn id="157" xr3:uid="{00000000-0010-0000-0400-00009D000000}" name="BLK5_INV23" dataDxfId="807"/>
    <tableColumn id="158" xr3:uid="{00000000-0010-0000-0400-00009E000000}" name="BLK5_INV24" dataDxfId="806"/>
    <tableColumn id="159" xr3:uid="{00000000-0010-0000-0400-00009F000000}" name="BLK5_INV25" dataDxfId="805"/>
    <tableColumn id="160" xr3:uid="{00000000-0010-0000-0400-0000A0000000}" name="BLK5_INV26" dataDxfId="804"/>
    <tableColumn id="161" xr3:uid="{00000000-0010-0000-0400-0000A1000000}" name="BLK5_INV27" dataDxfId="803"/>
    <tableColumn id="162" xr3:uid="{00000000-0010-0000-0400-0000A2000000}" name="BLK5_INV28" dataDxfId="802"/>
    <tableColumn id="163" xr3:uid="{00000000-0010-0000-0400-0000A3000000}" name="BLK5_INV29" dataDxfId="801"/>
    <tableColumn id="164" xr3:uid="{00000000-0010-0000-0400-0000A4000000}" name="BLK5_INV30" dataDxfId="800"/>
    <tableColumn id="165" xr3:uid="{00000000-0010-0000-0400-0000A5000000}" name="BLK5_INV31" dataDxfId="799"/>
    <tableColumn id="166" xr3:uid="{00000000-0010-0000-0400-0000A6000000}" name="BLK5_INV32" dataDxfId="798"/>
    <tableColumn id="274" xr3:uid="{00000000-0010-0000-0400-000012010000}" name="BLK6_INV1" dataDxfId="797"/>
    <tableColumn id="275" xr3:uid="{00000000-0010-0000-0400-000013010000}" name="BLK6_INV2" dataDxfId="796"/>
    <tableColumn id="276" xr3:uid="{00000000-0010-0000-0400-000014010000}" name="BLK6_INV3" dataDxfId="795"/>
    <tableColumn id="277" xr3:uid="{00000000-0010-0000-0400-000015010000}" name="BLK6_INV4" dataDxfId="794"/>
    <tableColumn id="278" xr3:uid="{00000000-0010-0000-0400-000016010000}" name="BLK6_INV5" dataDxfId="793"/>
    <tableColumn id="279" xr3:uid="{00000000-0010-0000-0400-000017010000}" name="BLK6_INV6" dataDxfId="792"/>
    <tableColumn id="280" xr3:uid="{00000000-0010-0000-0400-000018010000}" name="BLK6_INV7" dataDxfId="791"/>
    <tableColumn id="281" xr3:uid="{00000000-0010-0000-0400-000019010000}" name="BLK6_INV8" dataDxfId="790"/>
    <tableColumn id="282" xr3:uid="{00000000-0010-0000-0400-00001A010000}" name="BLK6_INV9" dataDxfId="789"/>
    <tableColumn id="283" xr3:uid="{00000000-0010-0000-0400-00001B010000}" name="BLK6_INV10" dataDxfId="788"/>
    <tableColumn id="284" xr3:uid="{00000000-0010-0000-0400-00001C010000}" name="BLK6_INV11" dataDxfId="787"/>
    <tableColumn id="285" xr3:uid="{00000000-0010-0000-0400-00001D010000}" name="BLK6_INV12" dataDxfId="786"/>
    <tableColumn id="286" xr3:uid="{00000000-0010-0000-0400-00001E010000}" name="BLK6_INV13" dataDxfId="785"/>
    <tableColumn id="287" xr3:uid="{00000000-0010-0000-0400-00001F010000}" name="BLK6_INV14" dataDxfId="784"/>
    <tableColumn id="288" xr3:uid="{00000000-0010-0000-0400-000020010000}" name="BLK6_INV15" dataDxfId="783"/>
    <tableColumn id="289" xr3:uid="{00000000-0010-0000-0400-000021010000}" name="BLK6_INV16" dataDxfId="782"/>
    <tableColumn id="290" xr3:uid="{00000000-0010-0000-0400-000022010000}" name="BLK6_INV17" dataDxfId="781"/>
    <tableColumn id="291" xr3:uid="{00000000-0010-0000-0400-000023010000}" name="BLK6_INV18" dataDxfId="780"/>
    <tableColumn id="292" xr3:uid="{00000000-0010-0000-0400-000024010000}" name="BLK6_INV19" dataDxfId="779"/>
    <tableColumn id="293" xr3:uid="{00000000-0010-0000-0400-000025010000}" name="BLK6_INV20" dataDxfId="778"/>
    <tableColumn id="294" xr3:uid="{00000000-0010-0000-0400-000026010000}" name="BLK6_INV21" dataDxfId="777"/>
    <tableColumn id="295" xr3:uid="{00000000-0010-0000-0400-000027010000}" name="BLK6_INV22" dataDxfId="776"/>
    <tableColumn id="296" xr3:uid="{00000000-0010-0000-0400-000028010000}" name="BLK6_INV23" dataDxfId="775"/>
    <tableColumn id="297" xr3:uid="{00000000-0010-0000-0400-000029010000}" name="BLK6_INV24" dataDxfId="774"/>
    <tableColumn id="298" xr3:uid="{00000000-0010-0000-0400-00002A010000}" name="BLK6_INV25" dataDxfId="773"/>
    <tableColumn id="299" xr3:uid="{00000000-0010-0000-0400-00002B010000}" name="BLK6_INV26" dataDxfId="772"/>
    <tableColumn id="300" xr3:uid="{00000000-0010-0000-0400-00002C010000}" name="BLK6_INV27" dataDxfId="771"/>
    <tableColumn id="301" xr3:uid="{00000000-0010-0000-0400-00002D010000}" name="BLK6_INV28" dataDxfId="770"/>
    <tableColumn id="302" xr3:uid="{00000000-0010-0000-0400-00002E010000}" name="BLK6_INV29" dataDxfId="769"/>
    <tableColumn id="303" xr3:uid="{00000000-0010-0000-0400-00002F010000}" name="BLK6_INV30" dataDxfId="768"/>
    <tableColumn id="304" xr3:uid="{00000000-0010-0000-0400-000030010000}" name="BLK6_INV31" dataDxfId="767"/>
    <tableColumn id="305" xr3:uid="{00000000-0010-0000-0400-000031010000}" name="BLK6_INV32" dataDxfId="766"/>
    <tableColumn id="306" xr3:uid="{00000000-0010-0000-0400-000032010000}" name="BLK7_INV1" dataDxfId="765"/>
    <tableColumn id="307" xr3:uid="{00000000-0010-0000-0400-000033010000}" name="BLK7_INV2" dataDxfId="764"/>
    <tableColumn id="308" xr3:uid="{00000000-0010-0000-0400-000034010000}" name="BLK7_INV3" dataDxfId="763"/>
    <tableColumn id="309" xr3:uid="{00000000-0010-0000-0400-000035010000}" name="BLK7_INV4" dataDxfId="762"/>
    <tableColumn id="310" xr3:uid="{00000000-0010-0000-0400-000036010000}" name="BLK7_INV5" dataDxfId="761"/>
    <tableColumn id="311" xr3:uid="{00000000-0010-0000-0400-000037010000}" name="BLK7_INV6" dataDxfId="760"/>
    <tableColumn id="312" xr3:uid="{00000000-0010-0000-0400-000038010000}" name="BLK7_INV7" dataDxfId="759"/>
    <tableColumn id="313" xr3:uid="{00000000-0010-0000-0400-000039010000}" name="BLK7_INV8" dataDxfId="758"/>
    <tableColumn id="314" xr3:uid="{00000000-0010-0000-0400-00003A010000}" name="BLK7_INV9" dataDxfId="757"/>
    <tableColumn id="315" xr3:uid="{00000000-0010-0000-0400-00003B010000}" name="BLK7_INV10" dataDxfId="756"/>
    <tableColumn id="316" xr3:uid="{00000000-0010-0000-0400-00003C010000}" name="BLK7_INV11" dataDxfId="755"/>
    <tableColumn id="317" xr3:uid="{00000000-0010-0000-0400-00003D010000}" name="BLK7_INV12" dataDxfId="754"/>
    <tableColumn id="318" xr3:uid="{00000000-0010-0000-0400-00003E010000}" name="BLK7_INV13" dataDxfId="753"/>
    <tableColumn id="319" xr3:uid="{00000000-0010-0000-0400-00003F010000}" name="BLK7_INV14" dataDxfId="752"/>
    <tableColumn id="320" xr3:uid="{00000000-0010-0000-0400-000040010000}" name="BLK7_INV15" dataDxfId="751"/>
    <tableColumn id="321" xr3:uid="{00000000-0010-0000-0400-000041010000}" name="BLK7_INV16" dataDxfId="750"/>
    <tableColumn id="322" xr3:uid="{00000000-0010-0000-0400-000042010000}" name="BLK7_INV17" dataDxfId="749"/>
    <tableColumn id="323" xr3:uid="{00000000-0010-0000-0400-000043010000}" name="BLK7_INV18" dataDxfId="748"/>
    <tableColumn id="324" xr3:uid="{00000000-0010-0000-0400-000044010000}" name="BLK7_INV19" dataDxfId="747"/>
    <tableColumn id="325" xr3:uid="{00000000-0010-0000-0400-000045010000}" name="BLK7_INV20" dataDxfId="746"/>
    <tableColumn id="326" xr3:uid="{00000000-0010-0000-0400-000046010000}" name="BLK7_INV21" dataDxfId="745"/>
    <tableColumn id="327" xr3:uid="{00000000-0010-0000-0400-000047010000}" name="BLK7_INV22" dataDxfId="744"/>
    <tableColumn id="328" xr3:uid="{00000000-0010-0000-0400-000048010000}" name="BLK7_INV23" dataDxfId="743"/>
    <tableColumn id="329" xr3:uid="{00000000-0010-0000-0400-000049010000}" name="BLK7_INV24" dataDxfId="742"/>
    <tableColumn id="330" xr3:uid="{00000000-0010-0000-0400-00004A010000}" name="BLK7_INV25" dataDxfId="741"/>
    <tableColumn id="331" xr3:uid="{00000000-0010-0000-0400-00004B010000}" name="BLK7_INV26" dataDxfId="740"/>
    <tableColumn id="332" xr3:uid="{00000000-0010-0000-0400-00004C010000}" name="BLK7_INV27" dataDxfId="739"/>
    <tableColumn id="333" xr3:uid="{00000000-0010-0000-0400-00004D010000}" name="BLK7_INV28" dataDxfId="738"/>
    <tableColumn id="169" xr3:uid="{00000000-0010-0000-0400-0000A9000000}" name="BLK7_INV29" dataDxfId="737"/>
    <tableColumn id="170" xr3:uid="{00000000-0010-0000-0400-0000AA000000}" name="BLK7_INV30" dataDxfId="736"/>
    <tableColumn id="171" xr3:uid="{00000000-0010-0000-0400-0000AB000000}" name="BLK7_INV31" dataDxfId="735"/>
    <tableColumn id="174" xr3:uid="{D37C006D-7970-4C77-86A3-36144D35C6AB}" name="BLK7_INV32" dataDxfId="734"/>
    <tableColumn id="334" xr3:uid="{00000000-0010-0000-0400-00004E010000}" name="BLK8_INV1" dataDxfId="733"/>
    <tableColumn id="335" xr3:uid="{00000000-0010-0000-0400-00004F010000}" name="BLK8_INV2" dataDxfId="732"/>
    <tableColumn id="336" xr3:uid="{00000000-0010-0000-0400-000050010000}" name="BLK8_INV3" dataDxfId="731"/>
    <tableColumn id="337" xr3:uid="{00000000-0010-0000-0400-000051010000}" name="BLK8_INV4" dataDxfId="730"/>
    <tableColumn id="338" xr3:uid="{00000000-0010-0000-0400-000052010000}" name="BLK8_INV5" dataDxfId="729"/>
    <tableColumn id="339" xr3:uid="{00000000-0010-0000-0400-000053010000}" name="BLK8_INV6" dataDxfId="728"/>
    <tableColumn id="340" xr3:uid="{00000000-0010-0000-0400-000054010000}" name="BLK8_INV7" dataDxfId="727"/>
    <tableColumn id="341" xr3:uid="{00000000-0010-0000-0400-000055010000}" name="BLK8_INV8" dataDxfId="726"/>
    <tableColumn id="342" xr3:uid="{00000000-0010-0000-0400-000056010000}" name="BLK8_INV9" dataDxfId="725"/>
    <tableColumn id="343" xr3:uid="{00000000-0010-0000-0400-000057010000}" name="BLK8_INV10" dataDxfId="724"/>
    <tableColumn id="344" xr3:uid="{00000000-0010-0000-0400-000058010000}" name="BLK8_INV11" dataDxfId="723"/>
    <tableColumn id="345" xr3:uid="{00000000-0010-0000-0400-000059010000}" name="BLK8_INV12" dataDxfId="722"/>
    <tableColumn id="346" xr3:uid="{00000000-0010-0000-0400-00005A010000}" name="BLK8_INV13" dataDxfId="721"/>
    <tableColumn id="347" xr3:uid="{00000000-0010-0000-0400-00005B010000}" name="BLK8_INV14" dataDxfId="720"/>
    <tableColumn id="348" xr3:uid="{00000000-0010-0000-0400-00005C010000}" name="BLK8_INV15" dataDxfId="719"/>
    <tableColumn id="349" xr3:uid="{00000000-0010-0000-0400-00005D010000}" name="BLK8_INV16" dataDxfId="718"/>
    <tableColumn id="350" xr3:uid="{00000000-0010-0000-0400-00005E010000}" name="BLK8_INV17" dataDxfId="717"/>
    <tableColumn id="351" xr3:uid="{00000000-0010-0000-0400-00005F010000}" name="BLK8_INV18" dataDxfId="716"/>
    <tableColumn id="352" xr3:uid="{00000000-0010-0000-0400-000060010000}" name="BLK8_INV19" dataDxfId="715"/>
    <tableColumn id="353" xr3:uid="{00000000-0010-0000-0400-000061010000}" name="BLK8_INV20" dataDxfId="714"/>
    <tableColumn id="354" xr3:uid="{00000000-0010-0000-0400-000062010000}" name="BLK8_INV21" dataDxfId="713"/>
    <tableColumn id="355" xr3:uid="{00000000-0010-0000-0400-000063010000}" name="BLK8_INV22" dataDxfId="712"/>
    <tableColumn id="356" xr3:uid="{00000000-0010-0000-0400-000064010000}" name="BLK8_INV23" dataDxfId="711"/>
    <tableColumn id="357" xr3:uid="{00000000-0010-0000-0400-000065010000}" name="BLK8_INV24" dataDxfId="710"/>
    <tableColumn id="358" xr3:uid="{00000000-0010-0000-0400-000066010000}" name="BLK8_INV25" dataDxfId="709"/>
    <tableColumn id="359" xr3:uid="{00000000-0010-0000-0400-000067010000}" name="BLK8_INV26" dataDxfId="708"/>
    <tableColumn id="360" xr3:uid="{00000000-0010-0000-0400-000068010000}" name="BLK8_INV27" dataDxfId="707"/>
    <tableColumn id="175" xr3:uid="{1521660E-69DB-4077-84DD-34A1AB504D33}" name="BLK8_INV28" dataDxfId="706"/>
    <tableColumn id="172" xr3:uid="{00000000-0010-0000-0400-0000AC000000}" name="AT (°C) 14 Hours" dataDxfId="705"/>
    <tableColumn id="177" xr3:uid="{00000000-0010-0000-0400-0000B1000000}" name="MT (°C) Gen. Hours" dataDxfId="704"/>
    <tableColumn id="183" xr3:uid="{00000000-0010-0000-0400-0000B7000000}" name="WS_Avg (m/s) (24 Hours)" dataDxfId="703"/>
    <tableColumn id="189" xr3:uid="{00000000-0010-0000-0400-0000BD000000}" name="WS_Max (m/s)" dataDxfId="702"/>
    <tableColumn id="167" xr3:uid="{00000000-0010-0000-0400-0000A7000000}" name="Rain (mm)" dataDxfId="701"/>
    <tableColumn id="195" xr3:uid="{00000000-0010-0000-0400-0000C3000000}" name="GHI " dataDxfId="700"/>
    <tableColumn id="207" xr3:uid="{00000000-0010-0000-0400-0000CF000000}" name="POA" dataDxfId="699"/>
    <tableColumn id="219" xr3:uid="{00000000-0010-0000-0400-0000DB000000}" name="GHI_Lost " dataDxfId="698"/>
    <tableColumn id="225" xr3:uid="{00000000-0010-0000-0400-0000E1000000}" name="POA_Lost" dataDxfId="697"/>
    <tableColumn id="231" xr3:uid="{00000000-0010-0000-0400-0000E7000000}" name="33kV_IC1_ExPort" dataDxfId="696"/>
    <tableColumn id="232" xr3:uid="{00000000-0010-0000-0400-0000E8000000}" name="33kV_IC1_Import" dataDxfId="695"/>
    <tableColumn id="233" xr3:uid="{00000000-0010-0000-0400-0000E9000000}" name="33kV_IC2_ExPort" dataDxfId="694"/>
    <tableColumn id="234" xr3:uid="{00000000-0010-0000-0400-0000EA000000}" name="33kV_IC2_Import" dataDxfId="693"/>
    <tableColumn id="369" xr3:uid="{00000000-0010-0000-0400-000071010000}" name="33kV_IC3_ExPort" dataDxfId="692"/>
    <tableColumn id="370" xr3:uid="{00000000-0010-0000-0400-000072010000}" name="33kV_IC3_Import" dataDxfId="691"/>
    <tableColumn id="371" xr3:uid="{00000000-0010-0000-0400-000073010000}" name="33kV_IC4_ExPort" dataDxfId="690"/>
    <tableColumn id="372" xr3:uid="{00000000-0010-0000-0400-000074010000}" name="33kV_IC4_Import" dataDxfId="689"/>
    <tableColumn id="235" xr3:uid="{00000000-0010-0000-0400-0000EB000000}" name=" " dataDxfId="688"/>
    <tableColumn id="236" xr3:uid="{00000000-0010-0000-0400-0000EC000000}" name="I31kV_PQM_Im" dataDxfId="687"/>
    <tableColumn id="249" xr3:uid="{00000000-0010-0000-0400-0000F9000000}" name="33kV_IC1_ExPort(KWh)" dataDxfId="686" dataCellStyle="Comma"/>
    <tableColumn id="250" xr3:uid="{00000000-0010-0000-0400-0000FA000000}" name="33kV_IC1_Import(KWh)" dataDxfId="685" dataCellStyle="Comma"/>
    <tableColumn id="251" xr3:uid="{00000000-0010-0000-0400-0000FB000000}" name="33kV_IC2_ExPort(KWh)" dataDxfId="684" dataCellStyle="Comma"/>
    <tableColumn id="252" xr3:uid="{00000000-0010-0000-0400-0000FC000000}" name="33kV_IC2_Import(KWh)" dataDxfId="683" dataCellStyle="Comma"/>
    <tableColumn id="373" xr3:uid="{00000000-0010-0000-0400-000075010000}" name="33kV_IC3_ExPort(KWh)" dataDxfId="682" dataCellStyle="Comma"/>
    <tableColumn id="374" xr3:uid="{00000000-0010-0000-0400-000076010000}" name="33kV_IC3_Import(KWh)" dataDxfId="681" dataCellStyle="Comma"/>
    <tableColumn id="375" xr3:uid="{00000000-0010-0000-0400-000077010000}" name="33kV_IC4_ExPort(kWh)" dataDxfId="680" dataCellStyle="Comma"/>
    <tableColumn id="376" xr3:uid="{00000000-0010-0000-0400-000078010000}" name="33kV_IC4_Import(KWh)" dataDxfId="679" dataCellStyle="Comma"/>
    <tableColumn id="253" xr3:uid="{00000000-0010-0000-0400-0000FD000000}" name="132kV_PQM_Ex(KWh)" dataDxfId="678" dataCellStyle="Comma"/>
    <tableColumn id="254" xr3:uid="{00000000-0010-0000-0400-0000FE000000}" name="132kV_PQM_Im(KWh)" dataDxfId="677" dataCellStyle="Comma"/>
    <tableColumn id="255" xr3:uid="{00000000-0010-0000-0400-0000FF000000}" name="33kV_Net_Ex (kWh)" dataDxfId="676" dataCellStyle="Comma">
      <calculatedColumnFormula>(JU4+JW4)-(JV4+JX4)</calculatedColumnFormula>
    </tableColumn>
    <tableColumn id="256" xr3:uid="{00000000-0010-0000-0400-000000010000}" name="132kV_Net_Ex (kWh)" dataDxfId="675" dataCellStyle="Comma">
      <calculatedColumnFormula>IFERROR(KC4-KD4,"")</calculatedColumnFormula>
    </tableColumn>
    <tableColumn id="257" xr3:uid="{00000000-0010-0000-0400-000001010000}" name="Operating Hours" dataDxfId="674" dataCellStyle="Comma">
      <calculatedColumnFormula>(RD[[#This Row],[Sunset Time (POA&lt;20 W/m2)]]-RD[[#This Row],[Sunrise Time (POA&gt;20 W/m2)]])*24</calculatedColumnFormula>
    </tableColumn>
    <tableColumn id="258" xr3:uid="{00000000-0010-0000-0400-000002010000}" name="GHI (KWh/m2)2" dataDxfId="673">
      <calculatedColumnFormula>RD[[#This Row],[GHI ]]</calculatedColumnFormula>
    </tableColumn>
    <tableColumn id="260" xr3:uid="{00000000-0010-0000-0400-000004010000}" name="POA(KWh/m2)2" dataDxfId="672">
      <calculatedColumnFormula>RD[[#This Row],[POA]]</calculatedColumnFormula>
    </tableColumn>
    <tableColumn id="264" xr3:uid="{00000000-0010-0000-0400-000008010000}" name="Amm_Temp(°C)" dataDxfId="671">
      <calculatedColumnFormula>RD[[#This Row],[AT (°C) 14 Hours]]</calculatedColumnFormula>
    </tableColumn>
    <tableColumn id="265" xr3:uid="{00000000-0010-0000-0400-000009010000}" name="Mod_Temp(°C)" dataDxfId="670">
      <calculatedColumnFormula>RD[[#This Row],[MT (°C) Gen. Hours]]</calculatedColumnFormula>
    </tableColumn>
    <tableColumn id="266" xr3:uid="{00000000-0010-0000-0400-00000A010000}" name="WS_Avg(m/s)" dataDxfId="669">
      <calculatedColumnFormula>RD[[#This Row],[WS_Avg (m/s) (24 Hours)]]</calculatedColumnFormula>
    </tableColumn>
    <tableColumn id="267" xr3:uid="{00000000-0010-0000-0400-00000B010000}" name="WS_Max(m/s)" dataDxfId="668">
      <calculatedColumnFormula>RD[[#This Row],[WS_Max (m/s)]]</calculatedColumnFormula>
    </tableColumn>
    <tableColumn id="268" xr3:uid="{00000000-0010-0000-0400-00000C010000}" name="Inv_Exp(KWh)" dataDxfId="667">
      <calculatedColumnFormula>SUM(RD[[#This Row],[BLK1_INV1]:[BLK8_INV27]])</calculatedColumnFormula>
    </tableColumn>
    <tableColumn id="269" xr3:uid="{00000000-0010-0000-0400-00000D010000}" name="WPR_Eac" dataDxfId="666"/>
    <tableColumn id="270" xr3:uid="{00000000-0010-0000-0400-00000E010000}" name="WPR_Edc" dataDxfId="665"/>
    <tableColumn id="271" xr3:uid="{00000000-0010-0000-0400-00000F010000}" name="WPR" dataDxfId="664">
      <calculatedColumnFormula>IFERROR(RD[[#This Row],[WPR_Eac]]/RD[[#This Row],[WPR_Edc]],"")</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663" dataDxfId="661" headerRowBorderDxfId="662" tableBorderDxfId="660" totalsRowBorderDxfId="659">
  <tableColumns count="40">
    <tableColumn id="1" xr3:uid="{7B2E1B10-0299-4518-A1FD-6E02E1E9C380}" name="Sr. No." dataDxfId="658" dataCellStyle="Comma 42"/>
    <tableColumn id="2" xr3:uid="{92015E87-FBE9-4863-B82B-85947C05D7C5}" name="Month Name" dataDxfId="657" dataCellStyle="Comma 42"/>
    <tableColumn id="3" xr3:uid="{95DFB51B-C0A5-4870-919A-189632071F24}" name="Month Number" dataDxfId="656" dataCellStyle="Comma 42"/>
    <tableColumn id="4" xr3:uid="{5F4BDB3D-0337-404E-8607-E9125808800E}" name="Month" dataDxfId="655" dataCellStyle="Comma 42"/>
    <tableColumn id="5" xr3:uid="{6A9345FC-645A-405F-9371-057518E40B0D}" name="CY" dataDxfId="654">
      <calculatedColumnFormula>YEAR(D2)</calculatedColumnFormula>
    </tableColumn>
    <tableColumn id="6" xr3:uid="{59CEFE7E-9B91-4D2E-A1FC-A61D6BB217DA}" name="FY" dataDxfId="653"/>
    <tableColumn id="7" xr3:uid="{72E919BE-CF43-42B3-BE0B-58AC84F923B3}" name="No. of Days in Month" dataDxfId="652">
      <calculatedColumnFormula>DAY(EOMONTH(D2,0))</calculatedColumnFormula>
    </tableColumn>
    <tableColumn id="8" xr3:uid="{C6938CC9-5034-41D1-8E14-BD669497696F}" name="GHI" dataDxfId="651"/>
    <tableColumn id="9" xr3:uid="{E12FACAF-DBE3-4B58-ABD6-05001E91BB3A}" name="POA" dataDxfId="650"/>
    <tableColumn id="10" xr3:uid="{12FAB84B-82E8-41B8-A4BE-BA3C1046980C}" name="WS" dataDxfId="649"/>
    <tableColumn id="11" xr3:uid="{D3C4D3B4-70F2-4932-B22F-4EF80BECF804}" name="Tamb" dataDxfId="648"/>
    <tableColumn id="12" xr3:uid="{E233462A-23D7-45D8-AC6F-81DA13F9084C}" name="Tmod" dataDxfId="647"/>
    <tableColumn id="13" xr3:uid="{7C104789-1FA1-4A71-94BE-7B950D9D6498}" name="Egrid (MWh)" dataDxfId="646"/>
    <tableColumn id="14" xr3:uid="{AB26A7CB-06EE-44F5-B8A5-B62A0C57C169}" name="Bugt_Capacity" dataDxfId="645"/>
    <tableColumn id="15" xr3:uid="{84AD1D76-86A1-47CE-819B-9DCFFB649ADB}" name="PR" dataDxfId="644">
      <calculatedColumnFormula>IFERROR(M2/I2/N2,"")</calculatedColumnFormula>
    </tableColumn>
    <tableColumn id="16" xr3:uid="{CE6C2D67-E40E-4775-A5DE-7F26E80DF638}" name="Daily POA" dataDxfId="643">
      <calculatedColumnFormula>IFERROR(I2/G2,"")</calculatedColumnFormula>
    </tableColumn>
    <tableColumn id="17" xr3:uid="{7527786A-ED87-4E75-B260-19FAB9550F9C}" name="Days Operated" dataDxfId="642">
      <calculatedColumnFormula>COUNTIFS('Daily KPI'!$D:$D,D2,'Daily KPI'!$F:$F,"&gt;0")</calculatedColumnFormula>
    </tableColumn>
    <tableColumn id="18" xr3:uid="{9074833B-1268-4C1D-993B-0F3151B48BBE}" name="MTD POA" dataDxfId="641">
      <calculatedColumnFormula>I2/G2*Q2</calculatedColumnFormula>
    </tableColumn>
    <tableColumn id="27" xr3:uid="{BCCDE85D-7C23-4301-8186-A751DD589D26}" name="YTD POA" dataDxfId="640">
      <calculatedColumnFormula>SUMIF($F$2:F2,F2,$R$2:R2)</calculatedColumnFormula>
    </tableColumn>
    <tableColumn id="19" xr3:uid="{8235E5FB-3E26-4E52-8E19-2F2993521EEB}" name="Daily Energy (MWh)" dataDxfId="639">
      <calculatedColumnFormula>M2/G2</calculatedColumnFormula>
    </tableColumn>
    <tableColumn id="20" xr3:uid="{B02F29F5-F360-48B7-B617-AA685F233D69}" name="MTD Energy (MWh)" dataDxfId="638">
      <calculatedColumnFormula>M2/G2*Q2</calculatedColumnFormula>
    </tableColumn>
    <tableColumn id="28" xr3:uid="{EE16DB2A-0A6F-4FD4-947E-917072257015}" name="YTD Energy (MWh)" dataDxfId="637">
      <calculatedColumnFormula>SUMIF($F$2:F2,F2,$U$2:U2)</calculatedColumnFormula>
    </tableColumn>
    <tableColumn id="38" xr3:uid="{BEDC4B8F-95B7-4972-8715-228C715C4E11}" name="Bugt CUF (%)" dataDxfId="636" dataCellStyle="Percent">
      <calculatedColumnFormula>IFERROR(T2/(24*N2),"")</calculatedColumnFormula>
    </tableColumn>
    <tableColumn id="37" xr3:uid="{ED60FB18-3140-4A56-BB36-900157DC2305}" name="Bugt CUF (%) MTD" dataDxfId="635" dataCellStyle="Percent">
      <calculatedColumnFormula>IFERROR(U2/(24*N2*G2),"")</calculatedColumnFormula>
    </tableColumn>
    <tableColumn id="36" xr3:uid="{CB6EDCB7-A91E-48B2-BDC1-21DFA6B4D1C1}" name="Bugt CUF (%)YTD" dataDxfId="634" dataCellStyle="Percent">
      <calculatedColumnFormula>IFERROR(V2/(24*N2*SUMIFS($Q:$Q,$F:$F,$F2,$D:$D,"&lt;="&amp;D2)),"")</calculatedColumnFormula>
    </tableColumn>
    <tableColumn id="21" xr3:uid="{6B672FC8-FE39-4056-9109-939BEC9AB7B4}" name="Ave. Cap MTD" dataDxfId="633">
      <calculatedColumnFormula>IFERROR(AVERAGEIF('Daily KPI'!$D:$D,Table14[[#This Row],[Month]],'Daily KPI'!AB:AB),"")</calculatedColumnFormula>
    </tableColumn>
    <tableColumn id="29" xr3:uid="{D61064F6-01AE-4441-B130-F0082AFD50F7}" name="Ave. Cap YTD" dataDxfId="632">
      <calculatedColumnFormula>IFERROR(AVERAGEIF($F$2:F2,F2,$N$2:N2),"")</calculatedColumnFormula>
    </tableColumn>
    <tableColumn id="22" xr3:uid="{819AC15E-6F11-4C0E-B0D0-A2015D7A0147}" name="CC Energy MTD" dataDxfId="631"/>
    <tableColumn id="31" xr3:uid="{244B772D-43D8-4EAD-9B2A-8E414DEB93EB}" name="WS MTD" dataDxfId="630"/>
    <tableColumn id="23" xr3:uid="{18D6D62D-4BC5-436C-8463-1EEEEEE632E6}" name="WS YTD" dataDxfId="629"/>
    <tableColumn id="24" xr3:uid="{40C0EB30-B3C7-4B06-894B-2A0A60BE6884}" name="Bugt PA" dataDxfId="628" dataCellStyle="Percent 43"/>
    <tableColumn id="25" xr3:uid="{A8D16B50-AB0C-4530-8E60-7BD5FE98DE86}" name="Bugt EGA" dataDxfId="627" dataCellStyle="Percent 43"/>
    <tableColumn id="35" xr3:uid="{3E3BA4EE-68F0-4011-A040-97EF026CB7FE}" name="Bugt TA" dataDxfId="626" dataCellStyle="Percent"/>
    <tableColumn id="26" xr3:uid="{93F2791A-E9CF-4ACA-BE97-7A908579F197}" name="Bugt MA" dataDxfId="625" dataCellStyle="Percent"/>
    <tableColumn id="30" xr3:uid="{F9FB10AB-62EF-43A1-BF10-161AC377C4D6}" name="Bugt IGA" dataDxfId="624" dataCellStyle="Percent"/>
    <tableColumn id="32" xr3:uid="{7EB0B29D-0273-475E-B56F-C9439C93E6F7}" name="Corelation" dataDxfId="623" dataCellStyle="Percent"/>
    <tableColumn id="33" xr3:uid="{387C5FC5-7362-4368-A010-4C527EECF054}" name="Bugt Line loss" dataDxfId="622" dataCellStyle="Percent"/>
    <tableColumn id="34" xr3:uid="{CECC43BB-DA13-4AC7-AE65-E9E196DB48E0}" name="Bugt Reactive Power" dataDxfId="621" dataCellStyle="Percent"/>
    <tableColumn id="40" xr3:uid="{A0B92E6B-2F19-4B5C-BE3F-DFD8EAC82180}" name="CC*Bugt (MTD)" dataDxfId="620" dataCellStyle="Percent"/>
    <tableColumn id="41" xr3:uid="{879AD165-2B1A-404A-9D18-C9011CA9CED5}" name="CC*Bugt (YTD)" dataDxfId="619" dataCellStyle="Percent"/>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618" dataDxfId="616" headerRowBorderDxfId="617" tableBorderDxfId="615" totalsRowBorderDxfId="614" headerRowCellStyle="Normal 26">
  <tableColumns count="23">
    <tableColumn id="1" xr3:uid="{00000000-0010-0000-0600-000001000000}" name="Sr. No." dataDxfId="613"/>
    <tableColumn id="2" xr3:uid="{00000000-0010-0000-0600-000002000000}" name="Date" dataDxfId="612"/>
    <tableColumn id="3" xr3:uid="{00000000-0010-0000-0600-000003000000}" name="Financial Year" dataDxfId="611">
      <calculatedColumnFormula>YEAR(GA[[#This Row],[Date]])+IF(MONTH(GA[[#This Row],[Date]])&gt;=4,1,0)</calculatedColumnFormula>
    </tableColumn>
    <tableColumn id="4" xr3:uid="{00000000-0010-0000-0600-000004000000}" name="Calendar Year" dataDxfId="610">
      <calculatedColumnFormula>YEAR(GA[[#This Row],[Date]])</calculatedColumnFormula>
    </tableColumn>
    <tableColumn id="5" xr3:uid="{00000000-0010-0000-0600-000005000000}" name="Contractual Year" dataDxfId="609"/>
    <tableColumn id="6" xr3:uid="{00000000-0010-0000-0600-000006000000}" name="Operating Year" dataDxfId="608"/>
    <tableColumn id="7" xr3:uid="{00000000-0010-0000-0600-000007000000}" name="Month Year" dataDxfId="607">
      <calculatedColumnFormula>GA[[#This Row],[Date]]-DAY(GA[[#This Row],[Date]])+1</calculatedColumnFormula>
    </tableColumn>
    <tableColumn id="8" xr3:uid="{00000000-0010-0000-0600-000008000000}" name="Days" dataDxfId="606">
      <calculatedColumnFormula>DAY(EOMONTH(GA[[#This Row],[Month Year]],0))</calculatedColumnFormula>
    </tableColumn>
    <tableColumn id="9" xr3:uid="{00000000-0010-0000-0600-000009000000}" name="Sunrise Time (POA&gt;20 W/m2)" dataDxfId="605">
      <calculatedColumnFormula>_xlfn.XLOOKUP(GA[[#This Row],[Date]],RD[Date],RD[Sunrise Time (POA&gt;20 W/m2)],0)</calculatedColumnFormula>
    </tableColumn>
    <tableColumn id="10" xr3:uid="{00000000-0010-0000-0600-00000A000000}" name="Sunset Time (POA&lt;20 W/m2)" dataDxfId="604">
      <calculatedColumnFormula>_xlfn.XLOOKUP(GA[[#This Row],[Date]],RD[Date],RD[Sunset Time (POA&lt;20 W/m2)],0)</calculatedColumnFormula>
    </tableColumn>
    <tableColumn id="11" xr3:uid="{00000000-0010-0000-0600-00000B000000}" name="Total Generation Time" dataDxfId="603">
      <calculatedColumnFormula>(GA[[#This Row],[Sunset Time (POA&lt;20 W/m2)]]-GA[[#This Row],[Sunrise Time (POA&gt;20 W/m2)]])*24</calculatedColumnFormula>
    </tableColumn>
    <tableColumn id="12" xr3:uid="{00000000-0010-0000-0600-00000C000000}" name="Affected Equipment " dataDxfId="602"/>
    <tableColumn id="13" xr3:uid="{00000000-0010-0000-0600-00000D000000}" name="DC Capacity Affected (kW)" dataDxfId="601">
      <calculatedColumnFormula>_xlfn.XLOOKUP(GA[[#This Row],[Affected Equipment ]],'Basic Data '!$A:$A,'Basic Data '!$B:$B,0)</calculatedColumnFormula>
    </tableColumn>
    <tableColumn id="14" xr3:uid="{00000000-0010-0000-0600-00000E000000}" name="Plant Equivalent Weightage" dataDxfId="600" dataCellStyle="Percent">
      <calculatedColumnFormula>_xlfn.XLOOKUP(GA[[#This Row],[Affected Equipment ]],'Basic Data '!$A:$A,'Basic Data '!$C:$C,0)</calculatedColumnFormula>
    </tableColumn>
    <tableColumn id="16" xr3:uid="{00000000-0010-0000-0600-000010000000}" name="Breakdown Description" dataDxfId="599"/>
    <tableColumn id="17" xr3:uid="{00000000-0010-0000-0600-000011000000}" name="Fault Time" dataDxfId="598"/>
    <tableColumn id="18" xr3:uid="{00000000-0010-0000-0600-000012000000}" name="Work Completion time on fault" dataDxfId="597"/>
    <tableColumn id="19" xr3:uid="{00000000-0010-0000-0600-000013000000}" name="Breakdown Time" dataDxfId="596">
      <calculatedColumnFormula>(GA[[#This Row],[Work Completion time on fault]]-GA[[#This Row],[Fault Time]])*24</calculatedColumnFormula>
    </tableColumn>
    <tableColumn id="20" xr3:uid="{00000000-0010-0000-0600-000014000000}" name="Action taken" dataDxfId="595"/>
    <tableColumn id="21" xr3:uid="{00000000-0010-0000-0600-000015000000}" name="Status" dataDxfId="594"/>
    <tableColumn id="22" xr3:uid="{00000000-0010-0000-0600-000016000000}" name="Plant Equivalent breakdown" dataDxfId="593">
      <calculatedColumnFormula>GA[[#This Row],[Breakdown Time]]*GA[[#This Row],[Plant Equivalent Weightage]]</calculatedColumnFormula>
    </tableColumn>
    <tableColumn id="23" xr3:uid="{00000000-0010-0000-0600-000017000000}" name="Lost PoA(kWh/m2)" dataDxfId="592"/>
    <tableColumn id="24" xr3:uid="{00000000-0010-0000-0600-000018000000}" name="Approximate Energy Loss (KWh)" dataDxfId="5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10" totalsRowShown="0" headerRowDxfId="590" headerRowBorderDxfId="589" tableBorderDxfId="588" totalsRowBorderDxfId="587" headerRowCellStyle="Normal 26">
  <autoFilter ref="A3:AL610" xr:uid="{00000000-000C-0000-FFFF-FFFF05000000}">
    <filterColumn colId="1">
      <filters>
        <dateGroupItem year="2025" month="7" dateTimeGrouping="month"/>
      </filters>
    </filterColumn>
  </autoFilter>
  <tableColumns count="38">
    <tableColumn id="1" xr3:uid="{00000000-0010-0000-0500-000001000000}" name="Sr. No." dataDxfId="586" totalsRowDxfId="585"/>
    <tableColumn id="2" xr3:uid="{00000000-0010-0000-0500-000002000000}" name="Date" dataDxfId="584" totalsRowDxfId="583"/>
    <tableColumn id="3" xr3:uid="{00000000-0010-0000-0500-000003000000}" name="Financial Year" dataDxfId="582" totalsRowDxfId="581"/>
    <tableColumn id="4" xr3:uid="{00000000-0010-0000-0500-000004000000}" name="Calendar Year" dataDxfId="580" totalsRowDxfId="579">
      <calculatedColumnFormula>YEAR(PA[[#This Row],[Date]])</calculatedColumnFormula>
    </tableColumn>
    <tableColumn id="5" xr3:uid="{00000000-0010-0000-0500-000005000000}" name="9" dataDxfId="578" totalsRowDxfId="577"/>
    <tableColumn id="6" xr3:uid="{00000000-0010-0000-0500-000006000000}" name="Operating Year" dataDxfId="576" totalsRowDxfId="575"/>
    <tableColumn id="7" xr3:uid="{00000000-0010-0000-0500-000007000000}" name="Month Year" dataDxfId="574" totalsRowDxfId="573"/>
    <tableColumn id="8" xr3:uid="{00000000-0010-0000-0500-000008000000}" name="Days" totalsRowDxfId="572">
      <calculatedColumnFormula>DAY(EOMONTH(PA[[#This Row],[Date]], 0))</calculatedColumnFormula>
    </tableColumn>
    <tableColumn id="9" xr3:uid="{00000000-0010-0000-0500-000009000000}" name="Sunrise Time (POA&gt;20 W/m2)" dataDxfId="571" totalsRowDxfId="570"/>
    <tableColumn id="10" xr3:uid="{00000000-0010-0000-0500-00000A000000}" name="Sunset Time (POA&lt;20 W/m2)" dataDxfId="569" totalsRowDxfId="568"/>
    <tableColumn id="11" xr3:uid="{00000000-0010-0000-0500-00000B000000}" name="Total Generation Time" dataDxfId="567" totalsRowDxfId="566">
      <calculatedColumnFormula>IFERROR((PA[[#This Row],[Sunset Time (POA&lt;20 W/m2)]]-PA[[#This Row],[Sunrise Time (POA&gt;20 W/m2)]])*24,"")</calculatedColumnFormula>
    </tableColumn>
    <tableColumn id="12" xr3:uid="{00000000-0010-0000-0500-00000C000000}" name="Inverter  Station Number (if Bd in filed)" dataDxfId="565" totalsRowDxfId="564"/>
    <tableColumn id="14" xr3:uid="{00000000-0010-0000-0500-00000E000000}" name="LT Number (If breakdwon in Below LT Panel)" dataDxfId="563" totalsRowDxfId="562"/>
    <tableColumn id="36" xr3:uid="{00000000-0010-0000-0500-000024000000}" name="ACCB Number (If BD below ACCB)" dataDxfId="561" totalsRowDxfId="560"/>
    <tableColumn id="13" xr3:uid="{00000000-0010-0000-0500-00000D000000}" name="Inverter number (If Inv or Str BD)" dataDxfId="559" totalsRowDxfId="558"/>
    <tableColumn id="15" xr3:uid="{00000000-0010-0000-0500-00000F000000}" name="String Type(If String BD, No other filed to be inserted)" dataDxfId="557" totalsRowDxfId="556"/>
    <tableColumn id="16" xr3:uid="{00000000-0010-0000-0500-000010000000}" name="Equipment (If any BD above LT panel)" dataDxfId="555" totalsRowDxfId="554"/>
    <tableColumn id="17" xr3:uid="{00000000-0010-0000-0500-000011000000}" name="Affected Equipment " dataDxfId="553" totalsRowDxfId="552">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551" totalsRowDxfId="550">
      <calculatedColumnFormula>_xlfn.XLOOKUP(PA[[#This Row],[Affected Equipment ]],'Basic Data '!$A:$A,'Basic Data '!$B:$B)</calculatedColumnFormula>
    </tableColumn>
    <tableColumn id="19" xr3:uid="{00000000-0010-0000-0500-000013000000}" name="Plant Equivalent Weightage" dataDxfId="549" totalsRowDxfId="548">
      <calculatedColumnFormula>IFERROR(_xlfn.XLOOKUP(PA[[#This Row],[Affected Equipment ]],'Basic Data '!A:A,'Basic Data '!C:C),"")</calculatedColumnFormula>
    </tableColumn>
    <tableColumn id="20" xr3:uid="{00000000-0010-0000-0500-000014000000}" name="Fault Category" dataDxfId="547" totalsRowDxfId="546"/>
    <tableColumn id="21" xr3:uid="{00000000-0010-0000-0500-000015000000}" name="Fault Code (As per HMI)" dataDxfId="545" totalsRowDxfId="544"/>
    <tableColumn id="22" xr3:uid="{00000000-0010-0000-0500-000016000000}" name="Breakdown Description" dataDxfId="543" totalsRowDxfId="542"/>
    <tableColumn id="23" xr3:uid="{00000000-0010-0000-0500-000017000000}" name="Fault Time" dataDxfId="541" totalsRowDxfId="540"/>
    <tableColumn id="24" xr3:uid="{00000000-0010-0000-0500-000018000000}" name="Acknowledgement Time " dataDxfId="539" totalsRowDxfId="538"/>
    <tableColumn id="25" xr3:uid="{00000000-0010-0000-0500-000019000000}" name="Work Start time on Fault" dataDxfId="537" totalsRowDxfId="536"/>
    <tableColumn id="26" xr3:uid="{00000000-0010-0000-0500-00001A000000}" name="Work Completion time on fault" dataDxfId="535" totalsRowDxfId="534"/>
    <tableColumn id="27" xr3:uid="{00000000-0010-0000-0500-00001B000000}" name="Acknow. time " dataDxfId="533" totalsRowDxfId="532">
      <calculatedColumnFormula>IF(PA[[#This Row],[Acknowledgement Time ]]="NA","",(PA[[#This Row],[Acknowledgement Time ]]-PA[[#This Row],[Fault Time]])*24)</calculatedColumnFormula>
    </tableColumn>
    <tableColumn id="28" xr3:uid="{00000000-0010-0000-0500-00001C000000}" name="Response Time" dataDxfId="531" totalsRowDxfId="530">
      <calculatedColumnFormula>IF(PA[[#This Row],[Work Start time on Fault]]="NA","",(PA[[#This Row],[Work Start time on Fault]]-PA[[#This Row],[Fault Time]])*24)</calculatedColumnFormula>
    </tableColumn>
    <tableColumn id="29" xr3:uid="{00000000-0010-0000-0500-00001D000000}" name="Resolution Time" dataDxfId="529" totalsRowDxfId="528">
      <calculatedColumnFormula>IF(PA[[#This Row],[Status]]="Open","",(PA[[#This Row],[Work Completion time on fault]]-PA[[#This Row],[Fault Time]])*24)</calculatedColumnFormula>
    </tableColumn>
    <tableColumn id="30" xr3:uid="{00000000-0010-0000-0500-00001E000000}" name="Breakdown Time" dataDxfId="527" totalsRowDxfId="526">
      <calculatedColumnFormula>IFERROR((PA[[#This Row],[Work Completion time on fault]]-PA[[#This Row],[Fault Time]])*24,"")</calculatedColumnFormula>
    </tableColumn>
    <tableColumn id="31" xr3:uid="{00000000-0010-0000-0500-00001F000000}" name="Action taken" dataDxfId="525" totalsRowDxfId="524"/>
    <tableColumn id="32" xr3:uid="{00000000-0010-0000-0500-000020000000}" name="Status" dataDxfId="523" totalsRowDxfId="522"/>
    <tableColumn id="33" xr3:uid="{00000000-0010-0000-0500-000021000000}" name="Plant Equivalent breakdown" dataDxfId="521" totalsRowDxfId="520">
      <calculatedColumnFormula>IFERROR(PA[[#This Row],[Breakdown Time]]*PA[[#This Row],[Plant Equivalent Weightage]],"")</calculatedColumnFormula>
    </tableColumn>
    <tableColumn id="34" xr3:uid="{00000000-0010-0000-0500-000022000000}" name="Lost PoA(kWh/m2)" dataDxfId="519" totalsRowDxfId="518"/>
    <tableColumn id="35" xr3:uid="{00000000-0010-0000-0500-000023000000}" name="Approximate Energy Loss (KWh)" dataDxfId="517" totalsRowDxfId="516">
      <calculatedColumnFormula>IF(PA[[#This Row],[Lost PoA(kWh/m2)]]&gt;0,VLOOKUP(PA[[#This Row],[Date]],#REF!,16,0)*PA[[#This Row],[Lost PoA(kWh/m2)]]*S4,0)</calculatedColumnFormula>
    </tableColumn>
    <tableColumn id="37" xr3:uid="{D8CCC3CB-99ED-466C-B42A-5892D9F8A5D8}" name="PTW No." totalsRowDxfId="515"/>
    <tableColumn id="38" xr3:uid="{C89C5126-6A14-4A35-A95B-24D8AA547E7E}" name="Job Card No." totalsRow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513" dataDxfId="511" headerRowBorderDxfId="512" tableBorderDxfId="510" totalsRowBorderDxfId="509" headerRowCellStyle="Normal 26">
  <autoFilter ref="B3:IS53" xr:uid="{00000000-0009-0000-0100-000008000000}"/>
  <tableColumns count="252">
    <tableColumn id="1" xr3:uid="{00000000-0010-0000-0700-000001000000}" name="Date" dataDxfId="508">
      <calculatedColumnFormula>B3+1</calculatedColumnFormula>
    </tableColumn>
    <tableColumn id="2" xr3:uid="{00000000-0010-0000-0700-000002000000}" name="BLK1_INV1" dataDxfId="507">
      <calculatedColumnFormula>IFERROR(VLOOKUP($B4,RD[#All],C$2,0)/C$1,"")</calculatedColumnFormula>
    </tableColumn>
    <tableColumn id="3" xr3:uid="{00000000-0010-0000-0700-000003000000}" name="BLK1_INV2" dataDxfId="506">
      <calculatedColumnFormula>IFERROR(VLOOKUP($B4,RD[#All],D$2,0)/D$1,"")</calculatedColumnFormula>
    </tableColumn>
    <tableColumn id="4" xr3:uid="{00000000-0010-0000-0700-000004000000}" name="BLK1_INV3" dataDxfId="505">
      <calculatedColumnFormula>IFERROR(VLOOKUP($B4,RD[#All],E$2,0)/E$1,"")</calculatedColumnFormula>
    </tableColumn>
    <tableColumn id="5" xr3:uid="{00000000-0010-0000-0700-000005000000}" name="BLK1_INV4" dataDxfId="504">
      <calculatedColumnFormula>IFERROR(VLOOKUP($B4,RD[#All],F$2,0)/F$1,"")</calculatedColumnFormula>
    </tableColumn>
    <tableColumn id="6" xr3:uid="{00000000-0010-0000-0700-000006000000}" name="BLK1_INV5" dataDxfId="503">
      <calculatedColumnFormula>IFERROR(VLOOKUP($B4,RD[#All],G$2,0)/G$1,"")</calculatedColumnFormula>
    </tableColumn>
    <tableColumn id="7" xr3:uid="{00000000-0010-0000-0700-000007000000}" name="BLK1_INV6" dataDxfId="502">
      <calculatedColumnFormula>IFERROR(VLOOKUP($B4,RD[#All],H$2,0)/H$1,"")</calculatedColumnFormula>
    </tableColumn>
    <tableColumn id="8" xr3:uid="{00000000-0010-0000-0700-000008000000}" name="BLK1_INV7" dataDxfId="501">
      <calculatedColumnFormula>IFERROR(VLOOKUP($B4,RD[#All],I$2,0)/I$1,"")</calculatedColumnFormula>
    </tableColumn>
    <tableColumn id="9" xr3:uid="{00000000-0010-0000-0700-000009000000}" name="BLK1_INV8" dataDxfId="500">
      <calculatedColumnFormula>IFERROR(VLOOKUP($B4,RD[#All],J$2,0)/J$1,"")</calculatedColumnFormula>
    </tableColumn>
    <tableColumn id="10" xr3:uid="{00000000-0010-0000-0700-00000A000000}" name="BLK1_INV9" dataDxfId="499">
      <calculatedColumnFormula>IFERROR(VLOOKUP($B4,RD[#All],K$2,0)/K$1,"")</calculatedColumnFormula>
    </tableColumn>
    <tableColumn id="11" xr3:uid="{00000000-0010-0000-0700-00000B000000}" name="BLK1_INV10" dataDxfId="498">
      <calculatedColumnFormula>IFERROR(VLOOKUP($B4,RD[#All],L$2,0)/L$1,"")</calculatedColumnFormula>
    </tableColumn>
    <tableColumn id="12" xr3:uid="{00000000-0010-0000-0700-00000C000000}" name="BLK1_INV11" dataDxfId="497">
      <calculatedColumnFormula>IFERROR(VLOOKUP($B4,RD[#All],M$2,0)/M$1,"")</calculatedColumnFormula>
    </tableColumn>
    <tableColumn id="13" xr3:uid="{00000000-0010-0000-0700-00000D000000}" name="BLK1_INV12" dataDxfId="496">
      <calculatedColumnFormula>IFERROR(VLOOKUP($B4,RD[#All],N$2,0)/N$1,"")</calculatedColumnFormula>
    </tableColumn>
    <tableColumn id="14" xr3:uid="{00000000-0010-0000-0700-00000E000000}" name="BLK1_INV13" dataDxfId="495">
      <calculatedColumnFormula>IFERROR(VLOOKUP($B4,RD[#All],O$2,0)/O$1,"")</calculatedColumnFormula>
    </tableColumn>
    <tableColumn id="15" xr3:uid="{00000000-0010-0000-0700-00000F000000}" name="BLK1_INV14" dataDxfId="494">
      <calculatedColumnFormula>IFERROR(VLOOKUP($B4,RD[#All],P$2,0)/P$1,"")</calculatedColumnFormula>
    </tableColumn>
    <tableColumn id="16" xr3:uid="{00000000-0010-0000-0700-000010000000}" name="BLK1_INV15" dataDxfId="493">
      <calculatedColumnFormula>IFERROR(VLOOKUP($B4,RD[#All],Q$2,0)/Q$1,"")</calculatedColumnFormula>
    </tableColumn>
    <tableColumn id="17" xr3:uid="{00000000-0010-0000-0700-000011000000}" name="BLK1_INV16" dataDxfId="492">
      <calculatedColumnFormula>IFERROR(VLOOKUP($B4,RD[#All],R$2,0)/R$1,"")</calculatedColumnFormula>
    </tableColumn>
    <tableColumn id="18" xr3:uid="{00000000-0010-0000-0700-000012000000}" name="BLK1_INV17" dataDxfId="491">
      <calculatedColumnFormula>IFERROR(VLOOKUP($B4,RD[#All],S$2,0)/S$1,"")</calculatedColumnFormula>
    </tableColumn>
    <tableColumn id="19" xr3:uid="{00000000-0010-0000-0700-000013000000}" name="BLK1_INV18" dataDxfId="490">
      <calculatedColumnFormula>IFERROR(VLOOKUP($B4,RD[#All],T$2,0)/T$1,"")</calculatedColumnFormula>
    </tableColumn>
    <tableColumn id="20" xr3:uid="{00000000-0010-0000-0700-000014000000}" name="BLK1_INV19" dataDxfId="489">
      <calculatedColumnFormula>IFERROR(VLOOKUP($B4,RD[#All],U$2,0)/U$1,"")</calculatedColumnFormula>
    </tableColumn>
    <tableColumn id="21" xr3:uid="{00000000-0010-0000-0700-000015000000}" name="BLK1_INV20" dataDxfId="488">
      <calculatedColumnFormula>IFERROR(VLOOKUP($B4,RD[#All],V$2,0)/V$1,"")</calculatedColumnFormula>
    </tableColumn>
    <tableColumn id="22" xr3:uid="{00000000-0010-0000-0700-000016000000}" name="BLK1_INV21" dataDxfId="487">
      <calculatedColumnFormula>IFERROR(VLOOKUP($B4,RD[#All],W$2,0)/W$1,"")</calculatedColumnFormula>
    </tableColumn>
    <tableColumn id="23" xr3:uid="{00000000-0010-0000-0700-000017000000}" name="BLK1_INV22" dataDxfId="486">
      <calculatedColumnFormula>IFERROR(VLOOKUP($B4,RD[#All],X$2,0)/X$1,"")</calculatedColumnFormula>
    </tableColumn>
    <tableColumn id="24" xr3:uid="{00000000-0010-0000-0700-000018000000}" name="BLK1_INV23" dataDxfId="485">
      <calculatedColumnFormula>IFERROR(VLOOKUP($B4,RD[#All],Y$2,0)/Y$1,"")</calculatedColumnFormula>
    </tableColumn>
    <tableColumn id="25" xr3:uid="{00000000-0010-0000-0700-000019000000}" name="BLK1_INV24" dataDxfId="484">
      <calculatedColumnFormula>IFERROR(VLOOKUP($B4,RD[#All],Z$2,0)/Z$1,"")</calculatedColumnFormula>
    </tableColumn>
    <tableColumn id="26" xr3:uid="{00000000-0010-0000-0700-00001A000000}" name="BLK1_INV25" dataDxfId="483">
      <calculatedColumnFormula>IFERROR(VLOOKUP($B4,RD[#All],AA$2,0)/AA$1,"")</calculatedColumnFormula>
    </tableColumn>
    <tableColumn id="27" xr3:uid="{00000000-0010-0000-0700-00001B000000}" name="BLK1_INV26" dataDxfId="482">
      <calculatedColumnFormula>IFERROR(VLOOKUP($B4,RD[#All],AB$2,0)/AB$1,"")</calculatedColumnFormula>
    </tableColumn>
    <tableColumn id="28" xr3:uid="{00000000-0010-0000-0700-00001C000000}" name="BLK1_INV27" dataDxfId="481">
      <calculatedColumnFormula>IFERROR(VLOOKUP($B4,RD[#All],AC$2,0)/AC$1,"")</calculatedColumnFormula>
    </tableColumn>
    <tableColumn id="29" xr3:uid="{00000000-0010-0000-0700-00001D000000}" name="BLK1_INV28" dataDxfId="480">
      <calculatedColumnFormula>IFERROR(VLOOKUP($B4,RD[#All],AD$2,0)/AD$1,"")</calculatedColumnFormula>
    </tableColumn>
    <tableColumn id="30" xr3:uid="{00000000-0010-0000-0700-00001E000000}" name="BLK1_INV29" dataDxfId="479">
      <calculatedColumnFormula>IFERROR(VLOOKUP($B4,RD[#All],AE$2,0)/AE$1,"")</calculatedColumnFormula>
    </tableColumn>
    <tableColumn id="31" xr3:uid="{00000000-0010-0000-0700-00001F000000}" name="BLK1_INV30" dataDxfId="478">
      <calculatedColumnFormula>IFERROR(VLOOKUP($B4,RD[#All],AF$2,0)/AF$1,"")</calculatedColumnFormula>
    </tableColumn>
    <tableColumn id="32" xr3:uid="{00000000-0010-0000-0700-000020000000}" name="BLK1_INV31" dataDxfId="477">
      <calculatedColumnFormula>IFERROR(VLOOKUP($B4,RD[#All],AG$2,0)/AG$1,"")</calculatedColumnFormula>
    </tableColumn>
    <tableColumn id="250" xr3:uid="{00000000-0010-0000-0700-0000FA000000}" name="BLK1_INV32" dataDxfId="476">
      <calculatedColumnFormula>IFERROR(VLOOKUP($B4,RD[#All],AH$2,0)/AH$1,"")</calculatedColumnFormula>
    </tableColumn>
    <tableColumn id="33" xr3:uid="{00000000-0010-0000-0700-000021000000}" name="BLK2_INV1" dataDxfId="475">
      <calculatedColumnFormula>IFERROR(VLOOKUP($B4,RD[#All],AI$2,0)/AI$1,"")</calculatedColumnFormula>
    </tableColumn>
    <tableColumn id="34" xr3:uid="{00000000-0010-0000-0700-000022000000}" name="BLK2_INV2" dataDxfId="474">
      <calculatedColumnFormula>IFERROR(VLOOKUP($B4,RD[#All],AJ$2,0)/AJ$1,"")</calculatedColumnFormula>
    </tableColumn>
    <tableColumn id="35" xr3:uid="{00000000-0010-0000-0700-000023000000}" name="BLK2_INV3" dataDxfId="473">
      <calculatedColumnFormula>IFERROR(VLOOKUP($B4,RD[#All],AK$2,0)/AK$1,"")</calculatedColumnFormula>
    </tableColumn>
    <tableColumn id="36" xr3:uid="{00000000-0010-0000-0700-000024000000}" name="BLK2_INV4" dataDxfId="472">
      <calculatedColumnFormula>IFERROR(VLOOKUP($B4,RD[#All],AL$2,0)/AL$1,"")</calculatedColumnFormula>
    </tableColumn>
    <tableColumn id="37" xr3:uid="{00000000-0010-0000-0700-000025000000}" name="BLK2_INV5" dataDxfId="471">
      <calculatedColumnFormula>IFERROR(VLOOKUP($B4,RD[#All],AM$2,0)/AM$1,"")</calculatedColumnFormula>
    </tableColumn>
    <tableColumn id="38" xr3:uid="{00000000-0010-0000-0700-000026000000}" name="BLK2_INV6" dataDxfId="470">
      <calculatedColumnFormula>IFERROR(VLOOKUP($B4,RD[#All],AN$2,0)/AN$1,"")</calculatedColumnFormula>
    </tableColumn>
    <tableColumn id="39" xr3:uid="{00000000-0010-0000-0700-000027000000}" name="BLK2_INV7" dataDxfId="469">
      <calculatedColumnFormula>IFERROR(VLOOKUP($B4,RD[#All],AO$2,0)/AO$1,"")</calculatedColumnFormula>
    </tableColumn>
    <tableColumn id="40" xr3:uid="{00000000-0010-0000-0700-000028000000}" name="BLK2_INV8" dataDxfId="468">
      <calculatedColumnFormula>IFERROR(VLOOKUP($B4,RD[#All],AP$2,0)/AP$1,"")</calculatedColumnFormula>
    </tableColumn>
    <tableColumn id="41" xr3:uid="{00000000-0010-0000-0700-000029000000}" name="BLK2_INV9" dataDxfId="467">
      <calculatedColumnFormula>IFERROR(VLOOKUP($B4,RD[#All],AQ$2,0)/AQ$1,"")</calculatedColumnFormula>
    </tableColumn>
    <tableColumn id="42" xr3:uid="{00000000-0010-0000-0700-00002A000000}" name="BLK2_INV10" dataDxfId="466">
      <calculatedColumnFormula>IFERROR(VLOOKUP($B4,RD[#All],AR$2,0)/AR$1,"")</calculatedColumnFormula>
    </tableColumn>
    <tableColumn id="43" xr3:uid="{00000000-0010-0000-0700-00002B000000}" name="BLK2_INV11" dataDxfId="465">
      <calculatedColumnFormula>IFERROR(VLOOKUP($B4,RD[#All],AS$2,0)/AS$1,"")</calculatedColumnFormula>
    </tableColumn>
    <tableColumn id="44" xr3:uid="{00000000-0010-0000-0700-00002C000000}" name="BLK2_INV12" dataDxfId="464">
      <calculatedColumnFormula>IFERROR(VLOOKUP($B4,RD[#All],AT$2,0)/AT$1,"")</calculatedColumnFormula>
    </tableColumn>
    <tableColumn id="45" xr3:uid="{00000000-0010-0000-0700-00002D000000}" name="BLK2_INV13" dataDxfId="463">
      <calculatedColumnFormula>IFERROR(VLOOKUP($B4,RD[#All],AU$2,0)/AU$1,"")</calculatedColumnFormula>
    </tableColumn>
    <tableColumn id="46" xr3:uid="{00000000-0010-0000-0700-00002E000000}" name="BLK2_INV14" dataDxfId="462">
      <calculatedColumnFormula>IFERROR(VLOOKUP($B4,RD[#All],AV$2,0)/AV$1,"")</calculatedColumnFormula>
    </tableColumn>
    <tableColumn id="47" xr3:uid="{00000000-0010-0000-0700-00002F000000}" name="BLK2_INV15" dataDxfId="461">
      <calculatedColumnFormula>IFERROR(VLOOKUP($B4,RD[#All],AW$2,0)/AW$1,"")</calculatedColumnFormula>
    </tableColumn>
    <tableColumn id="48" xr3:uid="{00000000-0010-0000-0700-000030000000}" name="BLK2_INV16" dataDxfId="460">
      <calculatedColumnFormula>IFERROR(VLOOKUP($B4,RD[#All],AX$2,0)/AX$1,"")</calculatedColumnFormula>
    </tableColumn>
    <tableColumn id="49" xr3:uid="{00000000-0010-0000-0700-000031000000}" name="BLK2_INV17" dataDxfId="459">
      <calculatedColumnFormula>IFERROR(VLOOKUP($B4,RD[#All],AY$2,0)/AY$1,"")</calculatedColumnFormula>
    </tableColumn>
    <tableColumn id="50" xr3:uid="{00000000-0010-0000-0700-000032000000}" name="BLK2_INV18" dataDxfId="458">
      <calculatedColumnFormula>IFERROR(VLOOKUP($B4,RD[#All],AZ$2,0)/AZ$1,"")</calculatedColumnFormula>
    </tableColumn>
    <tableColumn id="51" xr3:uid="{00000000-0010-0000-0700-000033000000}" name="BLK2_INV19" dataDxfId="457">
      <calculatedColumnFormula>IFERROR(VLOOKUP($B4,RD[#All],BA$2,0)/BA$1,"")</calculatedColumnFormula>
    </tableColumn>
    <tableColumn id="52" xr3:uid="{00000000-0010-0000-0700-000034000000}" name="BLK2_INV20" dataDxfId="456">
      <calculatedColumnFormula>IFERROR(VLOOKUP($B4,RD[#All],BB$2,0)/BB$1,"")</calculatedColumnFormula>
    </tableColumn>
    <tableColumn id="53" xr3:uid="{00000000-0010-0000-0700-000035000000}" name="BLK2_INV21" dataDxfId="455">
      <calculatedColumnFormula>IFERROR(VLOOKUP($B4,RD[#All],BC$2,0)/BC$1,"")</calculatedColumnFormula>
    </tableColumn>
    <tableColumn id="54" xr3:uid="{00000000-0010-0000-0700-000036000000}" name="BLK2_INV22" dataDxfId="454">
      <calculatedColumnFormula>IFERROR(VLOOKUP($B4,RD[#All],BD$2,0)/BD$1,"")</calculatedColumnFormula>
    </tableColumn>
    <tableColumn id="55" xr3:uid="{00000000-0010-0000-0700-000037000000}" name="BLK2_INV23" dataDxfId="453">
      <calculatedColumnFormula>IFERROR(VLOOKUP($B4,RD[#All],BE$2,0)/BE$1,"")</calculatedColumnFormula>
    </tableColumn>
    <tableColumn id="56" xr3:uid="{00000000-0010-0000-0700-000038000000}" name="BLK2_INV24" dataDxfId="452">
      <calculatedColumnFormula>IFERROR(VLOOKUP($B4,RD[#All],BF$2,0)/BF$1,"")</calculatedColumnFormula>
    </tableColumn>
    <tableColumn id="57" xr3:uid="{00000000-0010-0000-0700-000039000000}" name="BLK2_INV25" dataDxfId="451">
      <calculatedColumnFormula>IFERROR(VLOOKUP($B4,RD[#All],BG$2,0)/BG$1,"")</calculatedColumnFormula>
    </tableColumn>
    <tableColumn id="58" xr3:uid="{00000000-0010-0000-0700-00003A000000}" name="BLK2_INV26" dataDxfId="450">
      <calculatedColumnFormula>IFERROR(VLOOKUP($B4,RD[#All],BH$2,0)/BH$1,"")</calculatedColumnFormula>
    </tableColumn>
    <tableColumn id="59" xr3:uid="{00000000-0010-0000-0700-00003B000000}" name="BLK2_INV27" dataDxfId="449">
      <calculatedColumnFormula>IFERROR(VLOOKUP($B4,RD[#All],BI$2,0)/BI$1,"")</calculatedColumnFormula>
    </tableColumn>
    <tableColumn id="60" xr3:uid="{00000000-0010-0000-0700-00003C000000}" name="BLK2_INV28" dataDxfId="448">
      <calculatedColumnFormula>IFERROR(VLOOKUP($B4,RD[#All],BJ$2,0)/BJ$1,"")</calculatedColumnFormula>
    </tableColumn>
    <tableColumn id="61" xr3:uid="{00000000-0010-0000-0700-00003D000000}" name="BLK2_INV29" dataDxfId="447">
      <calculatedColumnFormula>IFERROR(VLOOKUP($B4,RD[#All],BK$2,0)/BK$1,"")</calculatedColumnFormula>
    </tableColumn>
    <tableColumn id="62" xr3:uid="{00000000-0010-0000-0700-00003E000000}" name="BLK2_INV30" dataDxfId="446">
      <calculatedColumnFormula>IFERROR(VLOOKUP($B4,RD[#All],BL$2,0)/BL$1,"")</calculatedColumnFormula>
    </tableColumn>
    <tableColumn id="63" xr3:uid="{00000000-0010-0000-0700-00003F000000}" name="BLK2_INV31" dataDxfId="445">
      <calculatedColumnFormula>IFERROR(VLOOKUP($B4,RD[#All],BM$2,0)/BM$1,"")</calculatedColumnFormula>
    </tableColumn>
    <tableColumn id="245" xr3:uid="{1FDB18A3-A28F-4A50-9093-0C0098A24873}" name="BLK2_INV32" dataDxfId="444">
      <calculatedColumnFormula>IFERROR(VLOOKUP($B4,RD[#All],BN$2,0)/BN$1,"")</calculatedColumnFormula>
    </tableColumn>
    <tableColumn id="64" xr3:uid="{00000000-0010-0000-0700-000040000000}" name="BLK3_INV1" dataDxfId="443">
      <calculatedColumnFormula>IFERROR(VLOOKUP($B4,RD[#All],BO$2,0)/BO$1,"")</calculatedColumnFormula>
    </tableColumn>
    <tableColumn id="65" xr3:uid="{00000000-0010-0000-0700-000041000000}" name="BLK3_INV2" dataDxfId="442">
      <calculatedColumnFormula>IFERROR(VLOOKUP($B4,RD[#All],BP$2,0)/BP$1,"")</calculatedColumnFormula>
    </tableColumn>
    <tableColumn id="66" xr3:uid="{00000000-0010-0000-0700-000042000000}" name="BLK3_INV3" dataDxfId="441">
      <calculatedColumnFormula>IFERROR(VLOOKUP($B4,RD[#All],BQ$2,0)/BQ$1,"")</calculatedColumnFormula>
    </tableColumn>
    <tableColumn id="67" xr3:uid="{00000000-0010-0000-0700-000043000000}" name="BLK3_INV4" dataDxfId="440">
      <calculatedColumnFormula>IFERROR(VLOOKUP($B4,RD[#All],BR$2,0)/BR$1,"")</calculatedColumnFormula>
    </tableColumn>
    <tableColumn id="68" xr3:uid="{00000000-0010-0000-0700-000044000000}" name="BLK3_INV5" dataDxfId="439">
      <calculatedColumnFormula>IFERROR(VLOOKUP($B4,RD[#All],BS$2,0)/BS$1,"")</calculatedColumnFormula>
    </tableColumn>
    <tableColumn id="69" xr3:uid="{00000000-0010-0000-0700-000045000000}" name="BLK3_INV6" dataDxfId="438">
      <calculatedColumnFormula>IFERROR(VLOOKUP($B4,RD[#All],BT$2,0)/BT$1,"")</calculatedColumnFormula>
    </tableColumn>
    <tableColumn id="70" xr3:uid="{00000000-0010-0000-0700-000046000000}" name="BLK3_INV7" dataDxfId="437">
      <calculatedColumnFormula>IFERROR(VLOOKUP($B4,RD[#All],BU$2,0)/BU$1,"")</calculatedColumnFormula>
    </tableColumn>
    <tableColumn id="71" xr3:uid="{00000000-0010-0000-0700-000047000000}" name="BLK3_INV8" dataDxfId="436">
      <calculatedColumnFormula>IFERROR(VLOOKUP($B4,RD[#All],BV$2,0)/BV$1,"")</calculatedColumnFormula>
    </tableColumn>
    <tableColumn id="72" xr3:uid="{00000000-0010-0000-0700-000048000000}" name="BLK3_INV9" dataDxfId="435">
      <calculatedColumnFormula>IFERROR(VLOOKUP($B4,RD[#All],BW$2,0)/BW$1,"")</calculatedColumnFormula>
    </tableColumn>
    <tableColumn id="73" xr3:uid="{00000000-0010-0000-0700-000049000000}" name="BLK3_INV10" dataDxfId="434">
      <calculatedColumnFormula>IFERROR(VLOOKUP($B4,RD[#All],BX$2,0)/BX$1,"")</calculatedColumnFormula>
    </tableColumn>
    <tableColumn id="74" xr3:uid="{00000000-0010-0000-0700-00004A000000}" name="BLK3_INV11" dataDxfId="433">
      <calculatedColumnFormula>IFERROR(VLOOKUP($B4,RD[#All],BY$2,0)/BY$1,"")</calculatedColumnFormula>
    </tableColumn>
    <tableColumn id="75" xr3:uid="{00000000-0010-0000-0700-00004B000000}" name="BLK3_INV12" dataDxfId="432">
      <calculatedColumnFormula>IFERROR(VLOOKUP($B4,RD[#All],BZ$2,0)/BZ$1,"")</calculatedColumnFormula>
    </tableColumn>
    <tableColumn id="76" xr3:uid="{00000000-0010-0000-0700-00004C000000}" name="BLK3_INV13" dataDxfId="431">
      <calculatedColumnFormula>IFERROR(VLOOKUP($B4,RD[#All],CA$2,0)/CA$1,"")</calculatedColumnFormula>
    </tableColumn>
    <tableColumn id="77" xr3:uid="{00000000-0010-0000-0700-00004D000000}" name="BLK3_INV14" dataDxfId="430">
      <calculatedColumnFormula>IFERROR(VLOOKUP($B4,RD[#All],CB$2,0)/CB$1,"")</calculatedColumnFormula>
    </tableColumn>
    <tableColumn id="78" xr3:uid="{00000000-0010-0000-0700-00004E000000}" name="BLK3_INV15" dataDxfId="429">
      <calculatedColumnFormula>IFERROR(VLOOKUP($B4,RD[#All],CC$2,0)/CC$1,"")</calculatedColumnFormula>
    </tableColumn>
    <tableColumn id="79" xr3:uid="{00000000-0010-0000-0700-00004F000000}" name="BLK3_INV16" dataDxfId="428">
      <calculatedColumnFormula>IFERROR(VLOOKUP($B4,RD[#All],CD$2,0)/CD$1,"")</calculatedColumnFormula>
    </tableColumn>
    <tableColumn id="80" xr3:uid="{00000000-0010-0000-0700-000050000000}" name="BLK3_INV17" dataDxfId="427">
      <calculatedColumnFormula>IFERROR(VLOOKUP($B4,RD[#All],CE$2,0)/CE$1,"")</calculatedColumnFormula>
    </tableColumn>
    <tableColumn id="81" xr3:uid="{00000000-0010-0000-0700-000051000000}" name="BLK3_INV18" dataDxfId="426">
      <calculatedColumnFormula>IFERROR(VLOOKUP($B4,RD[#All],CF$2,0)/CF$1,"")</calculatedColumnFormula>
    </tableColumn>
    <tableColumn id="82" xr3:uid="{00000000-0010-0000-0700-000052000000}" name="BLK3_INV19" dataDxfId="425">
      <calculatedColumnFormula>IFERROR(VLOOKUP($B4,RD[#All],CG$2,0)/CG$1,"")</calculatedColumnFormula>
    </tableColumn>
    <tableColumn id="83" xr3:uid="{00000000-0010-0000-0700-000053000000}" name="BLK3_INV20" dataDxfId="424">
      <calculatedColumnFormula>IFERROR(VLOOKUP($B4,RD[#All],CH$2,0)/CH$1,"")</calculatedColumnFormula>
    </tableColumn>
    <tableColumn id="84" xr3:uid="{00000000-0010-0000-0700-000054000000}" name="BLK3_INV21" dataDxfId="423">
      <calculatedColumnFormula>IFERROR(VLOOKUP($B4,RD[#All],CI$2,0)/CI$1,"")</calculatedColumnFormula>
    </tableColumn>
    <tableColumn id="85" xr3:uid="{00000000-0010-0000-0700-000055000000}" name="BLK3_INV22" dataDxfId="422">
      <calculatedColumnFormula>IFERROR(VLOOKUP($B4,RD[#All],CJ$2,0)/CJ$1,"")</calculatedColumnFormula>
    </tableColumn>
    <tableColumn id="86" xr3:uid="{00000000-0010-0000-0700-000056000000}" name="BLK3_INV23" dataDxfId="421">
      <calculatedColumnFormula>IFERROR(VLOOKUP($B4,RD[#All],CK$2,0)/CK$1,"")</calculatedColumnFormula>
    </tableColumn>
    <tableColumn id="87" xr3:uid="{00000000-0010-0000-0700-000057000000}" name="BLK3_INV24" dataDxfId="420">
      <calculatedColumnFormula>IFERROR(VLOOKUP($B4,RD[#All],CL$2,0)/CL$1,"")</calculatedColumnFormula>
    </tableColumn>
    <tableColumn id="88" xr3:uid="{00000000-0010-0000-0700-000058000000}" name="BLK3_INV25" dataDxfId="419">
      <calculatedColumnFormula>IFERROR(VLOOKUP($B4,RD[#All],CM$2,0)/CM$1,"")</calculatedColumnFormula>
    </tableColumn>
    <tableColumn id="89" xr3:uid="{00000000-0010-0000-0700-000059000000}" name="BLK3_INV26" dataDxfId="418">
      <calculatedColumnFormula>IFERROR(VLOOKUP($B4,RD[#All],CN$2,0)/CN$1,"")</calculatedColumnFormula>
    </tableColumn>
    <tableColumn id="90" xr3:uid="{00000000-0010-0000-0700-00005A000000}" name="BLK3_INV27" dataDxfId="417">
      <calculatedColumnFormula>IFERROR(VLOOKUP($B4,RD[#All],CO$2,0)/CO$1,"")</calculatedColumnFormula>
    </tableColumn>
    <tableColumn id="91" xr3:uid="{00000000-0010-0000-0700-00005B000000}" name="BLK3_INV28" dataDxfId="416">
      <calculatedColumnFormula>IFERROR(VLOOKUP($B4,RD[#All],CP$2,0)/CP$1,"")</calculatedColumnFormula>
    </tableColumn>
    <tableColumn id="92" xr3:uid="{00000000-0010-0000-0700-00005C000000}" name="BLK3_INV29" dataDxfId="415">
      <calculatedColumnFormula>IFERROR(VLOOKUP($B4,RD[#All],CQ$2,0)/CQ$1,"")</calculatedColumnFormula>
    </tableColumn>
    <tableColumn id="93" xr3:uid="{00000000-0010-0000-0700-00005D000000}" name="BLK3_INV30" dataDxfId="414">
      <calculatedColumnFormula>IFERROR(VLOOKUP($B4,RD[#All],CR$2,0)/CR$1,"")</calculatedColumnFormula>
    </tableColumn>
    <tableColumn id="94" xr3:uid="{00000000-0010-0000-0700-00005E000000}" name="BLK3_INV31" dataDxfId="413">
      <calculatedColumnFormula>IFERROR(VLOOKUP($B4,RD[#All],CS$2,0)/CS$1,"")</calculatedColumnFormula>
    </tableColumn>
    <tableColumn id="95" xr3:uid="{00000000-0010-0000-0700-00005F000000}" name="BLK4_INV1" dataDxfId="412">
      <calculatedColumnFormula>IFERROR(VLOOKUP($B4,RD[#All],CT$2,0)/CT$1,"")</calculatedColumnFormula>
    </tableColumn>
    <tableColumn id="96" xr3:uid="{00000000-0010-0000-0700-000060000000}" name="BLK4_INV2" dataDxfId="411">
      <calculatedColumnFormula>IFERROR(VLOOKUP($B4,RD[#All],CU$2,0)/CU$1,"")</calculatedColumnFormula>
    </tableColumn>
    <tableColumn id="97" xr3:uid="{00000000-0010-0000-0700-000061000000}" name="BLK4_INV3" dataDxfId="410">
      <calculatedColumnFormula>IFERROR(VLOOKUP($B4,RD[#All],CV$2,0)/CV$1,"")</calculatedColumnFormula>
    </tableColumn>
    <tableColumn id="98" xr3:uid="{00000000-0010-0000-0700-000062000000}" name="BLK4_INV4" dataDxfId="409">
      <calculatedColumnFormula>IFERROR(VLOOKUP($B4,RD[#All],CW$2,0)/CW$1,"")</calculatedColumnFormula>
    </tableColumn>
    <tableColumn id="99" xr3:uid="{00000000-0010-0000-0700-000063000000}" name="BLK4_INV5" dataDxfId="408">
      <calculatedColumnFormula>IFERROR(VLOOKUP($B4,RD[#All],CX$2,0)/CX$1,"")</calculatedColumnFormula>
    </tableColumn>
    <tableColumn id="100" xr3:uid="{00000000-0010-0000-0700-000064000000}" name="BLK4_INV6" dataDxfId="407">
      <calculatedColumnFormula>IFERROR(VLOOKUP($B4,RD[#All],CY$2,0)/CY$1,"")</calculatedColumnFormula>
    </tableColumn>
    <tableColumn id="101" xr3:uid="{00000000-0010-0000-0700-000065000000}" name="BLK4_INV7" dataDxfId="406">
      <calculatedColumnFormula>IFERROR(VLOOKUP($B4,RD[#All],CZ$2,0)/CZ$1,"")</calculatedColumnFormula>
    </tableColumn>
    <tableColumn id="102" xr3:uid="{00000000-0010-0000-0700-000066000000}" name="BLK4_INV8" dataDxfId="405">
      <calculatedColumnFormula>IFERROR(VLOOKUP($B4,RD[#All],DA$2,0)/DA$1,"")</calculatedColumnFormula>
    </tableColumn>
    <tableColumn id="103" xr3:uid="{00000000-0010-0000-0700-000067000000}" name="BLK4_INV9" dataDxfId="404">
      <calculatedColumnFormula>IFERROR(VLOOKUP($B4,RD[#All],DB$2,0)/DB$1,"")</calculatedColumnFormula>
    </tableColumn>
    <tableColumn id="104" xr3:uid="{00000000-0010-0000-0700-000068000000}" name="BLK4_INV10" dataDxfId="403">
      <calculatedColumnFormula>IFERROR(VLOOKUP($B4,RD[#All],DC$2,0)/DC$1,"")</calculatedColumnFormula>
    </tableColumn>
    <tableColumn id="105" xr3:uid="{00000000-0010-0000-0700-000069000000}" name="BLK4_INV11" dataDxfId="402">
      <calculatedColumnFormula>IFERROR(VLOOKUP($B4,RD[#All],DD$2,0)/DD$1,"")</calculatedColumnFormula>
    </tableColumn>
    <tableColumn id="106" xr3:uid="{00000000-0010-0000-0700-00006A000000}" name="BLK4_INV12" dataDxfId="401">
      <calculatedColumnFormula>IFERROR(VLOOKUP($B4,RD[#All],DE$2,0)/DE$1,"")</calculatedColumnFormula>
    </tableColumn>
    <tableColumn id="107" xr3:uid="{00000000-0010-0000-0700-00006B000000}" name="BLK4_INV13" dataDxfId="400">
      <calculatedColumnFormula>IFERROR(VLOOKUP($B4,RD[#All],DF$2,0)/DF$1,"")</calculatedColumnFormula>
    </tableColumn>
    <tableColumn id="108" xr3:uid="{00000000-0010-0000-0700-00006C000000}" name="BLK4_INV14" dataDxfId="399">
      <calculatedColumnFormula>IFERROR(VLOOKUP($B4,RD[#All],DG$2,0)/DG$1,"")</calculatedColumnFormula>
    </tableColumn>
    <tableColumn id="109" xr3:uid="{00000000-0010-0000-0700-00006D000000}" name="BLK4_INV15" dataDxfId="398">
      <calculatedColumnFormula>IFERROR(VLOOKUP($B4,RD[#All],DH$2,0)/DH$1,"")</calculatedColumnFormula>
    </tableColumn>
    <tableColumn id="110" xr3:uid="{00000000-0010-0000-0700-00006E000000}" name="BLK4_INV16" dataDxfId="397">
      <calculatedColumnFormula>IFERROR(VLOOKUP($B4,RD[#All],DI$2,0)/DI$1,"")</calculatedColumnFormula>
    </tableColumn>
    <tableColumn id="111" xr3:uid="{00000000-0010-0000-0700-00006F000000}" name="BLK4_INV17" dataDxfId="396">
      <calculatedColumnFormula>IFERROR(VLOOKUP($B4,RD[#All],DJ$2,0)/DJ$1,"")</calculatedColumnFormula>
    </tableColumn>
    <tableColumn id="112" xr3:uid="{00000000-0010-0000-0700-000070000000}" name="BLK4_INV18" dataDxfId="395">
      <calculatedColumnFormula>IFERROR(VLOOKUP($B4,RD[#All],DK$2,0)/DK$1,"")</calculatedColumnFormula>
    </tableColumn>
    <tableColumn id="113" xr3:uid="{00000000-0010-0000-0700-000071000000}" name="BLK4_INV19" dataDxfId="394">
      <calculatedColumnFormula>IFERROR(VLOOKUP($B4,RD[#All],DL$2,0)/DL$1,"")</calculatedColumnFormula>
    </tableColumn>
    <tableColumn id="114" xr3:uid="{00000000-0010-0000-0700-000072000000}" name="BLK4_INV20" dataDxfId="393">
      <calculatedColumnFormula>IFERROR(VLOOKUP($B4,RD[#All],DM$2,0)/DM$1,"")</calculatedColumnFormula>
    </tableColumn>
    <tableColumn id="115" xr3:uid="{00000000-0010-0000-0700-000073000000}" name="BLK4_INV21" dataDxfId="392">
      <calculatedColumnFormula>IFERROR(VLOOKUP($B4,RD[#All],DN$2,0)/DN$1,"")</calculatedColumnFormula>
    </tableColumn>
    <tableColumn id="116" xr3:uid="{00000000-0010-0000-0700-000074000000}" name="BLK4_INV22" dataDxfId="391">
      <calculatedColumnFormula>IFERROR(VLOOKUP($B4,RD[#All],DO$2,0)/DO$1,"")</calculatedColumnFormula>
    </tableColumn>
    <tableColumn id="117" xr3:uid="{00000000-0010-0000-0700-000075000000}" name="BLK4_INV23" dataDxfId="390">
      <calculatedColumnFormula>IFERROR(VLOOKUP($B4,RD[#All],DP$2,0)/DP$1,"")</calculatedColumnFormula>
    </tableColumn>
    <tableColumn id="118" xr3:uid="{00000000-0010-0000-0700-000076000000}" name="BLK4_INV24" dataDxfId="389">
      <calculatedColumnFormula>IFERROR(VLOOKUP($B4,RD[#All],DQ$2,0)/DQ$1,"")</calculatedColumnFormula>
    </tableColumn>
    <tableColumn id="119" xr3:uid="{00000000-0010-0000-0700-000077000000}" name="BLK4_INV25" dataDxfId="388">
      <calculatedColumnFormula>IFERROR(VLOOKUP($B4,RD[#All],DR$2,0)/DR$1,"")</calculatedColumnFormula>
    </tableColumn>
    <tableColumn id="120" xr3:uid="{00000000-0010-0000-0700-000078000000}" name="BLK4_INV26" dataDxfId="387">
      <calculatedColumnFormula>IFERROR(VLOOKUP($B4,RD[#All],DS$2,0)/DS$1,"")</calculatedColumnFormula>
    </tableColumn>
    <tableColumn id="121" xr3:uid="{00000000-0010-0000-0700-000079000000}" name="BLK4_INV27" dataDxfId="386">
      <calculatedColumnFormula>IFERROR(VLOOKUP($B4,RD[#All],DT$2,0)/DT$1,"")</calculatedColumnFormula>
    </tableColumn>
    <tableColumn id="122" xr3:uid="{00000000-0010-0000-0700-00007A000000}" name="BLK4_INV28" dataDxfId="385">
      <calculatedColumnFormula>IFERROR(VLOOKUP($B4,RD[#All],DU$2,0)/DU$1,"")</calculatedColumnFormula>
    </tableColumn>
    <tableColumn id="123" xr3:uid="{00000000-0010-0000-0700-00007B000000}" name="BLK4_INV29" dataDxfId="384">
      <calculatedColumnFormula>IFERROR(VLOOKUP($B4,RD[#All],DV$2,0)/DV$1,"")</calculatedColumnFormula>
    </tableColumn>
    <tableColumn id="124" xr3:uid="{00000000-0010-0000-0700-00007C000000}" name="BLK4_INV30" dataDxfId="383">
      <calculatedColumnFormula>IFERROR(VLOOKUP($B4,RD[#All],DW$2,0)/DW$1,"")</calculatedColumnFormula>
    </tableColumn>
    <tableColumn id="125" xr3:uid="{00000000-0010-0000-0700-00007D000000}" name="BLK4_INV31" dataDxfId="382">
      <calculatedColumnFormula>IFERROR(VLOOKUP($B4,RD[#All],DX$2,0)/DX$1,"")</calculatedColumnFormula>
    </tableColumn>
    <tableColumn id="126" xr3:uid="{00000000-0010-0000-0700-00007E000000}" name="BLK5_INV1" dataDxfId="381">
      <calculatedColumnFormula>IFERROR(VLOOKUP($B4,RD[#All],DY$2,0)/DY$1,"")</calculatedColumnFormula>
    </tableColumn>
    <tableColumn id="127" xr3:uid="{00000000-0010-0000-0700-00007F000000}" name="BLK5_INV2" dataDxfId="380">
      <calculatedColumnFormula>IFERROR(VLOOKUP($B4,RD[#All],DZ$2,0)/DZ$1,"")</calculatedColumnFormula>
    </tableColumn>
    <tableColumn id="128" xr3:uid="{00000000-0010-0000-0700-000080000000}" name="BLK5_INV3" dataDxfId="379">
      <calculatedColumnFormula>IFERROR(VLOOKUP($B4,RD[#All],EA$2,0)/EA$1,"")</calculatedColumnFormula>
    </tableColumn>
    <tableColumn id="129" xr3:uid="{00000000-0010-0000-0700-000081000000}" name="BLK5_INV4" dataDxfId="378">
      <calculatedColumnFormula>IFERROR(VLOOKUP($B4,RD[#All],EB$2,0)/EB$1,"")</calculatedColumnFormula>
    </tableColumn>
    <tableColumn id="130" xr3:uid="{00000000-0010-0000-0700-000082000000}" name="BLK5_INV5" dataDxfId="377">
      <calculatedColumnFormula>IFERROR(VLOOKUP($B4,RD[#All],EC$2,0)/EC$1,"")</calculatedColumnFormula>
    </tableColumn>
    <tableColumn id="131" xr3:uid="{00000000-0010-0000-0700-000083000000}" name="BLK5_INV6" dataDxfId="376">
      <calculatedColumnFormula>IFERROR(VLOOKUP($B4,RD[#All],ED$2,0)/ED$1,"")</calculatedColumnFormula>
    </tableColumn>
    <tableColumn id="132" xr3:uid="{00000000-0010-0000-0700-000084000000}" name="BLK5_INV7" dataDxfId="375">
      <calculatedColumnFormula>IFERROR(VLOOKUP($B4,RD[#All],EE$2,0)/EE$1,"")</calculatedColumnFormula>
    </tableColumn>
    <tableColumn id="133" xr3:uid="{00000000-0010-0000-0700-000085000000}" name="BLK5_INV8" dataDxfId="374">
      <calculatedColumnFormula>IFERROR(VLOOKUP($B4,RD[#All],EF$2,0)/EF$1,"")</calculatedColumnFormula>
    </tableColumn>
    <tableColumn id="134" xr3:uid="{00000000-0010-0000-0700-000086000000}" name="BLK5_INV9" dataDxfId="373">
      <calculatedColumnFormula>IFERROR(VLOOKUP($B4,RD[#All],EG$2,0)/EG$1,"")</calculatedColumnFormula>
    </tableColumn>
    <tableColumn id="135" xr3:uid="{00000000-0010-0000-0700-000087000000}" name="BLK5_INV10" dataDxfId="372">
      <calculatedColumnFormula>IFERROR(VLOOKUP($B4,RD[#All],EH$2,0)/EH$1,"")</calculatedColumnFormula>
    </tableColumn>
    <tableColumn id="136" xr3:uid="{00000000-0010-0000-0700-000088000000}" name="BLK5_INV11" dataDxfId="371">
      <calculatedColumnFormula>IFERROR(VLOOKUP($B4,RD[#All],EI$2,0)/EI$1,"")</calculatedColumnFormula>
    </tableColumn>
    <tableColumn id="137" xr3:uid="{00000000-0010-0000-0700-000089000000}" name="BLK5_INV12" dataDxfId="370">
      <calculatedColumnFormula>IFERROR(VLOOKUP($B4,RD[#All],EJ$2,0)/EJ$1,"")</calculatedColumnFormula>
    </tableColumn>
    <tableColumn id="138" xr3:uid="{00000000-0010-0000-0700-00008A000000}" name="BLK5_INV13" dataDxfId="369">
      <calculatedColumnFormula>IFERROR(VLOOKUP($B4,RD[#All],EK$2,0)/EK$1,"")</calculatedColumnFormula>
    </tableColumn>
    <tableColumn id="139" xr3:uid="{00000000-0010-0000-0700-00008B000000}" name="BLK5_INV14" dataDxfId="368">
      <calculatedColumnFormula>IFERROR(VLOOKUP($B4,RD[#All],EL$2,0)/EL$1,"")</calculatedColumnFormula>
    </tableColumn>
    <tableColumn id="140" xr3:uid="{00000000-0010-0000-0700-00008C000000}" name="BLK5_INV15" dataDxfId="367">
      <calculatedColumnFormula>IFERROR(VLOOKUP($B4,RD[#All],EM$2,0)/EM$1,"")</calculatedColumnFormula>
    </tableColumn>
    <tableColumn id="141" xr3:uid="{00000000-0010-0000-0700-00008D000000}" name="BLK5_INV16" dataDxfId="366">
      <calculatedColumnFormula>IFERROR(VLOOKUP($B4,RD[#All],EN$2,0)/EN$1,"")</calculatedColumnFormula>
    </tableColumn>
    <tableColumn id="142" xr3:uid="{00000000-0010-0000-0700-00008E000000}" name="BLK5_INV17" dataDxfId="365">
      <calculatedColumnFormula>IFERROR(VLOOKUP($B4,RD[#All],EO$2,0)/EO$1,"")</calculatedColumnFormula>
    </tableColumn>
    <tableColumn id="143" xr3:uid="{00000000-0010-0000-0700-00008F000000}" name="BLK5_INV18" dataDxfId="364">
      <calculatedColumnFormula>IFERROR(VLOOKUP($B4,RD[#All],EP$2,0)/EP$1,"")</calculatedColumnFormula>
    </tableColumn>
    <tableColumn id="144" xr3:uid="{00000000-0010-0000-0700-000090000000}" name="BLK5_INV19" dataDxfId="363">
      <calculatedColumnFormula>IFERROR(VLOOKUP($B4,RD[#All],EQ$2,0)/EQ$1,"")</calculatedColumnFormula>
    </tableColumn>
    <tableColumn id="145" xr3:uid="{00000000-0010-0000-0700-000091000000}" name="BLK5_INV20" dataDxfId="362">
      <calculatedColumnFormula>IFERROR(VLOOKUP($B4,RD[#All],ER$2,0)/ER$1,"")</calculatedColumnFormula>
    </tableColumn>
    <tableColumn id="146" xr3:uid="{00000000-0010-0000-0700-000092000000}" name="BLK5_INV21" dataDxfId="361">
      <calculatedColumnFormula>IFERROR(VLOOKUP($B4,RD[#All],ES$2,0)/ES$1,"")</calculatedColumnFormula>
    </tableColumn>
    <tableColumn id="147" xr3:uid="{00000000-0010-0000-0700-000093000000}" name="BLK5_INV22" dataDxfId="360">
      <calculatedColumnFormula>IFERROR(VLOOKUP($B4,RD[#All],ET$2,0)/ET$1,"")</calculatedColumnFormula>
    </tableColumn>
    <tableColumn id="148" xr3:uid="{00000000-0010-0000-0700-000094000000}" name="BLK5_INV23" dataDxfId="359">
      <calculatedColumnFormula>IFERROR(VLOOKUP($B4,RD[#All],EU$2,0)/EU$1,"")</calculatedColumnFormula>
    </tableColumn>
    <tableColumn id="149" xr3:uid="{00000000-0010-0000-0700-000095000000}" name="BLK5_INV24" dataDxfId="358">
      <calculatedColumnFormula>IFERROR(VLOOKUP($B4,RD[#All],EV$2,0)/EV$1,"")</calculatedColumnFormula>
    </tableColumn>
    <tableColumn id="150" xr3:uid="{00000000-0010-0000-0700-000096000000}" name="BLK5_INV25" dataDxfId="357">
      <calculatedColumnFormula>IFERROR(VLOOKUP($B4,RD[#All],EW$2,0)/EW$1,"")</calculatedColumnFormula>
    </tableColumn>
    <tableColumn id="151" xr3:uid="{00000000-0010-0000-0700-000097000000}" name="BLK5_INV26" dataDxfId="356">
      <calculatedColumnFormula>IFERROR(VLOOKUP($B4,RD[#All],EX$2,0)/EX$1,"")</calculatedColumnFormula>
    </tableColumn>
    <tableColumn id="152" xr3:uid="{00000000-0010-0000-0700-000098000000}" name="BLK5_INV27" dataDxfId="355">
      <calculatedColumnFormula>IFERROR(VLOOKUP($B4,RD[#All],EY$2,0)/EY$1,"")</calculatedColumnFormula>
    </tableColumn>
    <tableColumn id="153" xr3:uid="{00000000-0010-0000-0700-000099000000}" name="BLK5_INV28" dataDxfId="354">
      <calculatedColumnFormula>IFERROR(VLOOKUP($B4,RD[#All],EZ$2,0)/EZ$1,"")</calculatedColumnFormula>
    </tableColumn>
    <tableColumn id="154" xr3:uid="{00000000-0010-0000-0700-00009A000000}" name="BLK5_INV29" dataDxfId="353">
      <calculatedColumnFormula>IFERROR(VLOOKUP($B4,RD[#All],FA$2,0)/FA$1,"")</calculatedColumnFormula>
    </tableColumn>
    <tableColumn id="155" xr3:uid="{00000000-0010-0000-0700-00009B000000}" name="BLK5_INV30" dataDxfId="352">
      <calculatedColumnFormula>IFERROR(VLOOKUP($B4,RD[#All],FB$2,0)/FB$1,"")</calculatedColumnFormula>
    </tableColumn>
    <tableColumn id="156" xr3:uid="{00000000-0010-0000-0700-00009C000000}" name="BLK5_INV31" dataDxfId="351">
      <calculatedColumnFormula>IFERROR(VLOOKUP($B4,RD[#All],FC$2,0)/FC$1,"")</calculatedColumnFormula>
    </tableColumn>
    <tableColumn id="157" xr3:uid="{00000000-0010-0000-0700-00009D000000}" name="BLK5_INV32" dataDxfId="350">
      <calculatedColumnFormula>IFERROR(VLOOKUP($B4,RD[#All],FD$2,0)/FD$1,"")</calculatedColumnFormula>
    </tableColumn>
    <tableColumn id="158" xr3:uid="{00000000-0010-0000-0700-00009E000000}" name="BLK6_INV1" dataDxfId="349">
      <calculatedColumnFormula>IFERROR(VLOOKUP($B4,RD[#All],FE$2,0)/FE$1,"")</calculatedColumnFormula>
    </tableColumn>
    <tableColumn id="159" xr3:uid="{00000000-0010-0000-0700-00009F000000}" name="BLK6_INV2" dataDxfId="348">
      <calculatedColumnFormula>IFERROR(VLOOKUP($B4,RD[#All],FF$2,0)/FF$1,"")</calculatedColumnFormula>
    </tableColumn>
    <tableColumn id="160" xr3:uid="{00000000-0010-0000-0700-0000A0000000}" name="BLK6_INV3" dataDxfId="347">
      <calculatedColumnFormula>IFERROR(VLOOKUP($B4,RD[#All],FG$2,0)/FG$1,"")</calculatedColumnFormula>
    </tableColumn>
    <tableColumn id="161" xr3:uid="{00000000-0010-0000-0700-0000A1000000}" name="BLK6_INV4" dataDxfId="346">
      <calculatedColumnFormula>IFERROR(VLOOKUP($B4,RD[#All],FH$2,0)/FH$1,"")</calculatedColumnFormula>
    </tableColumn>
    <tableColumn id="162" xr3:uid="{00000000-0010-0000-0700-0000A2000000}" name="BLK6_INV5" dataDxfId="345">
      <calculatedColumnFormula>IFERROR(VLOOKUP($B4,RD[#All],FI$2,0)/FI$1,"")</calculatedColumnFormula>
    </tableColumn>
    <tableColumn id="163" xr3:uid="{00000000-0010-0000-0700-0000A3000000}" name="BLK6_INV6" dataDxfId="344">
      <calculatedColumnFormula>IFERROR(VLOOKUP($B4,RD[#All],FJ$2,0)/FJ$1,"")</calculatedColumnFormula>
    </tableColumn>
    <tableColumn id="164" xr3:uid="{00000000-0010-0000-0700-0000A4000000}" name="BLK6_INV7" dataDxfId="343">
      <calculatedColumnFormula>IFERROR(VLOOKUP($B4,RD[#All],FK$2,0)/FK$1,"")</calculatedColumnFormula>
    </tableColumn>
    <tableColumn id="165" xr3:uid="{00000000-0010-0000-0700-0000A5000000}" name="BLK6_INV8" dataDxfId="342">
      <calculatedColumnFormula>IFERROR(VLOOKUP($B4,RD[#All],FL$2,0)/FL$1,"")</calculatedColumnFormula>
    </tableColumn>
    <tableColumn id="166" xr3:uid="{00000000-0010-0000-0700-0000A6000000}" name="BLK6_INV9" dataDxfId="341">
      <calculatedColumnFormula>IFERROR(VLOOKUP($B4,RD[#All],FM$2,0)/FM$1,"")</calculatedColumnFormula>
    </tableColumn>
    <tableColumn id="167" xr3:uid="{00000000-0010-0000-0700-0000A7000000}" name="BLK6_INV10" dataDxfId="340">
      <calculatedColumnFormula>IFERROR(VLOOKUP($B4,RD[#All],FN$2,0)/FN$1,"")</calculatedColumnFormula>
    </tableColumn>
    <tableColumn id="168" xr3:uid="{00000000-0010-0000-0700-0000A8000000}" name="BLK6_INV11" dataDxfId="339">
      <calculatedColumnFormula>IFERROR(VLOOKUP($B4,RD[#All],FO$2,0)/FO$1,"")</calculatedColumnFormula>
    </tableColumn>
    <tableColumn id="169" xr3:uid="{00000000-0010-0000-0700-0000A9000000}" name="BLK6_INV12" dataDxfId="338">
      <calculatedColumnFormula>IFERROR(VLOOKUP($B4,RD[#All],FP$2,0)/FP$1,"")</calculatedColumnFormula>
    </tableColumn>
    <tableColumn id="170" xr3:uid="{00000000-0010-0000-0700-0000AA000000}" name="BLK6_INV13" dataDxfId="337">
      <calculatedColumnFormula>IFERROR(VLOOKUP($B4,RD[#All],FQ$2,0)/FQ$1,"")</calculatedColumnFormula>
    </tableColumn>
    <tableColumn id="171" xr3:uid="{00000000-0010-0000-0700-0000AB000000}" name="BLK6_INV14" dataDxfId="336">
      <calculatedColumnFormula>IFERROR(VLOOKUP($B4,RD[#All],FR$2,0)/FR$1,"")</calculatedColumnFormula>
    </tableColumn>
    <tableColumn id="172" xr3:uid="{00000000-0010-0000-0700-0000AC000000}" name="BLK6_INV15" dataDxfId="335">
      <calculatedColumnFormula>IFERROR(VLOOKUP($B4,RD[#All],FS$2,0)/FS$1,"")</calculatedColumnFormula>
    </tableColumn>
    <tableColumn id="173" xr3:uid="{00000000-0010-0000-0700-0000AD000000}" name="BLK6_INV16" dataDxfId="334">
      <calculatedColumnFormula>IFERROR(VLOOKUP($B4,RD[#All],FT$2,0)/FT$1,"")</calculatedColumnFormula>
    </tableColumn>
    <tableColumn id="174" xr3:uid="{00000000-0010-0000-0700-0000AE000000}" name="BLK6_INV17" dataDxfId="333">
      <calculatedColumnFormula>IFERROR(VLOOKUP($B4,RD[#All],FU$2,0)/FU$1,"")</calculatedColumnFormula>
    </tableColumn>
    <tableColumn id="175" xr3:uid="{00000000-0010-0000-0700-0000AF000000}" name="BLK6_INV18" dataDxfId="332">
      <calculatedColumnFormula>IFERROR(VLOOKUP($B4,RD[#All],FV$2,0)/FV$1,"")</calculatedColumnFormula>
    </tableColumn>
    <tableColumn id="176" xr3:uid="{00000000-0010-0000-0700-0000B0000000}" name="BLK6_INV19" dataDxfId="331">
      <calculatedColumnFormula>IFERROR(VLOOKUP($B4,RD[#All],FW$2,0)/FW$1,"")</calculatedColumnFormula>
    </tableColumn>
    <tableColumn id="177" xr3:uid="{00000000-0010-0000-0700-0000B1000000}" name="BLK6_INV20" dataDxfId="330">
      <calculatedColumnFormula>IFERROR(VLOOKUP($B4,RD[#All],FX$2,0)/FX$1,"")</calculatedColumnFormula>
    </tableColumn>
    <tableColumn id="178" xr3:uid="{00000000-0010-0000-0700-0000B2000000}" name="BLK6_INV21" dataDxfId="329">
      <calculatedColumnFormula>IFERROR(VLOOKUP($B4,RD[#All],FY$2,0)/FY$1,"")</calculatedColumnFormula>
    </tableColumn>
    <tableColumn id="179" xr3:uid="{00000000-0010-0000-0700-0000B3000000}" name="BLK6_INV22" dataDxfId="328">
      <calculatedColumnFormula>IFERROR(VLOOKUP($B4,RD[#All],FZ$2,0)/FZ$1,"")</calculatedColumnFormula>
    </tableColumn>
    <tableColumn id="180" xr3:uid="{00000000-0010-0000-0700-0000B4000000}" name="BLK6_INV23" dataDxfId="327">
      <calculatedColumnFormula>IFERROR(VLOOKUP($B4,RD[#All],GA$2,0)/GA$1,"")</calculatedColumnFormula>
    </tableColumn>
    <tableColumn id="181" xr3:uid="{00000000-0010-0000-0700-0000B5000000}" name="BLK6_INV24" dataDxfId="326">
      <calculatedColumnFormula>IFERROR(VLOOKUP($B4,RD[#All],GB$2,0)/GB$1,"")</calculatedColumnFormula>
    </tableColumn>
    <tableColumn id="182" xr3:uid="{00000000-0010-0000-0700-0000B6000000}" name="BLK6_INV25" dataDxfId="325">
      <calculatedColumnFormula>IFERROR(VLOOKUP($B4,RD[#All],GC$2,0)/GC$1,"")</calculatedColumnFormula>
    </tableColumn>
    <tableColumn id="183" xr3:uid="{00000000-0010-0000-0700-0000B7000000}" name="BLK6_INV26" dataDxfId="324">
      <calculatedColumnFormula>IFERROR(VLOOKUP($B4,RD[#All],GD$2,0)/GD$1,"")</calculatedColumnFormula>
    </tableColumn>
    <tableColumn id="184" xr3:uid="{00000000-0010-0000-0700-0000B8000000}" name="BLK6_INV27" dataDxfId="323">
      <calculatedColumnFormula>IFERROR(VLOOKUP($B4,RD[#All],GE$2,0)/GE$1,"")</calculatedColumnFormula>
    </tableColumn>
    <tableColumn id="185" xr3:uid="{00000000-0010-0000-0700-0000B9000000}" name="BLK6_INV28" dataDxfId="322">
      <calculatedColumnFormula>IFERROR(VLOOKUP($B4,RD[#All],GF$2,0)/GF$1,"")</calculatedColumnFormula>
    </tableColumn>
    <tableColumn id="186" xr3:uid="{00000000-0010-0000-0700-0000BA000000}" name="BLK6_INV29" dataDxfId="321">
      <calculatedColumnFormula>IFERROR(VLOOKUP($B4,RD[#All],GG$2,0)/GG$1,"")</calculatedColumnFormula>
    </tableColumn>
    <tableColumn id="187" xr3:uid="{00000000-0010-0000-0700-0000BB000000}" name="BLK6_INV30" dataDxfId="320">
      <calculatedColumnFormula>IFERROR(VLOOKUP($B4,RD[#All],GH$2,0)/GH$1,"")</calculatedColumnFormula>
    </tableColumn>
    <tableColumn id="188" xr3:uid="{00000000-0010-0000-0700-0000BC000000}" name="BLK6_INV31" dataDxfId="319">
      <calculatedColumnFormula>IFERROR(VLOOKUP($B4,RD[#All],GI$2,0)/GI$1,"")</calculatedColumnFormula>
    </tableColumn>
    <tableColumn id="189" xr3:uid="{00000000-0010-0000-0700-0000BD000000}" name="BLK6_INV32" dataDxfId="318">
      <calculatedColumnFormula>IFERROR(VLOOKUP($B4,RD[#All],GJ$2,0)/GJ$1,"")</calculatedColumnFormula>
    </tableColumn>
    <tableColumn id="190" xr3:uid="{00000000-0010-0000-0700-0000BE000000}" name="BLK7_INV1" dataDxfId="317">
      <calculatedColumnFormula>IFERROR(VLOOKUP($B4,RD[#All],GK$2,0)/GK$1,"")</calculatedColumnFormula>
    </tableColumn>
    <tableColumn id="191" xr3:uid="{00000000-0010-0000-0700-0000BF000000}" name="BLK7_INV2" dataDxfId="316">
      <calculatedColumnFormula>IFERROR(VLOOKUP($B4,RD[#All],GL$2,0)/GL$1,"")</calculatedColumnFormula>
    </tableColumn>
    <tableColumn id="192" xr3:uid="{00000000-0010-0000-0700-0000C0000000}" name="BLK7_INV3" dataDxfId="315">
      <calculatedColumnFormula>IFERROR(VLOOKUP($B4,RD[#All],GM$2,0)/GM$1,"")</calculatedColumnFormula>
    </tableColumn>
    <tableColumn id="193" xr3:uid="{00000000-0010-0000-0700-0000C1000000}" name="BLK7_INV4" dataDxfId="314">
      <calculatedColumnFormula>IFERROR(VLOOKUP($B4,RD[#All],GN$2,0)/GN$1,"")</calculatedColumnFormula>
    </tableColumn>
    <tableColumn id="194" xr3:uid="{00000000-0010-0000-0700-0000C2000000}" name="BLK7_INV5" dataDxfId="313">
      <calculatedColumnFormula>IFERROR(VLOOKUP($B4,RD[#All],GO$2,0)/GO$1,"")</calculatedColumnFormula>
    </tableColumn>
    <tableColumn id="195" xr3:uid="{00000000-0010-0000-0700-0000C3000000}" name="BLK7_INV6" dataDxfId="312">
      <calculatedColumnFormula>IFERROR(VLOOKUP($B4,RD[#All],GP$2,0)/GP$1,"")</calculatedColumnFormula>
    </tableColumn>
    <tableColumn id="196" xr3:uid="{00000000-0010-0000-0700-0000C4000000}" name="BLK7_INV7" dataDxfId="311">
      <calculatedColumnFormula>IFERROR(VLOOKUP($B4,RD[#All],GQ$2,0)/GQ$1,"")</calculatedColumnFormula>
    </tableColumn>
    <tableColumn id="197" xr3:uid="{00000000-0010-0000-0700-0000C5000000}" name="BLK7_INV8" dataDxfId="310">
      <calculatedColumnFormula>IFERROR(VLOOKUP($B4,RD[#All],GR$2,0)/GR$1,"")</calculatedColumnFormula>
    </tableColumn>
    <tableColumn id="198" xr3:uid="{00000000-0010-0000-0700-0000C6000000}" name="BLK7_INV9" dataDxfId="309">
      <calculatedColumnFormula>IFERROR(VLOOKUP($B4,RD[#All],GS$2,0)/GS$1,"")</calculatedColumnFormula>
    </tableColumn>
    <tableColumn id="199" xr3:uid="{00000000-0010-0000-0700-0000C7000000}" name="BLK7_INV10" dataDxfId="308">
      <calculatedColumnFormula>IFERROR(VLOOKUP($B4,RD[#All],GT$2,0)/GT$1,"")</calculatedColumnFormula>
    </tableColumn>
    <tableColumn id="200" xr3:uid="{00000000-0010-0000-0700-0000C8000000}" name="BLK7_INV11" dataDxfId="307">
      <calculatedColumnFormula>IFERROR(VLOOKUP($B4,RD[#All],GU$2,0)/GU$1,"")</calculatedColumnFormula>
    </tableColumn>
    <tableColumn id="201" xr3:uid="{00000000-0010-0000-0700-0000C9000000}" name="BLK7_INV12" dataDxfId="306">
      <calculatedColumnFormula>IFERROR(VLOOKUP($B4,RD[#All],GV$2,0)/GV$1,"")</calculatedColumnFormula>
    </tableColumn>
    <tableColumn id="202" xr3:uid="{00000000-0010-0000-0700-0000CA000000}" name="BLK7_INV13" dataDxfId="305">
      <calculatedColumnFormula>IFERROR(VLOOKUP($B4,RD[#All],GW$2,0)/GW$1,"")</calculatedColumnFormula>
    </tableColumn>
    <tableColumn id="203" xr3:uid="{00000000-0010-0000-0700-0000CB000000}" name="BLK7_INV14" dataDxfId="304">
      <calculatedColumnFormula>IFERROR(VLOOKUP($B4,RD[#All],GX$2,0)/GX$1,"")</calculatedColumnFormula>
    </tableColumn>
    <tableColumn id="204" xr3:uid="{00000000-0010-0000-0700-0000CC000000}" name="BLK7_INV15" dataDxfId="303">
      <calculatedColumnFormula>IFERROR(VLOOKUP($B4,RD[#All],GY$2,0)/GY$1,"")</calculatedColumnFormula>
    </tableColumn>
    <tableColumn id="205" xr3:uid="{00000000-0010-0000-0700-0000CD000000}" name="BLK7_INV16" dataDxfId="302">
      <calculatedColumnFormula>IFERROR(VLOOKUP($B4,RD[#All],GZ$2,0)/GZ$1,"")</calculatedColumnFormula>
    </tableColumn>
    <tableColumn id="206" xr3:uid="{00000000-0010-0000-0700-0000CE000000}" name="BLK7_INV17" dataDxfId="301">
      <calculatedColumnFormula>IFERROR(VLOOKUP($B4,RD[#All],HA$2,0)/HA$1,"")</calculatedColumnFormula>
    </tableColumn>
    <tableColumn id="207" xr3:uid="{00000000-0010-0000-0700-0000CF000000}" name="BLK7_INV18" dataDxfId="300">
      <calculatedColumnFormula>IFERROR(VLOOKUP($B4,RD[#All],HB$2,0)/HB$1,"")</calculatedColumnFormula>
    </tableColumn>
    <tableColumn id="208" xr3:uid="{00000000-0010-0000-0700-0000D0000000}" name="BLK7_INV19" dataDxfId="299">
      <calculatedColumnFormula>IFERROR(VLOOKUP($B4,RD[#All],HC$2,0)/HC$1,"")</calculatedColumnFormula>
    </tableColumn>
    <tableColumn id="209" xr3:uid="{00000000-0010-0000-0700-0000D1000000}" name="BLK7_INV20" dataDxfId="298">
      <calculatedColumnFormula>IFERROR(VLOOKUP($B4,RD[#All],HD$2,0)/HD$1,"")</calculatedColumnFormula>
    </tableColumn>
    <tableColumn id="210" xr3:uid="{00000000-0010-0000-0700-0000D2000000}" name="BLK7_INV21" dataDxfId="297">
      <calculatedColumnFormula>IFERROR(VLOOKUP($B4,RD[#All],HE$2,0)/HE$1,"")</calculatedColumnFormula>
    </tableColumn>
    <tableColumn id="211" xr3:uid="{00000000-0010-0000-0700-0000D3000000}" name="BLK7_INV22" dataDxfId="296">
      <calculatedColumnFormula>IFERROR(VLOOKUP($B4,RD[#All],HF$2,0)/HF$1,"")</calculatedColumnFormula>
    </tableColumn>
    <tableColumn id="212" xr3:uid="{00000000-0010-0000-0700-0000D4000000}" name="BLK7_INV23" dataDxfId="295">
      <calculatedColumnFormula>IFERROR(VLOOKUP($B4,RD[#All],HG$2,0)/HG$1,"")</calculatedColumnFormula>
    </tableColumn>
    <tableColumn id="213" xr3:uid="{00000000-0010-0000-0700-0000D5000000}" name="BLK7_INV24" dataDxfId="294">
      <calculatedColumnFormula>IFERROR(VLOOKUP($B4,RD[#All],HH$2,0)/HH$1,"")</calculatedColumnFormula>
    </tableColumn>
    <tableColumn id="214" xr3:uid="{00000000-0010-0000-0700-0000D6000000}" name="BLK7_INV25" dataDxfId="293">
      <calculatedColumnFormula>IFERROR(VLOOKUP($B4,RD[#All],HI$2,0)/HI$1,"")</calculatedColumnFormula>
    </tableColumn>
    <tableColumn id="215" xr3:uid="{00000000-0010-0000-0700-0000D7000000}" name="BLK7_INV26" dataDxfId="292">
      <calculatedColumnFormula>IFERROR(VLOOKUP($B4,RD[#All],HJ$2,0)/HJ$1,"")</calculatedColumnFormula>
    </tableColumn>
    <tableColumn id="216" xr3:uid="{00000000-0010-0000-0700-0000D8000000}" name="BLK7_INV27" dataDxfId="291">
      <calculatedColumnFormula>IFERROR(VLOOKUP($B4,RD[#All],HK$2,0)/HK$1,"")</calculatedColumnFormula>
    </tableColumn>
    <tableColumn id="217" xr3:uid="{00000000-0010-0000-0700-0000D9000000}" name="BLK7_INV28" dataDxfId="290">
      <calculatedColumnFormula>IFERROR(VLOOKUP($B4,RD[#All],HL$2,0)/HL$1,"")</calculatedColumnFormula>
    </tableColumn>
    <tableColumn id="247" xr3:uid="{00000000-0010-0000-0700-0000F7000000}" name="BLK7_INV29" dataDxfId="289">
      <calculatedColumnFormula>IFERROR(VLOOKUP($B4,RD[#All],HM$2,0)/HM$1,"")</calculatedColumnFormula>
    </tableColumn>
    <tableColumn id="248" xr3:uid="{00000000-0010-0000-0700-0000F8000000}" name="BLK7_INV30" dataDxfId="288">
      <calculatedColumnFormula>IFERROR(VLOOKUP($B4,RD[#All],HN$2,0)/HN$1,"")</calculatedColumnFormula>
    </tableColumn>
    <tableColumn id="249" xr3:uid="{00000000-0010-0000-0700-0000F9000000}" name="BLK7_INV31" dataDxfId="287">
      <calculatedColumnFormula>IFERROR(VLOOKUP($B4,RD[#All],HO$2,0)/HO$1,"")</calculatedColumnFormula>
    </tableColumn>
    <tableColumn id="251" xr3:uid="{0CCA5337-94F5-4DBB-A31F-2424D18CEF08}" name="BLK7_INV32" dataDxfId="286">
      <calculatedColumnFormula>IFERROR(VLOOKUP($B4,RD[#All],HP$2,0)/HP$1,"")</calculatedColumnFormula>
    </tableColumn>
    <tableColumn id="218" xr3:uid="{00000000-0010-0000-0700-0000DA000000}" name="BLK8_INV1" dataDxfId="285">
      <calculatedColumnFormula>IFERROR(VLOOKUP($B4,RD[#All],HQ$2,0)/HQ$1,"")</calculatedColumnFormula>
    </tableColumn>
    <tableColumn id="219" xr3:uid="{00000000-0010-0000-0700-0000DB000000}" name="BLK8_INV2" dataDxfId="284">
      <calculatedColumnFormula>IFERROR(VLOOKUP($B4,RD[#All],HR$2,0)/HR$1,"")</calculatedColumnFormula>
    </tableColumn>
    <tableColumn id="220" xr3:uid="{00000000-0010-0000-0700-0000DC000000}" name="BLK8_INV3" dataDxfId="283">
      <calculatedColumnFormula>IFERROR(VLOOKUP($B4,RD[#All],HS$2,0)/HS$1,"")</calculatedColumnFormula>
    </tableColumn>
    <tableColumn id="221" xr3:uid="{00000000-0010-0000-0700-0000DD000000}" name="BLK8_INV4" dataDxfId="282">
      <calculatedColumnFormula>IFERROR(VLOOKUP($B4,RD[#All],HT$2,0)/HT$1,"")</calculatedColumnFormula>
    </tableColumn>
    <tableColumn id="222" xr3:uid="{00000000-0010-0000-0700-0000DE000000}" name="BLK8_INV5" dataDxfId="281">
      <calculatedColumnFormula>IFERROR(VLOOKUP($B4,RD[#All],HU$2,0)/HU$1,"")</calculatedColumnFormula>
    </tableColumn>
    <tableColumn id="223" xr3:uid="{00000000-0010-0000-0700-0000DF000000}" name="BLK8_INV6" dataDxfId="280">
      <calculatedColumnFormula>IFERROR(VLOOKUP($B4,RD[#All],HV$2,0)/HV$1,"")</calculatedColumnFormula>
    </tableColumn>
    <tableColumn id="224" xr3:uid="{00000000-0010-0000-0700-0000E0000000}" name="BLK8_INV7" dataDxfId="279">
      <calculatedColumnFormula>IFERROR(VLOOKUP($B4,RD[#All],HW$2,0)/HW$1,"")</calculatedColumnFormula>
    </tableColumn>
    <tableColumn id="225" xr3:uid="{00000000-0010-0000-0700-0000E1000000}" name="BLK8_INV8" dataDxfId="278">
      <calculatedColumnFormula>IFERROR(VLOOKUP($B4,RD[#All],HX$2,0)/HX$1,"")</calculatedColumnFormula>
    </tableColumn>
    <tableColumn id="226" xr3:uid="{00000000-0010-0000-0700-0000E2000000}" name="BLK8_INV9" dataDxfId="277">
      <calculatedColumnFormula>IFERROR(VLOOKUP($B4,RD[#All],HY$2,0)/HY$1,"")</calculatedColumnFormula>
    </tableColumn>
    <tableColumn id="227" xr3:uid="{00000000-0010-0000-0700-0000E3000000}" name="BLK8_INV10" dataDxfId="276">
      <calculatedColumnFormula>IFERROR(VLOOKUP($B4,RD[#All],HZ$2,0)/HZ$1,"")</calculatedColumnFormula>
    </tableColumn>
    <tableColumn id="228" xr3:uid="{00000000-0010-0000-0700-0000E4000000}" name="BLK8_INV11" dataDxfId="275">
      <calculatedColumnFormula>IFERROR(VLOOKUP($B4,RD[#All],IA$2,0)/IA$1,"")</calculatedColumnFormula>
    </tableColumn>
    <tableColumn id="229" xr3:uid="{00000000-0010-0000-0700-0000E5000000}" name="BLK8_INV12" dataDxfId="274">
      <calculatedColumnFormula>IFERROR(VLOOKUP($B4,RD[#All],IB$2,0)/IB$1,"")</calculatedColumnFormula>
    </tableColumn>
    <tableColumn id="230" xr3:uid="{00000000-0010-0000-0700-0000E6000000}" name="BLK8_INV13" dataDxfId="273">
      <calculatedColumnFormula>IFERROR(VLOOKUP($B4,RD[#All],IC$2,0)/IC$1,"")</calculatedColumnFormula>
    </tableColumn>
    <tableColumn id="231" xr3:uid="{00000000-0010-0000-0700-0000E7000000}" name="BLK8_INV14" dataDxfId="272">
      <calculatedColumnFormula>IFERROR(VLOOKUP($B4,RD[#All],ID$2,0)/ID$1,"")</calculatedColumnFormula>
    </tableColumn>
    <tableColumn id="232" xr3:uid="{00000000-0010-0000-0700-0000E8000000}" name="BLK8_INV15" dataDxfId="271">
      <calculatedColumnFormula>IFERROR(VLOOKUP($B4,RD[#All],IE$2,0)/IE$1,"")</calculatedColumnFormula>
    </tableColumn>
    <tableColumn id="233" xr3:uid="{00000000-0010-0000-0700-0000E9000000}" name="BLK8_INV16" dataDxfId="270">
      <calculatedColumnFormula>IFERROR(VLOOKUP($B4,RD[#All],IF$2,0)/IF$1,"")</calculatedColumnFormula>
    </tableColumn>
    <tableColumn id="234" xr3:uid="{00000000-0010-0000-0700-0000EA000000}" name="BLK8_INV17" dataDxfId="269">
      <calculatedColumnFormula>IFERROR(VLOOKUP($B4,RD[#All],IG$2,0)/IG$1,"")</calculatedColumnFormula>
    </tableColumn>
    <tableColumn id="235" xr3:uid="{00000000-0010-0000-0700-0000EB000000}" name="BLK8_INV18" dataDxfId="268">
      <calculatedColumnFormula>IFERROR(VLOOKUP($B4,RD[#All],IH$2,0)/IH$1,"")</calculatedColumnFormula>
    </tableColumn>
    <tableColumn id="236" xr3:uid="{00000000-0010-0000-0700-0000EC000000}" name="BLK8_INV19" dataDxfId="267">
      <calculatedColumnFormula>IFERROR(VLOOKUP($B4,RD[#All],II$2,0)/II$1,"")</calculatedColumnFormula>
    </tableColumn>
    <tableColumn id="237" xr3:uid="{00000000-0010-0000-0700-0000ED000000}" name="BLK8_INV20" dataDxfId="266">
      <calculatedColumnFormula>IFERROR(VLOOKUP($B4,RD[#All],IJ$2,0)/IJ$1,"")</calculatedColumnFormula>
    </tableColumn>
    <tableColumn id="238" xr3:uid="{00000000-0010-0000-0700-0000EE000000}" name="BLK8_INV21" dataDxfId="265">
      <calculatedColumnFormula>IFERROR(VLOOKUP($B4,RD[#All],IK$2,0)/IK$1,"")</calculatedColumnFormula>
    </tableColumn>
    <tableColumn id="239" xr3:uid="{00000000-0010-0000-0700-0000EF000000}" name="BLK8_INV22" dataDxfId="264">
      <calculatedColumnFormula>IFERROR(VLOOKUP($B4,RD[#All],IL$2,0)/IL$1,"")</calculatedColumnFormula>
    </tableColumn>
    <tableColumn id="240" xr3:uid="{00000000-0010-0000-0700-0000F0000000}" name="BLK8_INV23" dataDxfId="263">
      <calculatedColumnFormula>IFERROR(VLOOKUP($B4,RD[#All],IM$2,0)/IM$1,"")</calculatedColumnFormula>
    </tableColumn>
    <tableColumn id="241" xr3:uid="{00000000-0010-0000-0700-0000F1000000}" name="BLK8_INV24" dataDxfId="262">
      <calculatedColumnFormula>IFERROR(VLOOKUP($B4,RD[#All],IN$2,0)/IN$1,"")</calculatedColumnFormula>
    </tableColumn>
    <tableColumn id="242" xr3:uid="{00000000-0010-0000-0700-0000F2000000}" name="BLK8_INV25" dataDxfId="261">
      <calculatedColumnFormula>IFERROR(VLOOKUP($B4,RD[#All],IO$2,0)/IO$1,"")</calculatedColumnFormula>
    </tableColumn>
    <tableColumn id="243" xr3:uid="{00000000-0010-0000-0700-0000F3000000}" name="BLK8_INV26" dataDxfId="260">
      <calculatedColumnFormula>IFERROR(VLOOKUP($B4,RD[#All],IP$2,0)/IP$1,"")</calculatedColumnFormula>
    </tableColumn>
    <tableColumn id="244" xr3:uid="{00000000-0010-0000-0700-0000F4000000}" name="BLK8_INV27" dataDxfId="259">
      <calculatedColumnFormula>IFERROR(VLOOKUP($B4,RD[#All],IQ$2,0)/IQ$1,"")</calculatedColumnFormula>
    </tableColumn>
    <tableColumn id="252" xr3:uid="{2B1C56FE-7A93-430A-A0A6-4E280E7325D8}" name="BLK8_INV28" dataDxfId="258">
      <calculatedColumnFormula>IFERROR(VLOOKUP($B4,RD[#All],IR$2,0)/IR$1,"")</calculatedColumnFormula>
    </tableColumn>
    <tableColumn id="246" xr3:uid="{00000000-0010-0000-0700-0000F6000000}" name="Plnat" dataDxfId="257">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256" dataDxfId="254" headerRowBorderDxfId="255" tableBorderDxfId="253" totalsRowBorderDxfId="252" headerRowCellStyle="Normal 26">
  <autoFilter ref="B3:IR62" xr:uid="{00000000-0009-0000-0100-000009000000}"/>
  <tableColumns count="251">
    <tableColumn id="1" xr3:uid="{00000000-0010-0000-0800-000001000000}" name="Date" dataDxfId="251">
      <calculatedColumnFormula>B3+1</calculatedColumnFormula>
    </tableColumn>
    <tableColumn id="2" xr3:uid="{00000000-0010-0000-0800-000002000000}" name="BLK1_INV1" dataDxfId="250">
      <calculatedColumnFormula>IFERROR(Inv_SY_B!C4/Inv_SY_B!$IS4-1,"")</calculatedColumnFormula>
    </tableColumn>
    <tableColumn id="3" xr3:uid="{00000000-0010-0000-0800-000003000000}" name="BLK1_INV2" dataDxfId="249" dataCellStyle="Percent">
      <calculatedColumnFormula>IFERROR(Inv_SY_B!D4/Inv_SY_B!$IS4-1,"")</calculatedColumnFormula>
    </tableColumn>
    <tableColumn id="4" xr3:uid="{00000000-0010-0000-0800-000004000000}" name="BLK1_INV3" dataDxfId="248" dataCellStyle="Percent">
      <calculatedColumnFormula>IFERROR(Inv_SY_B!E4/Inv_SY_B!$IS4-1,"")</calculatedColumnFormula>
    </tableColumn>
    <tableColumn id="5" xr3:uid="{00000000-0010-0000-0800-000005000000}" name="BLK1_INV4" dataDxfId="247" dataCellStyle="Percent">
      <calculatedColumnFormula>IFERROR(Inv_SY_B!F4/Inv_SY_B!$IS4-1,"")</calculatedColumnFormula>
    </tableColumn>
    <tableColumn id="6" xr3:uid="{00000000-0010-0000-0800-000006000000}" name="BLK1_INV5" dataDxfId="246" dataCellStyle="Percent">
      <calculatedColumnFormula>IFERROR(Inv_SY_B!G4/Inv_SY_B!$IS4-1,"")</calculatedColumnFormula>
    </tableColumn>
    <tableColumn id="7" xr3:uid="{00000000-0010-0000-0800-000007000000}" name="BLK1_INV6" dataDxfId="245" dataCellStyle="Percent">
      <calculatedColumnFormula>IFERROR(Inv_SY_B!H4/Inv_SY_B!$IS4-1,"")</calculatedColumnFormula>
    </tableColumn>
    <tableColumn id="8" xr3:uid="{00000000-0010-0000-0800-000008000000}" name="BLK1_INV7" dataDxfId="244" dataCellStyle="Percent">
      <calculatedColumnFormula>IFERROR(Inv_SY_B!I4/Inv_SY_B!$IS4-1,"")</calculatedColumnFormula>
    </tableColumn>
    <tableColumn id="9" xr3:uid="{00000000-0010-0000-0800-000009000000}" name="BLK1_INV8" dataDxfId="243" dataCellStyle="Percent">
      <calculatedColumnFormula>IFERROR(Inv_SY_B!J4/Inv_SY_B!$IS4-1,"")</calculatedColumnFormula>
    </tableColumn>
    <tableColumn id="10" xr3:uid="{00000000-0010-0000-0800-00000A000000}" name="BLK1_INV9" dataDxfId="242" dataCellStyle="Percent">
      <calculatedColumnFormula>IFERROR(Inv_SY_B!K4/Inv_SY_B!$IS4-1,"")</calculatedColumnFormula>
    </tableColumn>
    <tableColumn id="11" xr3:uid="{00000000-0010-0000-0800-00000B000000}" name="BLK1_INV10" dataDxfId="241" dataCellStyle="Percent">
      <calculatedColumnFormula>IFERROR(Inv_SY_B!L4/Inv_SY_B!$IS4-1,"")</calculatedColumnFormula>
    </tableColumn>
    <tableColumn id="12" xr3:uid="{00000000-0010-0000-0800-00000C000000}" name="BLK1_INV11" dataDxfId="240" dataCellStyle="Percent">
      <calculatedColumnFormula>IFERROR(Inv_SY_B!M4/Inv_SY_B!$IS4-1,"")</calculatedColumnFormula>
    </tableColumn>
    <tableColumn id="13" xr3:uid="{00000000-0010-0000-0800-00000D000000}" name="BLK1_INV12" dataDxfId="239" dataCellStyle="Percent">
      <calculatedColumnFormula>IFERROR(Inv_SY_B!N4/Inv_SY_B!$IS4-1,"")</calculatedColumnFormula>
    </tableColumn>
    <tableColumn id="14" xr3:uid="{00000000-0010-0000-0800-00000E000000}" name="BLK1_INV13" dataDxfId="238" dataCellStyle="Percent">
      <calculatedColumnFormula>IFERROR(Inv_SY_B!O4/Inv_SY_B!$IS4-1,"")</calculatedColumnFormula>
    </tableColumn>
    <tableColumn id="15" xr3:uid="{00000000-0010-0000-0800-00000F000000}" name="BLK1_INV14" dataDxfId="237" dataCellStyle="Percent">
      <calculatedColumnFormula>IFERROR(Inv_SY_B!P4/Inv_SY_B!$IS4-1,"")</calculatedColumnFormula>
    </tableColumn>
    <tableColumn id="16" xr3:uid="{00000000-0010-0000-0800-000010000000}" name="BLK1_INV15" dataDxfId="236" dataCellStyle="Percent">
      <calculatedColumnFormula>IFERROR(Inv_SY_B!Q4/Inv_SY_B!$IS4-1,"")</calculatedColumnFormula>
    </tableColumn>
    <tableColumn id="17" xr3:uid="{00000000-0010-0000-0800-000011000000}" name="BLK1_INV16" dataDxfId="235" dataCellStyle="Percent">
      <calculatedColumnFormula>IFERROR(Inv_SY_B!R4/Inv_SY_B!$IS4-1,"")</calculatedColumnFormula>
    </tableColumn>
    <tableColumn id="18" xr3:uid="{00000000-0010-0000-0800-000012000000}" name="BLK1_INV17" dataDxfId="234" dataCellStyle="Percent">
      <calculatedColumnFormula>IFERROR(Inv_SY_B!S4/Inv_SY_B!$IS4-1,"")</calculatedColumnFormula>
    </tableColumn>
    <tableColumn id="19" xr3:uid="{00000000-0010-0000-0800-000013000000}" name="BLK1_INV18" dataDxfId="233" dataCellStyle="Percent">
      <calculatedColumnFormula>IFERROR(Inv_SY_B!T4/Inv_SY_B!$IS4-1,"")</calculatedColumnFormula>
    </tableColumn>
    <tableColumn id="20" xr3:uid="{00000000-0010-0000-0800-000014000000}" name="BLK1_INV19" dataDxfId="232" dataCellStyle="Percent">
      <calculatedColumnFormula>IFERROR(Inv_SY_B!U4/Inv_SY_B!$IS4-1,"")</calculatedColumnFormula>
    </tableColumn>
    <tableColumn id="21" xr3:uid="{00000000-0010-0000-0800-000015000000}" name="BLK1_INV20" dataDxfId="231" dataCellStyle="Percent">
      <calculatedColumnFormula>IFERROR(Inv_SY_B!V4/Inv_SY_B!$IS4-1,"")</calculatedColumnFormula>
    </tableColumn>
    <tableColumn id="22" xr3:uid="{00000000-0010-0000-0800-000016000000}" name="BLK1_INV21" dataDxfId="230" dataCellStyle="Percent">
      <calculatedColumnFormula>IFERROR(Inv_SY_B!W4/Inv_SY_B!$IS4-1,"")</calculatedColumnFormula>
    </tableColumn>
    <tableColumn id="23" xr3:uid="{00000000-0010-0000-0800-000017000000}" name="BLK1_INV22" dataDxfId="229" dataCellStyle="Percent">
      <calculatedColumnFormula>IFERROR(Inv_SY_B!X4/Inv_SY_B!$IS4-1,"")</calculatedColumnFormula>
    </tableColumn>
    <tableColumn id="24" xr3:uid="{00000000-0010-0000-0800-000018000000}" name="BLK1_INV23" dataDxfId="228" dataCellStyle="Percent">
      <calculatedColumnFormula>IFERROR(Inv_SY_B!Y4/Inv_SY_B!$IS4-1,"")</calculatedColumnFormula>
    </tableColumn>
    <tableColumn id="25" xr3:uid="{00000000-0010-0000-0800-000019000000}" name="BLK1_INV24" dataDxfId="227" dataCellStyle="Percent">
      <calculatedColumnFormula>IFERROR(Inv_SY_B!Z4/Inv_SY_B!$IS4-1,"")</calculatedColumnFormula>
    </tableColumn>
    <tableColumn id="26" xr3:uid="{00000000-0010-0000-0800-00001A000000}" name="BLK1_INV25" dataDxfId="226" dataCellStyle="Percent">
      <calculatedColumnFormula>IFERROR(Inv_SY_B!AA4/Inv_SY_B!$IS4-1,"")</calculatedColumnFormula>
    </tableColumn>
    <tableColumn id="27" xr3:uid="{00000000-0010-0000-0800-00001B000000}" name="BLK1_INV26" dataDxfId="225" dataCellStyle="Percent">
      <calculatedColumnFormula>IFERROR(Inv_SY_B!AB4/Inv_SY_B!$IS4-1,"")</calculatedColumnFormula>
    </tableColumn>
    <tableColumn id="28" xr3:uid="{00000000-0010-0000-0800-00001C000000}" name="BLK1_INV27" dataDxfId="224" dataCellStyle="Percent">
      <calculatedColumnFormula>IFERROR(Inv_SY_B!AC4/Inv_SY_B!$IS4-1,"")</calculatedColumnFormula>
    </tableColumn>
    <tableColumn id="29" xr3:uid="{00000000-0010-0000-0800-00001D000000}" name="BLK1_INV28" dataDxfId="223" dataCellStyle="Percent">
      <calculatedColumnFormula>IFERROR(Inv_SY_B!AD4/Inv_SY_B!$IS4-1,"")</calculatedColumnFormula>
    </tableColumn>
    <tableColumn id="30" xr3:uid="{00000000-0010-0000-0800-00001E000000}" name="BLK1_INV29" dataDxfId="222" dataCellStyle="Percent">
      <calculatedColumnFormula>IFERROR(Inv_SY_B!AE4/Inv_SY_B!$IS4-1,"")</calculatedColumnFormula>
    </tableColumn>
    <tableColumn id="31" xr3:uid="{00000000-0010-0000-0800-00001F000000}" name="BLK1_INV30" dataDxfId="221" dataCellStyle="Percent">
      <calculatedColumnFormula>IFERROR(Inv_SY_B!AF4/Inv_SY_B!$IS4-1,"")</calculatedColumnFormula>
    </tableColumn>
    <tableColumn id="32" xr3:uid="{00000000-0010-0000-0800-000020000000}" name="BLK1_INV31" dataDxfId="220" dataCellStyle="Percent">
      <calculatedColumnFormula>IFERROR(Inv_SY_B!AG4/Inv_SY_B!$IS4-1,"")</calculatedColumnFormula>
    </tableColumn>
    <tableColumn id="246" xr3:uid="{00000000-0010-0000-0800-0000F6000000}" name="BLK1_INV32" dataDxfId="219" dataCellStyle="Percent">
      <calculatedColumnFormula>IFERROR(Inv_SY_B!AH4/Inv_SY_B!$IS4-1,"")</calculatedColumnFormula>
    </tableColumn>
    <tableColumn id="33" xr3:uid="{00000000-0010-0000-0800-000021000000}" name="BLK2_INV1" dataDxfId="218" dataCellStyle="Percent">
      <calculatedColumnFormula>IFERROR(Inv_SY_B!AI4/Inv_SY_B!$IS4-1,"")</calculatedColumnFormula>
    </tableColumn>
    <tableColumn id="34" xr3:uid="{00000000-0010-0000-0800-000022000000}" name="BLK2_INV2" dataDxfId="217" dataCellStyle="Percent">
      <calculatedColumnFormula>IFERROR(Inv_SY_B!AJ4/Inv_SY_B!$IS4-1,"")</calculatedColumnFormula>
    </tableColumn>
    <tableColumn id="35" xr3:uid="{00000000-0010-0000-0800-000023000000}" name="BLK2_INV3" dataDxfId="216" dataCellStyle="Percent">
      <calculatedColumnFormula>IFERROR(Inv_SY_B!AK4/Inv_SY_B!$IS4-1,"")</calculatedColumnFormula>
    </tableColumn>
    <tableColumn id="36" xr3:uid="{00000000-0010-0000-0800-000024000000}" name="BLK2_INV4" dataDxfId="215" dataCellStyle="Percent">
      <calculatedColumnFormula>IFERROR(Inv_SY_B!AL4/Inv_SY_B!$IS4-1,"")</calculatedColumnFormula>
    </tableColumn>
    <tableColumn id="37" xr3:uid="{00000000-0010-0000-0800-000025000000}" name="BLK2_INV5" dataDxfId="214" dataCellStyle="Percent">
      <calculatedColumnFormula>IFERROR(Inv_SY_B!AM4/Inv_SY_B!$IS4-1,"")</calculatedColumnFormula>
    </tableColumn>
    <tableColumn id="38" xr3:uid="{00000000-0010-0000-0800-000026000000}" name="BLK2_INV6" dataDxfId="213" dataCellStyle="Percent">
      <calculatedColumnFormula>IFERROR(Inv_SY_B!AN4/Inv_SY_B!$IS4-1,"")</calculatedColumnFormula>
    </tableColumn>
    <tableColumn id="39" xr3:uid="{00000000-0010-0000-0800-000027000000}" name="BLK2_INV7" dataDxfId="212" dataCellStyle="Percent">
      <calculatedColumnFormula>IFERROR(Inv_SY_B!AO4/Inv_SY_B!$IS4-1,"")</calculatedColumnFormula>
    </tableColumn>
    <tableColumn id="40" xr3:uid="{00000000-0010-0000-0800-000028000000}" name="BLK2_INV8" dataDxfId="211" dataCellStyle="Percent">
      <calculatedColumnFormula>IFERROR(Inv_SY_B!AP4/Inv_SY_B!$IS4-1,"")</calculatedColumnFormula>
    </tableColumn>
    <tableColumn id="41" xr3:uid="{00000000-0010-0000-0800-000029000000}" name="BLK2_INV9" dataDxfId="210" dataCellStyle="Percent">
      <calculatedColumnFormula>IFERROR(Inv_SY_B!AQ4/Inv_SY_B!$IS4-1,"")</calculatedColumnFormula>
    </tableColumn>
    <tableColumn id="42" xr3:uid="{00000000-0010-0000-0800-00002A000000}" name="BLK2_INV10" dataDxfId="209" dataCellStyle="Percent">
      <calculatedColumnFormula>IFERROR(Inv_SY_B!AR4/Inv_SY_B!$IS4-1,"")</calculatedColumnFormula>
    </tableColumn>
    <tableColumn id="43" xr3:uid="{00000000-0010-0000-0800-00002B000000}" name="BLK2_INV11" dataDxfId="208" dataCellStyle="Percent">
      <calculatedColumnFormula>IFERROR(Inv_SY_B!AS4/Inv_SY_B!$IS4-1,"")</calculatedColumnFormula>
    </tableColumn>
    <tableColumn id="44" xr3:uid="{00000000-0010-0000-0800-00002C000000}" name="BLK2_INV12" dataDxfId="207" dataCellStyle="Percent">
      <calculatedColumnFormula>IFERROR(Inv_SY_B!AT4/Inv_SY_B!$IS4-1,"")</calculatedColumnFormula>
    </tableColumn>
    <tableColumn id="45" xr3:uid="{00000000-0010-0000-0800-00002D000000}" name="BLK2_INV13" dataDxfId="206" dataCellStyle="Percent">
      <calculatedColumnFormula>IFERROR(Inv_SY_B!AU4/Inv_SY_B!$IS4-1,"")</calculatedColumnFormula>
    </tableColumn>
    <tableColumn id="46" xr3:uid="{00000000-0010-0000-0800-00002E000000}" name="BLK2_INV14" dataDxfId="205" dataCellStyle="Percent">
      <calculatedColumnFormula>IFERROR(Inv_SY_B!AV4/Inv_SY_B!$IS4-1,"")</calculatedColumnFormula>
    </tableColumn>
    <tableColumn id="47" xr3:uid="{00000000-0010-0000-0800-00002F000000}" name="BLK2_INV15" dataDxfId="204" dataCellStyle="Percent">
      <calculatedColumnFormula>IFERROR(Inv_SY_B!AW4/Inv_SY_B!$IS4-1,"")</calculatedColumnFormula>
    </tableColumn>
    <tableColumn id="48" xr3:uid="{00000000-0010-0000-0800-000030000000}" name="BLK2_INV16" dataDxfId="203" dataCellStyle="Percent">
      <calculatedColumnFormula>IFERROR(Inv_SY_B!AX4/Inv_SY_B!$IS4-1,"")</calculatedColumnFormula>
    </tableColumn>
    <tableColumn id="49" xr3:uid="{00000000-0010-0000-0800-000031000000}" name="BLK2_INV17" dataDxfId="202" dataCellStyle="Percent">
      <calculatedColumnFormula>IFERROR(Inv_SY_B!AY4/Inv_SY_B!$IS4-1,"")</calculatedColumnFormula>
    </tableColumn>
    <tableColumn id="50" xr3:uid="{00000000-0010-0000-0800-000032000000}" name="BLK2_INV18" dataDxfId="201" dataCellStyle="Percent">
      <calculatedColumnFormula>IFERROR(Inv_SY_B!AZ4/Inv_SY_B!$IS4-1,"")</calculatedColumnFormula>
    </tableColumn>
    <tableColumn id="51" xr3:uid="{00000000-0010-0000-0800-000033000000}" name="BLK2_INV19" dataDxfId="200" dataCellStyle="Percent">
      <calculatedColumnFormula>IFERROR(Inv_SY_B!BA4/Inv_SY_B!$IS4-1,"")</calculatedColumnFormula>
    </tableColumn>
    <tableColumn id="52" xr3:uid="{00000000-0010-0000-0800-000034000000}" name="BLK2_INV20" dataDxfId="199" dataCellStyle="Percent">
      <calculatedColumnFormula>IFERROR(Inv_SY_B!BB4/Inv_SY_B!$IS4-1,"")</calculatedColumnFormula>
    </tableColumn>
    <tableColumn id="53" xr3:uid="{00000000-0010-0000-0800-000035000000}" name="BLK2_INV21" dataDxfId="198" dataCellStyle="Percent">
      <calculatedColumnFormula>IFERROR(Inv_SY_B!BC4/Inv_SY_B!$IS4-1,"")</calculatedColumnFormula>
    </tableColumn>
    <tableColumn id="54" xr3:uid="{00000000-0010-0000-0800-000036000000}" name="BLK2_INV22" dataDxfId="197" dataCellStyle="Percent">
      <calculatedColumnFormula>IFERROR(Inv_SY_B!BD4/Inv_SY_B!$IS4-1,"")</calculatedColumnFormula>
    </tableColumn>
    <tableColumn id="55" xr3:uid="{00000000-0010-0000-0800-000037000000}" name="BLK2_INV23" dataDxfId="196" dataCellStyle="Percent">
      <calculatedColumnFormula>IFERROR(Inv_SY_B!BE4/Inv_SY_B!$IS4-1,"")</calculatedColumnFormula>
    </tableColumn>
    <tableColumn id="56" xr3:uid="{00000000-0010-0000-0800-000038000000}" name="BLK2_INV24" dataDxfId="195" dataCellStyle="Percent">
      <calculatedColumnFormula>IFERROR(Inv_SY_B!BF4/Inv_SY_B!$IS4-1,"")</calculatedColumnFormula>
    </tableColumn>
    <tableColumn id="57" xr3:uid="{00000000-0010-0000-0800-000039000000}" name="BLK2_INV25" dataDxfId="194" dataCellStyle="Percent">
      <calculatedColumnFormula>IFERROR(Inv_SY_B!BG4/Inv_SY_B!$IS4-1,"")</calculatedColumnFormula>
    </tableColumn>
    <tableColumn id="58" xr3:uid="{00000000-0010-0000-0800-00003A000000}" name="BLK2_INV26" dataDxfId="193" dataCellStyle="Percent">
      <calculatedColumnFormula>IFERROR(Inv_SY_B!BH4/Inv_SY_B!$IS4-1,"")</calculatedColumnFormula>
    </tableColumn>
    <tableColumn id="59" xr3:uid="{00000000-0010-0000-0800-00003B000000}" name="BLK2_INV27" dataDxfId="192" dataCellStyle="Percent">
      <calculatedColumnFormula>IFERROR(Inv_SY_B!BI4/Inv_SY_B!$IS4-1,"")</calculatedColumnFormula>
    </tableColumn>
    <tableColumn id="60" xr3:uid="{00000000-0010-0000-0800-00003C000000}" name="BLK2_INV28" dataDxfId="191" dataCellStyle="Percent">
      <calculatedColumnFormula>IFERROR(Inv_SY_B!BJ4/Inv_SY_B!$IS4-1,"")</calculatedColumnFormula>
    </tableColumn>
    <tableColumn id="61" xr3:uid="{00000000-0010-0000-0800-00003D000000}" name="BLK2_INV29" dataDxfId="190" dataCellStyle="Percent">
      <calculatedColumnFormula>IFERROR(Inv_SY_B!BK4/Inv_SY_B!$IS4-1,"")</calculatedColumnFormula>
    </tableColumn>
    <tableColumn id="62" xr3:uid="{00000000-0010-0000-0800-00003E000000}" name="BLK2_INV30" dataDxfId="189" dataCellStyle="Percent">
      <calculatedColumnFormula>IFERROR(Inv_SY_B!BL4/Inv_SY_B!$IS4-1,"")</calculatedColumnFormula>
    </tableColumn>
    <tableColumn id="63" xr3:uid="{00000000-0010-0000-0800-00003F000000}" name="BLK2_INV31" dataDxfId="188" dataCellStyle="Percent">
      <calculatedColumnFormula>IFERROR(Inv_SY_B!BM4/Inv_SY_B!$IS4-1,"")</calculatedColumnFormula>
    </tableColumn>
    <tableColumn id="245" xr3:uid="{14AC78DD-1243-4444-9BDF-1F911EFB2913}" name="BLK2_INV32" dataDxfId="187" dataCellStyle="Percent">
      <calculatedColumnFormula>IFERROR(Inv_SY_B!BN4/Inv_SY_B!$IS4-1,"")</calculatedColumnFormula>
    </tableColumn>
    <tableColumn id="64" xr3:uid="{00000000-0010-0000-0800-000040000000}" name="BLK3_INV1" dataDxfId="186" dataCellStyle="Percent">
      <calculatedColumnFormula>IFERROR(Inv_SY_B!BO4/Inv_SY_B!$IS4-1,"")</calculatedColumnFormula>
    </tableColumn>
    <tableColumn id="65" xr3:uid="{00000000-0010-0000-0800-000041000000}" name="BLK3_INV2" dataDxfId="185" dataCellStyle="Percent">
      <calculatedColumnFormula>IFERROR(Inv_SY_B!BP4/Inv_SY_B!$IS4-1,"")</calculatedColumnFormula>
    </tableColumn>
    <tableColumn id="66" xr3:uid="{00000000-0010-0000-0800-000042000000}" name="BLK3_INV3" dataDxfId="184" dataCellStyle="Percent">
      <calculatedColumnFormula>IFERROR(Inv_SY_B!BQ4/Inv_SY_B!$IS4-1,"")</calculatedColumnFormula>
    </tableColumn>
    <tableColumn id="67" xr3:uid="{00000000-0010-0000-0800-000043000000}" name="BLK3_INV4" dataDxfId="183" dataCellStyle="Percent">
      <calculatedColumnFormula>IFERROR(Inv_SY_B!BR4/Inv_SY_B!$IS4-1,"")</calculatedColumnFormula>
    </tableColumn>
    <tableColumn id="68" xr3:uid="{00000000-0010-0000-0800-000044000000}" name="BLK3_INV5" dataDxfId="182" dataCellStyle="Percent">
      <calculatedColumnFormula>IFERROR(Inv_SY_B!BS4/Inv_SY_B!$IS4-1,"")</calculatedColumnFormula>
    </tableColumn>
    <tableColumn id="69" xr3:uid="{00000000-0010-0000-0800-000045000000}" name="BLK3_INV6" dataDxfId="181" dataCellStyle="Percent">
      <calculatedColumnFormula>IFERROR(Inv_SY_B!BT4/Inv_SY_B!$IS4-1,"")</calculatedColumnFormula>
    </tableColumn>
    <tableColumn id="70" xr3:uid="{00000000-0010-0000-0800-000046000000}" name="BLK3_INV7" dataDxfId="180" dataCellStyle="Percent">
      <calculatedColumnFormula>IFERROR(Inv_SY_B!BU4/Inv_SY_B!$IS4-1,"")</calculatedColumnFormula>
    </tableColumn>
    <tableColumn id="71" xr3:uid="{00000000-0010-0000-0800-000047000000}" name="BLK3_INV8" dataDxfId="179" dataCellStyle="Percent">
      <calculatedColumnFormula>IFERROR(Inv_SY_B!BV4/Inv_SY_B!$IS4-1,"")</calculatedColumnFormula>
    </tableColumn>
    <tableColumn id="72" xr3:uid="{00000000-0010-0000-0800-000048000000}" name="BLK3_INV9" dataDxfId="178" dataCellStyle="Percent">
      <calculatedColumnFormula>IFERROR(Inv_SY_B!BW4/Inv_SY_B!$IS4-1,"")</calculatedColumnFormula>
    </tableColumn>
    <tableColumn id="73" xr3:uid="{00000000-0010-0000-0800-000049000000}" name="BLK3_INV10" dataDxfId="177" dataCellStyle="Percent">
      <calculatedColumnFormula>IFERROR(Inv_SY_B!BX4/Inv_SY_B!$IS4-1,"")</calculatedColumnFormula>
    </tableColumn>
    <tableColumn id="74" xr3:uid="{00000000-0010-0000-0800-00004A000000}" name="BLK3_INV11" dataDxfId="176" dataCellStyle="Percent">
      <calculatedColumnFormula>IFERROR(Inv_SY_B!BY4/Inv_SY_B!$IS4-1,"")</calculatedColumnFormula>
    </tableColumn>
    <tableColumn id="75" xr3:uid="{00000000-0010-0000-0800-00004B000000}" name="BLK3_INV12" dataDxfId="175" dataCellStyle="Percent">
      <calculatedColumnFormula>IFERROR(Inv_SY_B!BZ4/Inv_SY_B!$IS4-1,"")</calculatedColumnFormula>
    </tableColumn>
    <tableColumn id="76" xr3:uid="{00000000-0010-0000-0800-00004C000000}" name="BLK3_INV13" dataDxfId="174" dataCellStyle="Percent">
      <calculatedColumnFormula>IFERROR(Inv_SY_B!CA4/Inv_SY_B!$IS4-1,"")</calculatedColumnFormula>
    </tableColumn>
    <tableColumn id="77" xr3:uid="{00000000-0010-0000-0800-00004D000000}" name="BLK3_INV14" dataDxfId="173" dataCellStyle="Percent">
      <calculatedColumnFormula>IFERROR(Inv_SY_B!CB4/Inv_SY_B!$IS4-1,"")</calculatedColumnFormula>
    </tableColumn>
    <tableColumn id="78" xr3:uid="{00000000-0010-0000-0800-00004E000000}" name="BLK3_INV15" dataDxfId="172" dataCellStyle="Percent">
      <calculatedColumnFormula>IFERROR(Inv_SY_B!CC4/Inv_SY_B!$IS4-1,"")</calculatedColumnFormula>
    </tableColumn>
    <tableColumn id="79" xr3:uid="{00000000-0010-0000-0800-00004F000000}" name="BLK3_INV16" dataDxfId="171" dataCellStyle="Percent">
      <calculatedColumnFormula>IFERROR(Inv_SY_B!CD4/Inv_SY_B!$IS4-1,"")</calculatedColumnFormula>
    </tableColumn>
    <tableColumn id="80" xr3:uid="{00000000-0010-0000-0800-000050000000}" name="BLK3_INV17" dataDxfId="170" dataCellStyle="Percent">
      <calculatedColumnFormula>IFERROR(Inv_SY_B!CE4/Inv_SY_B!$IS4-1,"")</calculatedColumnFormula>
    </tableColumn>
    <tableColumn id="81" xr3:uid="{00000000-0010-0000-0800-000051000000}" name="BLK3_INV18" dataDxfId="169" dataCellStyle="Percent">
      <calculatedColumnFormula>IFERROR(Inv_SY_B!CF4/Inv_SY_B!$IS4-1,"")</calculatedColumnFormula>
    </tableColumn>
    <tableColumn id="82" xr3:uid="{00000000-0010-0000-0800-000052000000}" name="BLK3_INV19" dataDxfId="168" dataCellStyle="Percent">
      <calculatedColumnFormula>IFERROR(Inv_SY_B!CG4/Inv_SY_B!$IS4-1,"")</calculatedColumnFormula>
    </tableColumn>
    <tableColumn id="83" xr3:uid="{00000000-0010-0000-0800-000053000000}" name="BLK3_INV20" dataDxfId="167" dataCellStyle="Percent">
      <calculatedColumnFormula>IFERROR(Inv_SY_B!CH4/Inv_SY_B!$IS4-1,"")</calculatedColumnFormula>
    </tableColumn>
    <tableColumn id="84" xr3:uid="{00000000-0010-0000-0800-000054000000}" name="BLK3_INV21" dataDxfId="166" dataCellStyle="Percent">
      <calculatedColumnFormula>IFERROR(Inv_SY_B!CI4/Inv_SY_B!$IS4-1,"")</calculatedColumnFormula>
    </tableColumn>
    <tableColumn id="85" xr3:uid="{00000000-0010-0000-0800-000055000000}" name="BLK3_INV22" dataDxfId="165" dataCellStyle="Percent">
      <calculatedColumnFormula>IFERROR(Inv_SY_B!CJ4/Inv_SY_B!$IS4-1,"")</calculatedColumnFormula>
    </tableColumn>
    <tableColumn id="86" xr3:uid="{00000000-0010-0000-0800-000056000000}" name="BLK3_INV23" dataDxfId="164" dataCellStyle="Percent">
      <calculatedColumnFormula>IFERROR(Inv_SY_B!CK4/Inv_SY_B!$IS4-1,"")</calculatedColumnFormula>
    </tableColumn>
    <tableColumn id="87" xr3:uid="{00000000-0010-0000-0800-000057000000}" name="BLK3_INV24" dataDxfId="163" dataCellStyle="Percent">
      <calculatedColumnFormula>IFERROR(Inv_SY_B!CL4/Inv_SY_B!$IS4-1,"")</calculatedColumnFormula>
    </tableColumn>
    <tableColumn id="88" xr3:uid="{00000000-0010-0000-0800-000058000000}" name="BLK3_INV25" dataDxfId="162" dataCellStyle="Percent">
      <calculatedColumnFormula>IFERROR(Inv_SY_B!CM4/Inv_SY_B!$IS4-1,"")</calculatedColumnFormula>
    </tableColumn>
    <tableColumn id="89" xr3:uid="{00000000-0010-0000-0800-000059000000}" name="BLK3_INV26" dataDxfId="161" dataCellStyle="Percent">
      <calculatedColumnFormula>IFERROR(Inv_SY_B!CN4/Inv_SY_B!$IS4-1,"")</calculatedColumnFormula>
    </tableColumn>
    <tableColumn id="90" xr3:uid="{00000000-0010-0000-0800-00005A000000}" name="BLK3_INV27" dataDxfId="160" dataCellStyle="Percent">
      <calculatedColumnFormula>IFERROR(Inv_SY_B!CO4/Inv_SY_B!$IS4-1,"")</calculatedColumnFormula>
    </tableColumn>
    <tableColumn id="91" xr3:uid="{00000000-0010-0000-0800-00005B000000}" name="BLK3_INV28" dataDxfId="159" dataCellStyle="Percent">
      <calculatedColumnFormula>IFERROR(Inv_SY_B!CP4/Inv_SY_B!$IS4-1,"")</calculatedColumnFormula>
    </tableColumn>
    <tableColumn id="92" xr3:uid="{00000000-0010-0000-0800-00005C000000}" name="BLK3_INV29" dataDxfId="158" dataCellStyle="Percent">
      <calculatedColumnFormula>IFERROR(Inv_SY_B!CQ4/Inv_SY_B!$IS4-1,"")</calculatedColumnFormula>
    </tableColumn>
    <tableColumn id="93" xr3:uid="{00000000-0010-0000-0800-00005D000000}" name="BLK3_INV30" dataDxfId="157" dataCellStyle="Percent">
      <calculatedColumnFormula>IFERROR(Inv_SY_B!CR4/Inv_SY_B!$IS4-1,"")</calculatedColumnFormula>
    </tableColumn>
    <tableColumn id="94" xr3:uid="{00000000-0010-0000-0800-00005E000000}" name="BLK3_INV31" dataDxfId="156" dataCellStyle="Percent">
      <calculatedColumnFormula>IFERROR(Inv_SY_B!CS4/Inv_SY_B!$IS4-1,"")</calculatedColumnFormula>
    </tableColumn>
    <tableColumn id="95" xr3:uid="{00000000-0010-0000-0800-00005F000000}" name="BLK4_INV1" dataDxfId="155" dataCellStyle="Percent">
      <calculatedColumnFormula>IFERROR(Inv_SY_B!CT4/Inv_SY_B!$IS4-1,"")</calculatedColumnFormula>
    </tableColumn>
    <tableColumn id="96" xr3:uid="{00000000-0010-0000-0800-000060000000}" name="BLK4_INV2" dataDxfId="154" dataCellStyle="Percent">
      <calculatedColumnFormula>IFERROR(Inv_SY_B!CU4/Inv_SY_B!$IS4-1,"")</calculatedColumnFormula>
    </tableColumn>
    <tableColumn id="97" xr3:uid="{00000000-0010-0000-0800-000061000000}" name="BLK4_INV3" dataDxfId="153" dataCellStyle="Percent">
      <calculatedColumnFormula>IFERROR(Inv_SY_B!CV4/Inv_SY_B!$IS4-1,"")</calculatedColumnFormula>
    </tableColumn>
    <tableColumn id="98" xr3:uid="{00000000-0010-0000-0800-000062000000}" name="BLK4_INV4" dataDxfId="152" dataCellStyle="Percent">
      <calculatedColumnFormula>IFERROR(Inv_SY_B!CW4/Inv_SY_B!$IS4-1,"")</calculatedColumnFormula>
    </tableColumn>
    <tableColumn id="99" xr3:uid="{00000000-0010-0000-0800-000063000000}" name="BLK4_INV5" dataDxfId="151" dataCellStyle="Percent">
      <calculatedColumnFormula>IFERROR(Inv_SY_B!CX4/Inv_SY_B!$IS4-1,"")</calculatedColumnFormula>
    </tableColumn>
    <tableColumn id="100" xr3:uid="{00000000-0010-0000-0800-000064000000}" name="BLK4_INV6" dataDxfId="150" dataCellStyle="Percent">
      <calculatedColumnFormula>IFERROR(Inv_SY_B!CY4/Inv_SY_B!$IS4-1,"")</calculatedColumnFormula>
    </tableColumn>
    <tableColumn id="101" xr3:uid="{00000000-0010-0000-0800-000065000000}" name="BLK4_INV7" dataDxfId="149" dataCellStyle="Percent">
      <calculatedColumnFormula>IFERROR(Inv_SY_B!CZ4/Inv_SY_B!$IS4-1,"")</calculatedColumnFormula>
    </tableColumn>
    <tableColumn id="102" xr3:uid="{00000000-0010-0000-0800-000066000000}" name="BLK4_INV8" dataDxfId="148" dataCellStyle="Percent">
      <calculatedColumnFormula>IFERROR(Inv_SY_B!DA4/Inv_SY_B!$IS4-1,"")</calculatedColumnFormula>
    </tableColumn>
    <tableColumn id="103" xr3:uid="{00000000-0010-0000-0800-000067000000}" name="BLK4_INV9" dataDxfId="147" dataCellStyle="Percent">
      <calculatedColumnFormula>IFERROR(Inv_SY_B!DB4/Inv_SY_B!$IS4-1,"")</calculatedColumnFormula>
    </tableColumn>
    <tableColumn id="104" xr3:uid="{00000000-0010-0000-0800-000068000000}" name="BLK4_INV10" dataDxfId="146" dataCellStyle="Percent">
      <calculatedColumnFormula>IFERROR(Inv_SY_B!DC4/Inv_SY_B!$IS4-1,"")</calculatedColumnFormula>
    </tableColumn>
    <tableColumn id="105" xr3:uid="{00000000-0010-0000-0800-000069000000}" name="BLK4_INV11" dataDxfId="145" dataCellStyle="Percent">
      <calculatedColumnFormula>IFERROR(Inv_SY_B!DD4/Inv_SY_B!$IS4-1,"")</calculatedColumnFormula>
    </tableColumn>
    <tableColumn id="106" xr3:uid="{00000000-0010-0000-0800-00006A000000}" name="BLK4_INV12" dataDxfId="144" dataCellStyle="Percent">
      <calculatedColumnFormula>IFERROR(Inv_SY_B!DE4/Inv_SY_B!$IS4-1,"")</calculatedColumnFormula>
    </tableColumn>
    <tableColumn id="107" xr3:uid="{00000000-0010-0000-0800-00006B000000}" name="BLK4_INV13" dataDxfId="143" dataCellStyle="Percent">
      <calculatedColumnFormula>IFERROR(Inv_SY_B!DF4/Inv_SY_B!$IS4-1,"")</calculatedColumnFormula>
    </tableColumn>
    <tableColumn id="108" xr3:uid="{00000000-0010-0000-0800-00006C000000}" name="BLK4_INV14" dataDxfId="142" dataCellStyle="Percent">
      <calculatedColumnFormula>IFERROR(Inv_SY_B!DG4/Inv_SY_B!$IS4-1,"")</calculatedColumnFormula>
    </tableColumn>
    <tableColumn id="109" xr3:uid="{00000000-0010-0000-0800-00006D000000}" name="BLK4_INV15" dataDxfId="141" dataCellStyle="Percent">
      <calculatedColumnFormula>IFERROR(Inv_SY_B!DH4/Inv_SY_B!$IS4-1,"")</calculatedColumnFormula>
    </tableColumn>
    <tableColumn id="110" xr3:uid="{00000000-0010-0000-0800-00006E000000}" name="BLK4_INV16" dataDxfId="140" dataCellStyle="Percent">
      <calculatedColumnFormula>IFERROR(Inv_SY_B!DI4/Inv_SY_B!$IS4-1,"")</calculatedColumnFormula>
    </tableColumn>
    <tableColumn id="111" xr3:uid="{00000000-0010-0000-0800-00006F000000}" name="BLK4_INV17" dataDxfId="139" dataCellStyle="Percent">
      <calculatedColumnFormula>IFERROR(Inv_SY_B!DJ4/Inv_SY_B!$IS4-1,"")</calculatedColumnFormula>
    </tableColumn>
    <tableColumn id="112" xr3:uid="{00000000-0010-0000-0800-000070000000}" name="BLK4_INV18" dataDxfId="138" dataCellStyle="Percent">
      <calculatedColumnFormula>IFERROR(Inv_SY_B!DK4/Inv_SY_B!$IS4-1,"")</calculatedColumnFormula>
    </tableColumn>
    <tableColumn id="113" xr3:uid="{00000000-0010-0000-0800-000071000000}" name="BLK4_INV19" dataDxfId="137" dataCellStyle="Percent">
      <calculatedColumnFormula>IFERROR(Inv_SY_B!DL4/Inv_SY_B!$IS4-1,"")</calculatedColumnFormula>
    </tableColumn>
    <tableColumn id="114" xr3:uid="{00000000-0010-0000-0800-000072000000}" name="BLK4_INV20" dataDxfId="136" dataCellStyle="Percent">
      <calculatedColumnFormula>IFERROR(Inv_SY_B!DM4/Inv_SY_B!$IS4-1,"")</calculatedColumnFormula>
    </tableColumn>
    <tableColumn id="115" xr3:uid="{00000000-0010-0000-0800-000073000000}" name="BLK4_INV21" dataDxfId="135" dataCellStyle="Percent">
      <calculatedColumnFormula>IFERROR(Inv_SY_B!DN4/Inv_SY_B!$IS4-1,"")</calculatedColumnFormula>
    </tableColumn>
    <tableColumn id="116" xr3:uid="{00000000-0010-0000-0800-000074000000}" name="BLK4_INV22" dataDxfId="134" dataCellStyle="Percent">
      <calculatedColumnFormula>IFERROR(Inv_SY_B!DO4/Inv_SY_B!$IS4-1,"")</calculatedColumnFormula>
    </tableColumn>
    <tableColumn id="117" xr3:uid="{00000000-0010-0000-0800-000075000000}" name="BLK4_INV23" dataDxfId="133" dataCellStyle="Percent">
      <calculatedColumnFormula>IFERROR(Inv_SY_B!DP4/Inv_SY_B!$IS4-1,"")</calculatedColumnFormula>
    </tableColumn>
    <tableColumn id="118" xr3:uid="{00000000-0010-0000-0800-000076000000}" name="BLK4_INV24" dataDxfId="132" dataCellStyle="Percent">
      <calculatedColumnFormula>IFERROR(Inv_SY_B!DQ4/Inv_SY_B!$IS4-1,"")</calculatedColumnFormula>
    </tableColumn>
    <tableColumn id="119" xr3:uid="{00000000-0010-0000-0800-000077000000}" name="BLK4_INV25" dataDxfId="131" dataCellStyle="Percent">
      <calculatedColumnFormula>IFERROR(Inv_SY_B!DR4/Inv_SY_B!$IS4-1,"")</calculatedColumnFormula>
    </tableColumn>
    <tableColumn id="120" xr3:uid="{00000000-0010-0000-0800-000078000000}" name="BLK4_INV26" dataDxfId="130" dataCellStyle="Percent">
      <calculatedColumnFormula>IFERROR(Inv_SY_B!DS4/Inv_SY_B!$IS4-1,"")</calculatedColumnFormula>
    </tableColumn>
    <tableColumn id="121" xr3:uid="{00000000-0010-0000-0800-000079000000}" name="BLK4_INV27" dataDxfId="129" dataCellStyle="Percent">
      <calculatedColumnFormula>IFERROR(Inv_SY_B!DT4/Inv_SY_B!$IS4-1,"")</calculatedColumnFormula>
    </tableColumn>
    <tableColumn id="122" xr3:uid="{00000000-0010-0000-0800-00007A000000}" name="BLK4_INV28" dataDxfId="128" dataCellStyle="Percent">
      <calculatedColumnFormula>IFERROR(Inv_SY_B!DU4/Inv_SY_B!$IS4-1,"")</calculatedColumnFormula>
    </tableColumn>
    <tableColumn id="123" xr3:uid="{00000000-0010-0000-0800-00007B000000}" name="BLK4_INV29" dataDxfId="127" dataCellStyle="Percent">
      <calculatedColumnFormula>IFERROR(Inv_SY_B!DV4/Inv_SY_B!$IS4-1,"")</calculatedColumnFormula>
    </tableColumn>
    <tableColumn id="124" xr3:uid="{00000000-0010-0000-0800-00007C000000}" name="BLK4_INV30" dataDxfId="126" dataCellStyle="Percent">
      <calculatedColumnFormula>IFERROR(Inv_SY_B!DW4/Inv_SY_B!$IS4-1,"")</calculatedColumnFormula>
    </tableColumn>
    <tableColumn id="125" xr3:uid="{00000000-0010-0000-0800-00007D000000}" name="BLK4_INV31" dataDxfId="125" dataCellStyle="Percent">
      <calculatedColumnFormula>IFERROR(Inv_SY_B!DX4/Inv_SY_B!$IS4-1,"")</calculatedColumnFormula>
    </tableColumn>
    <tableColumn id="126" xr3:uid="{00000000-0010-0000-0800-00007E000000}" name="BLK5_INV1" dataDxfId="124" dataCellStyle="Percent">
      <calculatedColumnFormula>IFERROR(Inv_SY_B!DY4/Inv_SY_B!$IS4-1,"")</calculatedColumnFormula>
    </tableColumn>
    <tableColumn id="127" xr3:uid="{00000000-0010-0000-0800-00007F000000}" name="BLK5_INV2" dataDxfId="123" dataCellStyle="Percent">
      <calculatedColumnFormula>IFERROR(Inv_SY_B!DZ4/Inv_SY_B!$IS4-1,"")</calculatedColumnFormula>
    </tableColumn>
    <tableColumn id="128" xr3:uid="{00000000-0010-0000-0800-000080000000}" name="BLK5_INV3" dataDxfId="122" dataCellStyle="Percent">
      <calculatedColumnFormula>IFERROR(Inv_SY_B!EA4/Inv_SY_B!$IS4-1,"")</calculatedColumnFormula>
    </tableColumn>
    <tableColumn id="129" xr3:uid="{00000000-0010-0000-0800-000081000000}" name="BLK5_INV4" dataDxfId="121" dataCellStyle="Percent">
      <calculatedColumnFormula>IFERROR(Inv_SY_B!EB4/Inv_SY_B!$IS4-1,"")</calculatedColumnFormula>
    </tableColumn>
    <tableColumn id="130" xr3:uid="{00000000-0010-0000-0800-000082000000}" name="BLK5_INV5" dataDxfId="120" dataCellStyle="Percent">
      <calculatedColumnFormula>IFERROR(Inv_SY_B!EC4/Inv_SY_B!$IS4-1,"")</calculatedColumnFormula>
    </tableColumn>
    <tableColumn id="131" xr3:uid="{00000000-0010-0000-0800-000083000000}" name="BLK5_INV6" dataDxfId="119" dataCellStyle="Percent">
      <calculatedColumnFormula>IFERROR(Inv_SY_B!ED4/Inv_SY_B!$IS4-1,"")</calculatedColumnFormula>
    </tableColumn>
    <tableColumn id="132" xr3:uid="{00000000-0010-0000-0800-000084000000}" name="BLK5_INV7" dataDxfId="118" dataCellStyle="Percent">
      <calculatedColumnFormula>IFERROR(Inv_SY_B!EE4/Inv_SY_B!$IS4-1,"")</calculatedColumnFormula>
    </tableColumn>
    <tableColumn id="133" xr3:uid="{00000000-0010-0000-0800-000085000000}" name="BLK5_INV8" dataDxfId="117" dataCellStyle="Percent">
      <calculatedColumnFormula>IFERROR(Inv_SY_B!EF4/Inv_SY_B!$IS4-1,"")</calculatedColumnFormula>
    </tableColumn>
    <tableColumn id="134" xr3:uid="{00000000-0010-0000-0800-000086000000}" name="BLK5_INV9" dataDxfId="116" dataCellStyle="Percent">
      <calculatedColumnFormula>IFERROR(Inv_SY_B!EG4/Inv_SY_B!$IS4-1,"")</calculatedColumnFormula>
    </tableColumn>
    <tableColumn id="135" xr3:uid="{00000000-0010-0000-0800-000087000000}" name="BLK5_INV10" dataDxfId="115" dataCellStyle="Percent">
      <calculatedColumnFormula>IFERROR(Inv_SY_B!EH4/Inv_SY_B!$IS4-1,"")</calculatedColumnFormula>
    </tableColumn>
    <tableColumn id="136" xr3:uid="{00000000-0010-0000-0800-000088000000}" name="BLK5_INV11" dataDxfId="114" dataCellStyle="Percent">
      <calculatedColumnFormula>IFERROR(Inv_SY_B!EI4/Inv_SY_B!$IS4-1,"")</calculatedColumnFormula>
    </tableColumn>
    <tableColumn id="137" xr3:uid="{00000000-0010-0000-0800-000089000000}" name="BLK5_INV12" dataDxfId="113" dataCellStyle="Percent">
      <calculatedColumnFormula>IFERROR(Inv_SY_B!EJ4/Inv_SY_B!$IS4-1,"")</calculatedColumnFormula>
    </tableColumn>
    <tableColumn id="138" xr3:uid="{00000000-0010-0000-0800-00008A000000}" name="BLK5_INV13" dataDxfId="112" dataCellStyle="Percent">
      <calculatedColumnFormula>IFERROR(Inv_SY_B!EK4/Inv_SY_B!$IS4-1,"")</calculatedColumnFormula>
    </tableColumn>
    <tableColumn id="139" xr3:uid="{00000000-0010-0000-0800-00008B000000}" name="BLK5_INV14" dataDxfId="111" dataCellStyle="Percent">
      <calculatedColumnFormula>IFERROR(Inv_SY_B!EL4/Inv_SY_B!$IS4-1,"")</calculatedColumnFormula>
    </tableColumn>
    <tableColumn id="140" xr3:uid="{00000000-0010-0000-0800-00008C000000}" name="BLK5_INV15" dataDxfId="110" dataCellStyle="Percent">
      <calculatedColumnFormula>IFERROR(Inv_SY_B!EM4/Inv_SY_B!$IS4-1,"")</calculatedColumnFormula>
    </tableColumn>
    <tableColumn id="141" xr3:uid="{00000000-0010-0000-0800-00008D000000}" name="BLK5_INV16" dataDxfId="109" dataCellStyle="Percent">
      <calculatedColumnFormula>IFERROR(Inv_SY_B!EN4/Inv_SY_B!$IS4-1,"")</calculatedColumnFormula>
    </tableColumn>
    <tableColumn id="142" xr3:uid="{00000000-0010-0000-0800-00008E000000}" name="BLK5_INV17" dataDxfId="108" dataCellStyle="Percent">
      <calculatedColumnFormula>IFERROR(Inv_SY_B!EO4/Inv_SY_B!$IS4-1,"")</calculatedColumnFormula>
    </tableColumn>
    <tableColumn id="143" xr3:uid="{00000000-0010-0000-0800-00008F000000}" name="BLK5_INV18" dataDxfId="107" dataCellStyle="Percent">
      <calculatedColumnFormula>IFERROR(Inv_SY_B!EP4/Inv_SY_B!$IS4-1,"")</calculatedColumnFormula>
    </tableColumn>
    <tableColumn id="144" xr3:uid="{00000000-0010-0000-0800-000090000000}" name="BLK5_INV19" dataDxfId="106" dataCellStyle="Percent">
      <calculatedColumnFormula>IFERROR(Inv_SY_B!EQ4/Inv_SY_B!$IS4-1,"")</calculatedColumnFormula>
    </tableColumn>
    <tableColumn id="145" xr3:uid="{00000000-0010-0000-0800-000091000000}" name="BLK5_INV20" dataDxfId="105" dataCellStyle="Percent">
      <calculatedColumnFormula>IFERROR(Inv_SY_B!ER4/Inv_SY_B!$IS4-1,"")</calculatedColumnFormula>
    </tableColumn>
    <tableColumn id="146" xr3:uid="{00000000-0010-0000-0800-000092000000}" name="BLK5_INV21" dataDxfId="104" dataCellStyle="Percent">
      <calculatedColumnFormula>IFERROR(Inv_SY_B!ES4/Inv_SY_B!$IS4-1,"")</calculatedColumnFormula>
    </tableColumn>
    <tableColumn id="147" xr3:uid="{00000000-0010-0000-0800-000093000000}" name="BLK5_INV22" dataDxfId="103" dataCellStyle="Percent">
      <calculatedColumnFormula>IFERROR(Inv_SY_B!ET4/Inv_SY_B!$IS4-1,"")</calculatedColumnFormula>
    </tableColumn>
    <tableColumn id="148" xr3:uid="{00000000-0010-0000-0800-000094000000}" name="BLK5_INV23" dataDxfId="102" dataCellStyle="Percent">
      <calculatedColumnFormula>IFERROR(Inv_SY_B!EU4/Inv_SY_B!$IS4-1,"")</calculatedColumnFormula>
    </tableColumn>
    <tableColumn id="149" xr3:uid="{00000000-0010-0000-0800-000095000000}" name="BLK5_INV24" dataDxfId="101" dataCellStyle="Percent">
      <calculatedColumnFormula>IFERROR(Inv_SY_B!EV4/Inv_SY_B!$IS4-1,"")</calculatedColumnFormula>
    </tableColumn>
    <tableColumn id="150" xr3:uid="{00000000-0010-0000-0800-000096000000}" name="BLK5_INV25" dataDxfId="100" dataCellStyle="Percent">
      <calculatedColumnFormula>IFERROR(Inv_SY_B!EW4/Inv_SY_B!$IS4-1,"")</calculatedColumnFormula>
    </tableColumn>
    <tableColumn id="151" xr3:uid="{00000000-0010-0000-0800-000097000000}" name="BLK5_INV26" dataDxfId="99" dataCellStyle="Percent">
      <calculatedColumnFormula>IFERROR(Inv_SY_B!EX4/Inv_SY_B!$IS4-1,"")</calculatedColumnFormula>
    </tableColumn>
    <tableColumn id="152" xr3:uid="{00000000-0010-0000-0800-000098000000}" name="BLK5_INV27" dataDxfId="98" dataCellStyle="Percent">
      <calculatedColumnFormula>IFERROR(Inv_SY_B!EY4/Inv_SY_B!$IS4-1,"")</calculatedColumnFormula>
    </tableColumn>
    <tableColumn id="153" xr3:uid="{00000000-0010-0000-0800-000099000000}" name="BLK5_INV28" dataDxfId="97" dataCellStyle="Percent">
      <calculatedColumnFormula>IFERROR(Inv_SY_B!EZ4/Inv_SY_B!$IS4-1,"")</calculatedColumnFormula>
    </tableColumn>
    <tableColumn id="154" xr3:uid="{00000000-0010-0000-0800-00009A000000}" name="BLK5_INV29" dataDxfId="96" dataCellStyle="Percent">
      <calculatedColumnFormula>IFERROR(Inv_SY_B!FA4/Inv_SY_B!$IS4-1,"")</calculatedColumnFormula>
    </tableColumn>
    <tableColumn id="155" xr3:uid="{00000000-0010-0000-0800-00009B000000}" name="BLK5_INV30" dataDxfId="95" dataCellStyle="Percent">
      <calculatedColumnFormula>IFERROR(Inv_SY_B!FB4/Inv_SY_B!$IS4-1,"")</calculatedColumnFormula>
    </tableColumn>
    <tableColumn id="156" xr3:uid="{00000000-0010-0000-0800-00009C000000}" name="BLK5_INV31" dataDxfId="94" dataCellStyle="Percent">
      <calculatedColumnFormula>IFERROR(Inv_SY_B!FC4/Inv_SY_B!$IS4-1,"")</calculatedColumnFormula>
    </tableColumn>
    <tableColumn id="157" xr3:uid="{00000000-0010-0000-0800-00009D000000}" name="BLK5_INV32" dataDxfId="93" dataCellStyle="Percent">
      <calculatedColumnFormula>IFERROR(Inv_SY_B!FD4/Inv_SY_B!$IS4-1,"")</calculatedColumnFormula>
    </tableColumn>
    <tableColumn id="158" xr3:uid="{00000000-0010-0000-0800-00009E000000}" name="BLK6_INV1" dataDxfId="92" dataCellStyle="Percent">
      <calculatedColumnFormula>IFERROR(Inv_SY_B!FE4/Inv_SY_B!$IS4-1,"")</calculatedColumnFormula>
    </tableColumn>
    <tableColumn id="159" xr3:uid="{00000000-0010-0000-0800-00009F000000}" name="BLK6_INV2" dataDxfId="91" dataCellStyle="Percent">
      <calculatedColumnFormula>IFERROR(Inv_SY_B!FF4/Inv_SY_B!$IS4-1,"")</calculatedColumnFormula>
    </tableColumn>
    <tableColumn id="160" xr3:uid="{00000000-0010-0000-0800-0000A0000000}" name="BLK6_INV3" dataDxfId="90" dataCellStyle="Percent">
      <calculatedColumnFormula>IFERROR(Inv_SY_B!FG4/Inv_SY_B!$IS4-1,"")</calculatedColumnFormula>
    </tableColumn>
    <tableColumn id="161" xr3:uid="{00000000-0010-0000-0800-0000A1000000}" name="BLK6_INV4" dataDxfId="89" dataCellStyle="Percent">
      <calculatedColumnFormula>IFERROR(Inv_SY_B!FH4/Inv_SY_B!$IS4-1,"")</calculatedColumnFormula>
    </tableColumn>
    <tableColumn id="162" xr3:uid="{00000000-0010-0000-0800-0000A2000000}" name="BLK6_INV5" dataDxfId="88" dataCellStyle="Percent">
      <calculatedColumnFormula>IFERROR(Inv_SY_B!FI4/Inv_SY_B!$IS4-1,"")</calculatedColumnFormula>
    </tableColumn>
    <tableColumn id="163" xr3:uid="{00000000-0010-0000-0800-0000A3000000}" name="BLK6_INV6" dataDxfId="87" dataCellStyle="Percent">
      <calculatedColumnFormula>IFERROR(Inv_SY_B!FJ4/Inv_SY_B!$IS4-1,"")</calculatedColumnFormula>
    </tableColumn>
    <tableColumn id="164" xr3:uid="{00000000-0010-0000-0800-0000A4000000}" name="BLK6_INV7" dataDxfId="86" dataCellStyle="Percent">
      <calculatedColumnFormula>IFERROR(Inv_SY_B!FK4/Inv_SY_B!$IS4-1,"")</calculatedColumnFormula>
    </tableColumn>
    <tableColumn id="165" xr3:uid="{00000000-0010-0000-0800-0000A5000000}" name="BLK6_INV8" dataDxfId="85" dataCellStyle="Percent">
      <calculatedColumnFormula>IFERROR(Inv_SY_B!FL4/Inv_SY_B!$IS4-1,"")</calculatedColumnFormula>
    </tableColumn>
    <tableColumn id="166" xr3:uid="{00000000-0010-0000-0800-0000A6000000}" name="BLK6_INV9" dataDxfId="84" dataCellStyle="Percent">
      <calculatedColumnFormula>IFERROR(Inv_SY_B!FM4/Inv_SY_B!$IS4-1,"")</calculatedColumnFormula>
    </tableColumn>
    <tableColumn id="167" xr3:uid="{00000000-0010-0000-0800-0000A7000000}" name="BLK6_INV10" dataDxfId="83" dataCellStyle="Percent">
      <calculatedColumnFormula>IFERROR(Inv_SY_B!FN4/Inv_SY_B!$IS4-1,"")</calculatedColumnFormula>
    </tableColumn>
    <tableColumn id="168" xr3:uid="{00000000-0010-0000-0800-0000A8000000}" name="BLK6_INV11" dataDxfId="82" dataCellStyle="Percent">
      <calculatedColumnFormula>IFERROR(Inv_SY_B!FO4/Inv_SY_B!$IS4-1,"")</calculatedColumnFormula>
    </tableColumn>
    <tableColumn id="169" xr3:uid="{00000000-0010-0000-0800-0000A9000000}" name="BLK6_INV12" dataDxfId="81" dataCellStyle="Percent">
      <calculatedColumnFormula>IFERROR(Inv_SY_B!FP4/Inv_SY_B!$IS4-1,"")</calculatedColumnFormula>
    </tableColumn>
    <tableColumn id="170" xr3:uid="{00000000-0010-0000-0800-0000AA000000}" name="BLK6_INV13" dataDxfId="80" dataCellStyle="Percent">
      <calculatedColumnFormula>IFERROR(Inv_SY_B!FQ4/Inv_SY_B!$IS4-1,"")</calculatedColumnFormula>
    </tableColumn>
    <tableColumn id="171" xr3:uid="{00000000-0010-0000-0800-0000AB000000}" name="BLK6_INV14" dataDxfId="79" dataCellStyle="Percent">
      <calculatedColumnFormula>IFERROR(Inv_SY_B!FR4/Inv_SY_B!$IS4-1,"")</calculatedColumnFormula>
    </tableColumn>
    <tableColumn id="172" xr3:uid="{00000000-0010-0000-0800-0000AC000000}" name="BLK6_INV15" dataDxfId="78" dataCellStyle="Percent">
      <calculatedColumnFormula>IFERROR(Inv_SY_B!FS4/Inv_SY_B!$IS4-1,"")</calculatedColumnFormula>
    </tableColumn>
    <tableColumn id="173" xr3:uid="{00000000-0010-0000-0800-0000AD000000}" name="BLK6_INV16" dataDxfId="77" dataCellStyle="Percent">
      <calculatedColumnFormula>IFERROR(Inv_SY_B!FT4/Inv_SY_B!$IS4-1,"")</calculatedColumnFormula>
    </tableColumn>
    <tableColumn id="174" xr3:uid="{00000000-0010-0000-0800-0000AE000000}" name="BLK6_INV17" dataDxfId="76" dataCellStyle="Percent">
      <calculatedColumnFormula>IFERROR(Inv_SY_B!FU4/Inv_SY_B!$IS4-1,"")</calculatedColumnFormula>
    </tableColumn>
    <tableColumn id="175" xr3:uid="{00000000-0010-0000-0800-0000AF000000}" name="BLK6_INV18" dataDxfId="75" dataCellStyle="Percent">
      <calculatedColumnFormula>IFERROR(Inv_SY_B!FV4/Inv_SY_B!$IS4-1,"")</calculatedColumnFormula>
    </tableColumn>
    <tableColumn id="176" xr3:uid="{00000000-0010-0000-0800-0000B0000000}" name="BLK6_INV19" dataDxfId="74" dataCellStyle="Percent">
      <calculatedColumnFormula>IFERROR(Inv_SY_B!FW4/Inv_SY_B!$IS4-1,"")</calculatedColumnFormula>
    </tableColumn>
    <tableColumn id="177" xr3:uid="{00000000-0010-0000-0800-0000B1000000}" name="BLK6_INV20" dataDxfId="73" dataCellStyle="Percent">
      <calculatedColumnFormula>IFERROR(Inv_SY_B!FX4/Inv_SY_B!$IS4-1,"")</calculatedColumnFormula>
    </tableColumn>
    <tableColumn id="178" xr3:uid="{00000000-0010-0000-0800-0000B2000000}" name="BLK6_INV21" dataDxfId="72" dataCellStyle="Percent">
      <calculatedColumnFormula>IFERROR(Inv_SY_B!FY4/Inv_SY_B!$IS4-1,"")</calculatedColumnFormula>
    </tableColumn>
    <tableColumn id="179" xr3:uid="{00000000-0010-0000-0800-0000B3000000}" name="BLK6_INV22" dataDxfId="71" dataCellStyle="Percent">
      <calculatedColumnFormula>IFERROR(Inv_SY_B!FZ4/Inv_SY_B!$IS4-1,"")</calculatedColumnFormula>
    </tableColumn>
    <tableColumn id="180" xr3:uid="{00000000-0010-0000-0800-0000B4000000}" name="BLK6_INV23" dataDxfId="70" dataCellStyle="Percent">
      <calculatedColumnFormula>IFERROR(Inv_SY_B!GA4/Inv_SY_B!$IS4-1,"")</calculatedColumnFormula>
    </tableColumn>
    <tableColumn id="181" xr3:uid="{00000000-0010-0000-0800-0000B5000000}" name="BLK6_INV24" dataDxfId="69" dataCellStyle="Percent">
      <calculatedColumnFormula>IFERROR(Inv_SY_B!GB4/Inv_SY_B!$IS4-1,"")</calculatedColumnFormula>
    </tableColumn>
    <tableColumn id="182" xr3:uid="{00000000-0010-0000-0800-0000B6000000}" name="BLK6_INV25" dataDxfId="68" dataCellStyle="Percent">
      <calculatedColumnFormula>IFERROR(Inv_SY_B!GC4/Inv_SY_B!$IS4-1,"")</calculatedColumnFormula>
    </tableColumn>
    <tableColumn id="183" xr3:uid="{00000000-0010-0000-0800-0000B7000000}" name="BLK6_INV26" dataDxfId="67" dataCellStyle="Percent">
      <calculatedColumnFormula>IFERROR(Inv_SY_B!GD4/Inv_SY_B!$IS4-1,"")</calculatedColumnFormula>
    </tableColumn>
    <tableColumn id="184" xr3:uid="{00000000-0010-0000-0800-0000B8000000}" name="BLK6_INV27" dataDxfId="66" dataCellStyle="Percent">
      <calculatedColumnFormula>IFERROR(Inv_SY_B!GE4/Inv_SY_B!$IS4-1,"")</calculatedColumnFormula>
    </tableColumn>
    <tableColumn id="185" xr3:uid="{00000000-0010-0000-0800-0000B9000000}" name="BLK6_INV28" dataDxfId="65" dataCellStyle="Percent">
      <calculatedColumnFormula>IFERROR(Inv_SY_B!GF4/Inv_SY_B!$IS4-1,"")</calculatedColumnFormula>
    </tableColumn>
    <tableColumn id="186" xr3:uid="{00000000-0010-0000-0800-0000BA000000}" name="BLK6_INV29" dataDxfId="64" dataCellStyle="Percent">
      <calculatedColumnFormula>IFERROR(Inv_SY_B!GG4/Inv_SY_B!$IS4-1,"")</calculatedColumnFormula>
    </tableColumn>
    <tableColumn id="187" xr3:uid="{00000000-0010-0000-0800-0000BB000000}" name="BLK6_INV30" dataDxfId="63" dataCellStyle="Percent">
      <calculatedColumnFormula>IFERROR(Inv_SY_B!GH4/Inv_SY_B!$IS4-1,"")</calculatedColumnFormula>
    </tableColumn>
    <tableColumn id="188" xr3:uid="{00000000-0010-0000-0800-0000BC000000}" name="BLK6_INV31" dataDxfId="62" dataCellStyle="Percent">
      <calculatedColumnFormula>IFERROR(Inv_SY_B!GI4/Inv_SY_B!$IS4-1,"")</calculatedColumnFormula>
    </tableColumn>
    <tableColumn id="189" xr3:uid="{00000000-0010-0000-0800-0000BD000000}" name="BLK6_INV32" dataDxfId="61" dataCellStyle="Percent">
      <calculatedColumnFormula>IFERROR(Inv_SY_B!GJ4/Inv_SY_B!$IS4-1,"")</calculatedColumnFormula>
    </tableColumn>
    <tableColumn id="190" xr3:uid="{00000000-0010-0000-0800-0000BE000000}" name="BLK7_INV1" dataDxfId="60" dataCellStyle="Percent">
      <calculatedColumnFormula>IFERROR(Inv_SY_B!GK4/Inv_SY_B!$IS4-1,"")</calculatedColumnFormula>
    </tableColumn>
    <tableColumn id="191" xr3:uid="{00000000-0010-0000-0800-0000BF000000}" name="BLK7_INV2" dataDxfId="59" dataCellStyle="Percent">
      <calculatedColumnFormula>IFERROR(Inv_SY_B!GL4/Inv_SY_B!$IS4-1,"")</calculatedColumnFormula>
    </tableColumn>
    <tableColumn id="192" xr3:uid="{00000000-0010-0000-0800-0000C0000000}" name="BLK7_INV3" dataDxfId="58" dataCellStyle="Percent">
      <calculatedColumnFormula>IFERROR(Inv_SY_B!GM4/Inv_SY_B!$IS4-1,"")</calculatedColumnFormula>
    </tableColumn>
    <tableColumn id="193" xr3:uid="{00000000-0010-0000-0800-0000C1000000}" name="BLK7_INV4" dataDxfId="57" dataCellStyle="Percent">
      <calculatedColumnFormula>IFERROR(Inv_SY_B!GN4/Inv_SY_B!$IS4-1,"")</calculatedColumnFormula>
    </tableColumn>
    <tableColumn id="194" xr3:uid="{00000000-0010-0000-0800-0000C2000000}" name="BLK7_INV5" dataDxfId="56" dataCellStyle="Percent">
      <calculatedColumnFormula>IFERROR(Inv_SY_B!GO4/Inv_SY_B!$IS4-1,"")</calculatedColumnFormula>
    </tableColumn>
    <tableColumn id="195" xr3:uid="{00000000-0010-0000-0800-0000C3000000}" name="BLK7_INV6" dataDxfId="55" dataCellStyle="Percent">
      <calculatedColumnFormula>IFERROR(Inv_SY_B!GP4/Inv_SY_B!$IS4-1,"")</calculatedColumnFormula>
    </tableColumn>
    <tableColumn id="196" xr3:uid="{00000000-0010-0000-0800-0000C4000000}" name="BLK7_INV7" dataDxfId="54" dataCellStyle="Percent">
      <calculatedColumnFormula>IFERROR(Inv_SY_B!GQ4/Inv_SY_B!$IS4-1,"")</calculatedColumnFormula>
    </tableColumn>
    <tableColumn id="197" xr3:uid="{00000000-0010-0000-0800-0000C5000000}" name="BLK7_INV8" dataDxfId="53" dataCellStyle="Percent">
      <calculatedColumnFormula>IFERROR(Inv_SY_B!GR4/Inv_SY_B!$IS4-1,"")</calculatedColumnFormula>
    </tableColumn>
    <tableColumn id="198" xr3:uid="{00000000-0010-0000-0800-0000C6000000}" name="BLK7_INV9" dataDxfId="52" dataCellStyle="Percent">
      <calculatedColumnFormula>IFERROR(Inv_SY_B!GS4/Inv_SY_B!$IS4-1,"")</calculatedColumnFormula>
    </tableColumn>
    <tableColumn id="199" xr3:uid="{00000000-0010-0000-0800-0000C7000000}" name="BLK7_INV10" dataDxfId="51" dataCellStyle="Percent">
      <calculatedColumnFormula>IFERROR(Inv_SY_B!GT4/Inv_SY_B!$IS4-1,"")</calculatedColumnFormula>
    </tableColumn>
    <tableColumn id="200" xr3:uid="{00000000-0010-0000-0800-0000C8000000}" name="BLK7_INV11" dataDxfId="50" dataCellStyle="Percent">
      <calculatedColumnFormula>IFERROR(Inv_SY_B!GU4/Inv_SY_B!$IS4-1,"")</calculatedColumnFormula>
    </tableColumn>
    <tableColumn id="201" xr3:uid="{00000000-0010-0000-0800-0000C9000000}" name="BLK7_INV12" dataDxfId="49" dataCellStyle="Percent">
      <calculatedColumnFormula>IFERROR(Inv_SY_B!GV4/Inv_SY_B!$IS4-1,"")</calculatedColumnFormula>
    </tableColumn>
    <tableColumn id="202" xr3:uid="{00000000-0010-0000-0800-0000CA000000}" name="BLK7_INV13" dataDxfId="48" dataCellStyle="Percent">
      <calculatedColumnFormula>IFERROR(Inv_SY_B!GW4/Inv_SY_B!$IS4-1,"")</calculatedColumnFormula>
    </tableColumn>
    <tableColumn id="203" xr3:uid="{00000000-0010-0000-0800-0000CB000000}" name="BLK7_INV14" dataDxfId="47" dataCellStyle="Percent">
      <calculatedColumnFormula>IFERROR(Inv_SY_B!GX4/Inv_SY_B!$IS4-1,"")</calculatedColumnFormula>
    </tableColumn>
    <tableColumn id="204" xr3:uid="{00000000-0010-0000-0800-0000CC000000}" name="BLK7_INV15" dataDxfId="46" dataCellStyle="Percent">
      <calculatedColumnFormula>IFERROR(Inv_SY_B!GY4/Inv_SY_B!$IS4-1,"")</calculatedColumnFormula>
    </tableColumn>
    <tableColumn id="205" xr3:uid="{00000000-0010-0000-0800-0000CD000000}" name="BLK7_INV16" dataDxfId="45" dataCellStyle="Percent">
      <calculatedColumnFormula>IFERROR(Inv_SY_B!GZ4/Inv_SY_B!$IS4-1,"")</calculatedColumnFormula>
    </tableColumn>
    <tableColumn id="206" xr3:uid="{00000000-0010-0000-0800-0000CE000000}" name="BLK7_INV17" dataDxfId="44" dataCellStyle="Percent">
      <calculatedColumnFormula>IFERROR(Inv_SY_B!HA4/Inv_SY_B!$IS4-1,"")</calculatedColumnFormula>
    </tableColumn>
    <tableColumn id="207" xr3:uid="{00000000-0010-0000-0800-0000CF000000}" name="BLK7_INV18" dataDxfId="43" dataCellStyle="Percent">
      <calculatedColumnFormula>IFERROR(Inv_SY_B!HB4/Inv_SY_B!$IS4-1,"")</calculatedColumnFormula>
    </tableColumn>
    <tableColumn id="208" xr3:uid="{00000000-0010-0000-0800-0000D0000000}" name="BLK7_INV19" dataDxfId="42" dataCellStyle="Percent">
      <calculatedColumnFormula>IFERROR(Inv_SY_B!HC4/Inv_SY_B!$IS4-1,"")</calculatedColumnFormula>
    </tableColumn>
    <tableColumn id="209" xr3:uid="{00000000-0010-0000-0800-0000D1000000}" name="BLK7_INV20" dataDxfId="41" dataCellStyle="Percent">
      <calculatedColumnFormula>IFERROR(Inv_SY_B!HD4/Inv_SY_B!$IS4-1,"")</calculatedColumnFormula>
    </tableColumn>
    <tableColumn id="210" xr3:uid="{00000000-0010-0000-0800-0000D2000000}" name="BLK7_INV21" dataDxfId="40" dataCellStyle="Percent">
      <calculatedColumnFormula>IFERROR(Inv_SY_B!HE4/Inv_SY_B!$IS4-1,"")</calculatedColumnFormula>
    </tableColumn>
    <tableColumn id="211" xr3:uid="{00000000-0010-0000-0800-0000D3000000}" name="BLK7_INV22" dataDxfId="39" dataCellStyle="Percent">
      <calculatedColumnFormula>IFERROR(Inv_SY_B!HF4/Inv_SY_B!$IS4-1,"")</calculatedColumnFormula>
    </tableColumn>
    <tableColumn id="212" xr3:uid="{00000000-0010-0000-0800-0000D4000000}" name="BLK7_INV23" dataDxfId="38" dataCellStyle="Percent">
      <calculatedColumnFormula>IFERROR(Inv_SY_B!HG4/Inv_SY_B!$IS4-1,"")</calculatedColumnFormula>
    </tableColumn>
    <tableColumn id="213" xr3:uid="{00000000-0010-0000-0800-0000D5000000}" name="BLK7_INV24" dataDxfId="37" dataCellStyle="Percent">
      <calculatedColumnFormula>IFERROR(Inv_SY_B!HH4/Inv_SY_B!$IS4-1,"")</calculatedColumnFormula>
    </tableColumn>
    <tableColumn id="214" xr3:uid="{00000000-0010-0000-0800-0000D6000000}" name="BLK7_INV25" dataDxfId="36" dataCellStyle="Percent">
      <calculatedColumnFormula>IFERROR(Inv_SY_B!HI4/Inv_SY_B!$IS4-1,"")</calculatedColumnFormula>
    </tableColumn>
    <tableColumn id="215" xr3:uid="{00000000-0010-0000-0800-0000D7000000}" name="BLK7_INV26" dataDxfId="35" dataCellStyle="Percent">
      <calculatedColumnFormula>IFERROR(Inv_SY_B!HJ4/Inv_SY_B!$IS4-1,"")</calculatedColumnFormula>
    </tableColumn>
    <tableColumn id="216" xr3:uid="{00000000-0010-0000-0800-0000D8000000}" name="BLK7_INV27" dataDxfId="34" dataCellStyle="Percent">
      <calculatedColumnFormula>IFERROR(Inv_SY_B!HK4/Inv_SY_B!$IS4-1,"")</calculatedColumnFormula>
    </tableColumn>
    <tableColumn id="217" xr3:uid="{00000000-0010-0000-0800-0000D9000000}" name="BLK7_INV28" dataDxfId="33" dataCellStyle="Percent">
      <calculatedColumnFormula>IFERROR(Inv_SY_B!HL4/Inv_SY_B!$IS4-1,"")</calculatedColumnFormula>
    </tableColumn>
    <tableColumn id="247" xr3:uid="{00000000-0010-0000-0800-0000F7000000}" name="BLK7_INV29" dataDxfId="32" dataCellStyle="Percent">
      <calculatedColumnFormula>IFERROR(Inv_SY_B!HM4/Inv_SY_B!$IS4-1,"")</calculatedColumnFormula>
    </tableColumn>
    <tableColumn id="248" xr3:uid="{00000000-0010-0000-0800-0000F8000000}" name="BLK7_INV30" dataDxfId="31" dataCellStyle="Percent">
      <calculatedColumnFormula>IFERROR(Inv_SY_B!HN4/Inv_SY_B!$IS4-1,"")</calculatedColumnFormula>
    </tableColumn>
    <tableColumn id="249" xr3:uid="{00000000-0010-0000-0800-0000F9000000}" name="BLK7_INV31" dataDxfId="30" dataCellStyle="Percent">
      <calculatedColumnFormula>IFERROR(Inv_SY_B!HO4/Inv_SY_B!$IS4-1,"")</calculatedColumnFormula>
    </tableColumn>
    <tableColumn id="250" xr3:uid="{E16D115E-10AA-477E-9E45-BB36153EB32C}" name="BLK7_INV32" dataDxfId="29" dataCellStyle="Percent">
      <calculatedColumnFormula>IFERROR(Inv_SY_B!HP4/Inv_SY_B!$IS4-1,"")</calculatedColumnFormula>
    </tableColumn>
    <tableColumn id="218" xr3:uid="{00000000-0010-0000-0800-0000DA000000}" name="BLK8_INV1" dataDxfId="28" dataCellStyle="Percent">
      <calculatedColumnFormula>IFERROR(Inv_SY_B!HQ4/Inv_SY_B!$IS4-1,"")</calculatedColumnFormula>
    </tableColumn>
    <tableColumn id="219" xr3:uid="{00000000-0010-0000-0800-0000DB000000}" name="BLK8_INV2" dataDxfId="27" dataCellStyle="Percent">
      <calculatedColumnFormula>IFERROR(Inv_SY_B!HR4/Inv_SY_B!$IS4-1,"")</calculatedColumnFormula>
    </tableColumn>
    <tableColumn id="220" xr3:uid="{00000000-0010-0000-0800-0000DC000000}" name="BLK8_INV3" dataDxfId="26" dataCellStyle="Percent">
      <calculatedColumnFormula>IFERROR(Inv_SY_B!HS4/Inv_SY_B!$IS4-1,"")</calculatedColumnFormula>
    </tableColumn>
    <tableColumn id="221" xr3:uid="{00000000-0010-0000-0800-0000DD000000}" name="BLK8_INV4" dataDxfId="25" dataCellStyle="Percent">
      <calculatedColumnFormula>IFERROR(Inv_SY_B!HT4/Inv_SY_B!$IS4-1,"")</calculatedColumnFormula>
    </tableColumn>
    <tableColumn id="222" xr3:uid="{00000000-0010-0000-0800-0000DE000000}" name="BLK8_INV5" dataDxfId="24" dataCellStyle="Percent">
      <calculatedColumnFormula>IFERROR(Inv_SY_B!HU4/Inv_SY_B!$IS4-1,"")</calculatedColumnFormula>
    </tableColumn>
    <tableColumn id="223" xr3:uid="{00000000-0010-0000-0800-0000DF000000}" name="BLK8_INV6" dataDxfId="23" dataCellStyle="Percent">
      <calculatedColumnFormula>IFERROR(Inv_SY_B!HV4/Inv_SY_B!$IS4-1,"")</calculatedColumnFormula>
    </tableColumn>
    <tableColumn id="224" xr3:uid="{00000000-0010-0000-0800-0000E0000000}" name="BLK8_INV7" dataDxfId="22" dataCellStyle="Percent">
      <calculatedColumnFormula>IFERROR(Inv_SY_B!HW4/Inv_SY_B!$IS4-1,"")</calculatedColumnFormula>
    </tableColumn>
    <tableColumn id="225" xr3:uid="{00000000-0010-0000-0800-0000E1000000}" name="BLK8_INV8" dataDxfId="21" dataCellStyle="Percent">
      <calculatedColumnFormula>IFERROR(Inv_SY_B!HX4/Inv_SY_B!$IS4-1,"")</calculatedColumnFormula>
    </tableColumn>
    <tableColumn id="226" xr3:uid="{00000000-0010-0000-0800-0000E2000000}" name="BLK8_INV9" dataDxfId="20" dataCellStyle="Percent">
      <calculatedColumnFormula>IFERROR(Inv_SY_B!HY4/Inv_SY_B!$IS4-1,"")</calculatedColumnFormula>
    </tableColumn>
    <tableColumn id="227" xr3:uid="{00000000-0010-0000-0800-0000E3000000}" name="BLK8_INV10" dataDxfId="19" dataCellStyle="Percent">
      <calculatedColumnFormula>IFERROR(Inv_SY_B!HZ4/Inv_SY_B!$IS4-1,"")</calculatedColumnFormula>
    </tableColumn>
    <tableColumn id="228" xr3:uid="{00000000-0010-0000-0800-0000E4000000}" name="BLK8_INV11" dataDxfId="18" dataCellStyle="Percent">
      <calculatedColumnFormula>IFERROR(Inv_SY_B!IA4/Inv_SY_B!$IS4-1,"")</calculatedColumnFormula>
    </tableColumn>
    <tableColumn id="229" xr3:uid="{00000000-0010-0000-0800-0000E5000000}" name="BLK8_INV12" dataDxfId="17" dataCellStyle="Percent">
      <calculatedColumnFormula>IFERROR(Inv_SY_B!IB4/Inv_SY_B!$IS4-1,"")</calculatedColumnFormula>
    </tableColumn>
    <tableColumn id="230" xr3:uid="{00000000-0010-0000-0800-0000E6000000}" name="BLK8_INV13" dataDxfId="16" dataCellStyle="Percent">
      <calculatedColumnFormula>IFERROR(Inv_SY_B!IC4/Inv_SY_B!$IS4-1,"")</calculatedColumnFormula>
    </tableColumn>
    <tableColumn id="231" xr3:uid="{00000000-0010-0000-0800-0000E7000000}" name="BLK8_INV14" dataDxfId="15" dataCellStyle="Percent">
      <calculatedColumnFormula>IFERROR(Inv_SY_B!ID4/Inv_SY_B!$IS4-1,"")</calculatedColumnFormula>
    </tableColumn>
    <tableColumn id="232" xr3:uid="{00000000-0010-0000-0800-0000E8000000}" name="BLK8_INV15" dataDxfId="14" dataCellStyle="Percent">
      <calculatedColumnFormula>IFERROR(Inv_SY_B!IE4/Inv_SY_B!$IS4-1,"")</calculatedColumnFormula>
    </tableColumn>
    <tableColumn id="233" xr3:uid="{00000000-0010-0000-0800-0000E9000000}" name="BLK8_INV16" dataDxfId="13" dataCellStyle="Percent">
      <calculatedColumnFormula>IFERROR(Inv_SY_B!IF4/Inv_SY_B!$IS4-1,"")</calculatedColumnFormula>
    </tableColumn>
    <tableColumn id="234" xr3:uid="{00000000-0010-0000-0800-0000EA000000}" name="BLK8_INV17" dataDxfId="12" dataCellStyle="Percent">
      <calculatedColumnFormula>IFERROR(Inv_SY_B!IG4/Inv_SY_B!$IS4-1,"")</calculatedColumnFormula>
    </tableColumn>
    <tableColumn id="235" xr3:uid="{00000000-0010-0000-0800-0000EB000000}" name="BLK8_INV18" dataDxfId="11" dataCellStyle="Percent">
      <calculatedColumnFormula>IFERROR(Inv_SY_B!IH4/Inv_SY_B!$IS4-1,"")</calculatedColumnFormula>
    </tableColumn>
    <tableColumn id="236" xr3:uid="{00000000-0010-0000-0800-0000EC000000}" name="BLK8_INV19" dataDxfId="10" dataCellStyle="Percent">
      <calculatedColumnFormula>IFERROR(Inv_SY_B!II4/Inv_SY_B!$IS4-1,"")</calculatedColumnFormula>
    </tableColumn>
    <tableColumn id="237" xr3:uid="{00000000-0010-0000-0800-0000ED000000}" name="BLK8_INV20" dataDxfId="9" dataCellStyle="Percent">
      <calculatedColumnFormula>IFERROR(Inv_SY_B!IJ4/Inv_SY_B!$IS4-1,"")</calculatedColumnFormula>
    </tableColumn>
    <tableColumn id="238" xr3:uid="{00000000-0010-0000-0800-0000EE000000}" name="BLK8_INV21" dataDxfId="8" dataCellStyle="Percent">
      <calculatedColumnFormula>IFERROR(Inv_SY_B!IK4/Inv_SY_B!$IS4-1,"")</calculatedColumnFormula>
    </tableColumn>
    <tableColumn id="239" xr3:uid="{00000000-0010-0000-0800-0000EF000000}" name="BLK8_INV22" dataDxfId="7" dataCellStyle="Percent">
      <calculatedColumnFormula>IFERROR(Inv_SY_B!IL4/Inv_SY_B!$IS4-1,"")</calculatedColumnFormula>
    </tableColumn>
    <tableColumn id="240" xr3:uid="{00000000-0010-0000-0800-0000F0000000}" name="BLK8_INV23" dataDxfId="6" dataCellStyle="Percent">
      <calculatedColumnFormula>IFERROR(Inv_SY_B!IM4/Inv_SY_B!$IS4-1,"")</calculatedColumnFormula>
    </tableColumn>
    <tableColumn id="241" xr3:uid="{00000000-0010-0000-0800-0000F1000000}" name="BLK8_INV24" dataDxfId="5" dataCellStyle="Percent">
      <calculatedColumnFormula>IFERROR(Inv_SY_B!IN4/Inv_SY_B!$IS4-1,"")</calculatedColumnFormula>
    </tableColumn>
    <tableColumn id="242" xr3:uid="{00000000-0010-0000-0800-0000F2000000}" name="BLK8_INV25" dataDxfId="4" dataCellStyle="Percent">
      <calculatedColumnFormula>IFERROR(Inv_SY_B!IO4/Inv_SY_B!$IS4-1,"")</calculatedColumnFormula>
    </tableColumn>
    <tableColumn id="243" xr3:uid="{00000000-0010-0000-0800-0000F3000000}" name="BLK8_INV26" dataDxfId="3" dataCellStyle="Percent">
      <calculatedColumnFormula>IFERROR(Inv_SY_B!IP4/Inv_SY_B!$IS4-1,"")</calculatedColumnFormula>
    </tableColumn>
    <tableColumn id="244" xr3:uid="{00000000-0010-0000-0800-0000F4000000}" name="BLK8_INV27" dataDxfId="2" dataCellStyle="Percent">
      <calculatedColumnFormula>IFERROR(Inv_SY_B!IQ4/Inv_SY_B!$IS4-1,"")</calculatedColumnFormula>
    </tableColumn>
    <tableColumn id="251" xr3:uid="{40859422-EA0A-4572-866B-DE80509A2056}" name="BLK8_INV28" dataDxfId="1" dataCellStyle="Percent">
      <calculatedColumnFormula>IFERROR(Inv_SY_B!IR4/Inv_SY_B!$IS4-1,"")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topLeftCell="A5" zoomScale="90" zoomScaleNormal="90" workbookViewId="0">
      <selection sqref="A1:F26"/>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6" t="s">
        <v>0</v>
      </c>
      <c r="B1" s="387"/>
      <c r="C1" s="387"/>
      <c r="D1" s="387"/>
      <c r="E1" s="387"/>
      <c r="F1" s="388"/>
    </row>
    <row r="2" spans="1:9" x14ac:dyDescent="0.25">
      <c r="A2" s="71" t="s">
        <v>1</v>
      </c>
      <c r="B2" s="389">
        <v>45839</v>
      </c>
      <c r="C2" s="390"/>
      <c r="D2" s="390"/>
      <c r="E2" s="390"/>
      <c r="F2" s="391"/>
    </row>
    <row r="3" spans="1:9" x14ac:dyDescent="0.25">
      <c r="A3" s="71" t="s">
        <v>2</v>
      </c>
      <c r="B3" s="392">
        <v>45864</v>
      </c>
      <c r="C3" s="393"/>
      <c r="D3" s="393"/>
      <c r="E3" s="393"/>
      <c r="F3" s="394"/>
    </row>
    <row r="4" spans="1:9" x14ac:dyDescent="0.25">
      <c r="A4" s="71" t="s">
        <v>3</v>
      </c>
      <c r="B4" s="395" t="s">
        <v>4</v>
      </c>
      <c r="C4" s="396"/>
      <c r="D4" s="396"/>
      <c r="E4" s="396"/>
      <c r="F4" s="397"/>
    </row>
    <row r="5" spans="1:9" x14ac:dyDescent="0.25">
      <c r="A5" s="71" t="s">
        <v>5</v>
      </c>
      <c r="B5" s="383">
        <v>45748</v>
      </c>
      <c r="C5" s="384"/>
      <c r="D5" s="384"/>
      <c r="E5" s="384"/>
      <c r="F5" s="385"/>
    </row>
    <row r="6" spans="1:9" x14ac:dyDescent="0.25">
      <c r="A6" s="71" t="s">
        <v>6</v>
      </c>
      <c r="B6" s="383">
        <v>46112</v>
      </c>
      <c r="C6" s="384"/>
      <c r="D6" s="384"/>
      <c r="E6" s="384"/>
      <c r="F6" s="385"/>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98">
        <v>1</v>
      </c>
      <c r="B9" s="72" t="s">
        <v>13</v>
      </c>
      <c r="C9" s="75">
        <f>_xlfn.XLOOKUP($B$3,'Daily KPI'!$A:$A,'Daily KPI'!$AD:$AD,0)/1000</f>
        <v>224.11206615792483</v>
      </c>
      <c r="D9" s="76">
        <f>_xlfn.XLOOKUP(B3,'Daily KPI'!$A:$A,'Daily KPI'!$AA:$AA,0)/1000</f>
        <v>248.55267599999334</v>
      </c>
      <c r="E9" s="77">
        <f>-(C9-D9)/C9</f>
        <v>0.10905530550437195</v>
      </c>
      <c r="F9" s="234"/>
    </row>
    <row r="10" spans="1:9" x14ac:dyDescent="0.25">
      <c r="A10" s="399"/>
      <c r="B10" s="72" t="s">
        <v>14</v>
      </c>
      <c r="C10" s="75">
        <f>Monthly_KPI!E4</f>
        <v>5826.9137201060457</v>
      </c>
      <c r="D10" s="78">
        <f>Monthly_KPI!F4</f>
        <v>5670.8776420000522</v>
      </c>
      <c r="E10" s="77">
        <f t="shared" ref="E10:E26" si="0">-(C10-D10)/C10</f>
        <v>-2.6778511850550236E-2</v>
      </c>
      <c r="F10" s="234"/>
      <c r="I10" s="91"/>
    </row>
    <row r="11" spans="1:9" x14ac:dyDescent="0.25">
      <c r="A11" s="400"/>
      <c r="B11" s="72" t="s">
        <v>15</v>
      </c>
      <c r="C11" s="75">
        <f>Annual_KPI!E4</f>
        <v>33982.768190982504</v>
      </c>
      <c r="D11" s="78">
        <f>Annual_KPI!F4</f>
        <v>32214.296086285576</v>
      </c>
      <c r="E11" s="77">
        <f t="shared" si="0"/>
        <v>-5.2040260368376959E-2</v>
      </c>
      <c r="F11" s="234"/>
    </row>
    <row r="12" spans="1:9" x14ac:dyDescent="0.25">
      <c r="A12" s="398">
        <v>2</v>
      </c>
      <c r="B12" s="72" t="s">
        <v>16</v>
      </c>
      <c r="C12" s="79">
        <f>_xlfn.XLOOKUP($B$3,'Daily KPI'!$A:$A,'Daily KPI'!$AF:$AF,0)</f>
        <v>0.13988469412898213</v>
      </c>
      <c r="D12" s="80">
        <f>_xlfn.XLOOKUP($B$3,'Daily KPI'!$A:$A,'Daily KPI'!$W:$W,0)</f>
        <v>0.15515148314606325</v>
      </c>
      <c r="E12" s="77">
        <f t="shared" si="0"/>
        <v>0.10913838080815487</v>
      </c>
      <c r="F12" s="235"/>
    </row>
    <row r="13" spans="1:9" x14ac:dyDescent="0.25">
      <c r="A13" s="399"/>
      <c r="B13" s="72" t="s">
        <v>17</v>
      </c>
      <c r="C13" s="79">
        <f>Monthly_KPI!I4</f>
        <v>0.13988469412898213</v>
      </c>
      <c r="D13" s="80">
        <f>Monthly_KPI!J4</f>
        <v>0.13613879018953859</v>
      </c>
      <c r="E13" s="77">
        <f t="shared" si="0"/>
        <v>-2.6778511850550253E-2</v>
      </c>
      <c r="F13" s="234"/>
    </row>
    <row r="14" spans="1:9" x14ac:dyDescent="0.25">
      <c r="A14" s="400"/>
      <c r="B14" s="72" t="s">
        <v>18</v>
      </c>
      <c r="C14" s="79">
        <f>Annual_KPI!I4</f>
        <v>0.18129166989946924</v>
      </c>
      <c r="D14" s="80">
        <f>Annual_KPI!J4</f>
        <v>0.17185720419528303</v>
      </c>
      <c r="E14" s="77">
        <f t="shared" si="0"/>
        <v>-5.2040260368376876E-2</v>
      </c>
      <c r="F14" s="234"/>
    </row>
    <row r="15" spans="1:9" x14ac:dyDescent="0.25">
      <c r="A15" s="398">
        <v>3</v>
      </c>
      <c r="B15" s="72" t="s">
        <v>19</v>
      </c>
      <c r="C15" s="230">
        <f>_xlfn.XLOOKUP($B$3,'Daily KPI'!$A:$A,'Daily KPI'!$AE:$AE,0)</f>
        <v>0.77092009208861256</v>
      </c>
      <c r="D15" s="80">
        <f>_xlfn.XLOOKUP($B$3,'Daily KPI'!$A:$A,'Daily KPI'!$U:$U,0)</f>
        <v>0.79226289266074856</v>
      </c>
      <c r="E15" s="98">
        <f t="shared" si="0"/>
        <v>2.7684841517508114E-2</v>
      </c>
      <c r="F15" s="236"/>
    </row>
    <row r="16" spans="1:9" x14ac:dyDescent="0.25">
      <c r="A16" s="399"/>
      <c r="B16" s="72" t="s">
        <v>20</v>
      </c>
      <c r="C16" s="79">
        <f>Monthly_KPI!G4</f>
        <v>0.77092009208861267</v>
      </c>
      <c r="D16" s="80">
        <f>Monthly_KPI!H4</f>
        <v>0.77800719001989282</v>
      </c>
      <c r="E16" s="77">
        <f t="shared" si="0"/>
        <v>9.1930382980153682E-3</v>
      </c>
      <c r="F16" s="234"/>
    </row>
    <row r="17" spans="1:6" x14ac:dyDescent="0.25">
      <c r="A17" s="400"/>
      <c r="B17" s="72" t="s">
        <v>21</v>
      </c>
      <c r="C17" s="79">
        <f>Annual_KPI!G4</f>
        <v>0.76136308854024137</v>
      </c>
      <c r="D17" s="80">
        <f>Annual_KPI!H4</f>
        <v>0.76200037719921154</v>
      </c>
      <c r="E17" s="77">
        <f t="shared" si="0"/>
        <v>8.3703645285988456E-4</v>
      </c>
      <c r="F17" s="234"/>
    </row>
    <row r="18" spans="1:6" x14ac:dyDescent="0.25">
      <c r="A18" s="398">
        <v>4</v>
      </c>
      <c r="B18" s="72" t="s">
        <v>22</v>
      </c>
      <c r="C18" s="213">
        <f>_xlfn.XLOOKUP($B$3,'Daily KPI'!$A:$A,'Daily KPI'!$AC:$AC,0)</f>
        <v>4.354838709677419</v>
      </c>
      <c r="D18" s="214">
        <f>_xlfn.XLOOKUP($B$3,'Daily KPI'!$A:$A,'Daily KPI'!$I:$I,0)</f>
        <v>4.7</v>
      </c>
      <c r="E18" s="77">
        <f t="shared" si="0"/>
        <v>7.9259259259259376E-2</v>
      </c>
      <c r="F18" s="234"/>
    </row>
    <row r="19" spans="1:6" x14ac:dyDescent="0.25">
      <c r="A19" s="399"/>
      <c r="B19" s="72" t="s">
        <v>23</v>
      </c>
      <c r="C19" s="213">
        <f>Monthly_KPI!C4</f>
        <v>113.2258064516129</v>
      </c>
      <c r="D19" s="214">
        <f>Monthly_KPI!D4</f>
        <v>109.18999999999998</v>
      </c>
      <c r="E19" s="77">
        <f t="shared" si="0"/>
        <v>-3.5643874643874737E-2</v>
      </c>
      <c r="F19" s="236"/>
    </row>
    <row r="20" spans="1:6" x14ac:dyDescent="0.25">
      <c r="A20" s="400"/>
      <c r="B20" s="72" t="s">
        <v>24</v>
      </c>
      <c r="C20" s="213">
        <f>Annual_KPI!C4</f>
        <v>668.6258064516129</v>
      </c>
      <c r="D20" s="214">
        <f>Annual_KPI!D4</f>
        <v>633.30024999999966</v>
      </c>
      <c r="E20" s="77">
        <f t="shared" si="0"/>
        <v>-5.2833073612706387E-2</v>
      </c>
      <c r="F20" s="236"/>
    </row>
    <row r="21" spans="1:6" x14ac:dyDescent="0.25">
      <c r="A21" s="398">
        <v>5</v>
      </c>
      <c r="B21" s="72" t="s">
        <v>25</v>
      </c>
      <c r="C21" s="81">
        <f>_xlfn.XLOOKUP($B$3,'Daily KPI'!$A:$A,'Daily KPI'!$AG:$AG)</f>
        <v>0.995</v>
      </c>
      <c r="D21" s="80">
        <f>_xlfn.XLOOKUP($B$3,'Daily KPI'!$A:$A,'Daily KPI'!$O:$O,0)</f>
        <v>0.97687357258059115</v>
      </c>
      <c r="E21" s="77">
        <f t="shared" si="0"/>
        <v>-1.8217514994380745E-2</v>
      </c>
      <c r="F21" s="236"/>
    </row>
    <row r="22" spans="1:6" x14ac:dyDescent="0.25">
      <c r="A22" s="399"/>
      <c r="B22" s="72" t="s">
        <v>26</v>
      </c>
      <c r="C22" s="81">
        <f>_xlfn.XLOOKUP($B$2,'Modelling New'!$D:$D,'Modelling New'!$AE:$AE)</f>
        <v>0.995</v>
      </c>
      <c r="D22" s="80">
        <f>Monthly_KPI!N4</f>
        <v>0.99668556522473051</v>
      </c>
      <c r="E22" s="77">
        <f t="shared" si="0"/>
        <v>1.6940354017392081E-3</v>
      </c>
      <c r="F22" s="236"/>
    </row>
    <row r="23" spans="1:6" x14ac:dyDescent="0.25">
      <c r="A23" s="400"/>
      <c r="B23" s="72" t="s">
        <v>27</v>
      </c>
      <c r="C23" s="81">
        <f>_xlfn.XLOOKUP($B$2,'Modelling New'!$D:$D,'Modelling New'!$AE:$AE)</f>
        <v>0.995</v>
      </c>
      <c r="D23" s="80">
        <f>Annual_KPI!N4</f>
        <v>0.98917122701606952</v>
      </c>
      <c r="E23" s="77">
        <f t="shared" si="0"/>
        <v>-5.8580633004326381E-3</v>
      </c>
      <c r="F23" s="234"/>
    </row>
    <row r="24" spans="1:6" x14ac:dyDescent="0.25">
      <c r="A24" s="398">
        <v>6</v>
      </c>
      <c r="B24" s="72" t="s">
        <v>28</v>
      </c>
      <c r="C24" s="81">
        <f>_xlfn.XLOOKUP($B$3,'Daily KPI'!$A:$A,'Daily KPI'!$AH:$AH)</f>
        <v>0.995</v>
      </c>
      <c r="D24" s="80">
        <f>_xlfn.XLOOKUP($B$3,'Daily KPI'!$A:$A,'Daily KPI'!$R:$R,0)</f>
        <v>1</v>
      </c>
      <c r="E24" s="77">
        <f t="shared" si="0"/>
        <v>5.0251256281407079E-3</v>
      </c>
      <c r="F24" s="234"/>
    </row>
    <row r="25" spans="1:6" x14ac:dyDescent="0.25">
      <c r="A25" s="399"/>
      <c r="B25" s="72" t="s">
        <v>29</v>
      </c>
      <c r="C25" s="81">
        <f>_xlfn.XLOOKUP($B$2,'Modelling New'!$D:$D,'Modelling New'!$AF:$AF)</f>
        <v>0.995</v>
      </c>
      <c r="D25" s="80">
        <f>Monthly_KPI!L4</f>
        <v>1</v>
      </c>
      <c r="E25" s="77">
        <f t="shared" si="0"/>
        <v>5.0251256281407079E-3</v>
      </c>
      <c r="F25" s="234"/>
    </row>
    <row r="26" spans="1:6" x14ac:dyDescent="0.25">
      <c r="A26" s="400"/>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45864</v>
      </c>
      <c r="C1" s="40">
        <f>Dashboard!B2</f>
        <v>45839</v>
      </c>
    </row>
    <row r="2" spans="1:16" ht="21" x14ac:dyDescent="0.25">
      <c r="A2" s="401" t="s">
        <v>32</v>
      </c>
      <c r="B2" s="401"/>
      <c r="C2" s="401"/>
      <c r="D2" s="401"/>
      <c r="E2" s="401"/>
      <c r="F2" s="401"/>
      <c r="G2" s="401"/>
      <c r="H2" s="401"/>
      <c r="I2" s="401"/>
      <c r="J2" s="401"/>
      <c r="K2" s="401"/>
      <c r="L2" s="401"/>
      <c r="M2" s="401"/>
      <c r="N2" s="401"/>
      <c r="O2" s="401"/>
      <c r="P2" s="401"/>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117</v>
      </c>
      <c r="C4" s="43">
        <f>_xlfn.XLOOKUP($C$1,'Modelling New'!$D:$D,'Modelling New'!$S:$S,0)</f>
        <v>668.6258064516129</v>
      </c>
      <c r="D4" s="44">
        <f>IFERROR(SUMIFS('Daily KPI'!$I:$I,'Daily KPI'!$B:$B,$A$4),"")</f>
        <v>633.30024999999966</v>
      </c>
      <c r="E4" s="43">
        <f>_xlfn.XLOOKUP($C$1,'Modelling New'!$D:$D,'Modelling New'!$V:$V,0)</f>
        <v>33982.768190982504</v>
      </c>
      <c r="F4" s="44">
        <f>IFERROR(SUMIFS('Daily KPI'!$AA:$AA,'Daily KPI'!$B:$B,$A$4)/1000,"")</f>
        <v>32214.296086285576</v>
      </c>
      <c r="G4" s="45">
        <f>IFERROR(E4/C4/'Modelling New'!$AQ$1,"")</f>
        <v>0.76136308854024137</v>
      </c>
      <c r="H4" s="46">
        <f>IFERROR(F4/D4/'Modelling New'!$AQ$1,"")</f>
        <v>0.76200037719921154</v>
      </c>
      <c r="I4" s="45">
        <f>IFERROR(E4/(B4*24*'Modelling New'!$AQ$1),"")</f>
        <v>0.18129166989946924</v>
      </c>
      <c r="J4" s="46">
        <f>IFERROR(F4/(B4*24*'Modelling New'!$AQ$1),"")</f>
        <v>0.17185720419528303</v>
      </c>
      <c r="K4" s="45">
        <f>_xlfn.XLOOKUP($C$1,'Modelling New'!$D:$D,'Modelling New'!$AF:$AF)</f>
        <v>0.995</v>
      </c>
      <c r="L4" s="47">
        <f>IFERROR(AVERAGEIFS('Daily KPI'!$R:$R,'Daily KPI'!$B:$B,$A4),"")</f>
        <v>1</v>
      </c>
      <c r="M4" s="45">
        <f>_xlfn.XLOOKUP($C$1,'Modelling New'!$D:$D,'Modelling New'!$AE:$AE)</f>
        <v>0.995</v>
      </c>
      <c r="N4" s="47">
        <f>IFERROR(AVERAGEIFS('Daily KPI'!$O:$O,'Daily KPI'!$B:$B,$A4,'Daily KPI'!$A:$A,"&lt;="&amp;$B$1),"")</f>
        <v>0.98917122701606952</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1" t="s">
        <v>49</v>
      </c>
      <c r="B7" s="401"/>
      <c r="C7" s="401"/>
      <c r="D7" s="401"/>
      <c r="E7" s="401"/>
      <c r="F7" s="401"/>
      <c r="G7" s="401"/>
      <c r="H7" s="401"/>
      <c r="I7" s="401"/>
      <c r="J7" s="401"/>
      <c r="K7" s="401"/>
      <c r="L7" s="401"/>
      <c r="M7" s="401"/>
      <c r="N7" s="401"/>
      <c r="O7" s="401"/>
      <c r="P7" s="401"/>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x14ac:dyDescent="0.25">
      <c r="A13" s="33">
        <v>45839</v>
      </c>
      <c r="B13" s="34">
        <f>_xlfn.XLOOKUP($A13,'Modelling New'!$D:$D,'Modelling New'!$Q:$Q)</f>
        <v>26</v>
      </c>
      <c r="C13" s="34">
        <f>_xlfn.XLOOKUP($A13,'Modelling New'!$D:$D,'Modelling New'!$R:$R)</f>
        <v>113.2258064516129</v>
      </c>
      <c r="D13" s="35">
        <f>SUMIF('Daily KPI'!$D:$D,$A13,'Daily KPI'!$I:$I)</f>
        <v>109.18999999999998</v>
      </c>
      <c r="E13" s="34">
        <f>_xlfn.XLOOKUP($A13,'Modelling New'!$D:$D,'Modelling New'!$U:$U)</f>
        <v>5826.9137201060457</v>
      </c>
      <c r="F13" s="35">
        <f>SUMIF('Daily KPI'!$D:$D,A13,'Daily KPI'!$AA:$AA)/1000</f>
        <v>5670.8776420000522</v>
      </c>
      <c r="G13" s="36">
        <f>IFERROR(E13/C13/'Modelling New'!$AQ$1,"")</f>
        <v>0.77092009208861267</v>
      </c>
      <c r="H13" s="37">
        <f>IFERROR(F13/D13/'Modelling New'!$AQ$1,"")</f>
        <v>0.77800719001989282</v>
      </c>
      <c r="I13" s="36">
        <f>IFERROR(E13/(B13*24*'Modelling New'!$AQ$1),"")</f>
        <v>0.13988469412898213</v>
      </c>
      <c r="J13" s="37">
        <f>IFERROR(F13/(B13*24*'Modelling New'!$AQ$1),"")</f>
        <v>0.13613879018953859</v>
      </c>
      <c r="K13" s="36">
        <f>_xlfn.XLOOKUP($A13,'Modelling New'!$D:$D,'Modelling New'!$AF:$AF)</f>
        <v>0.995</v>
      </c>
      <c r="L13" s="37">
        <f>IFERROR(AVERAGEIF('Daily KPI'!$D:$D,$A13,'Daily KPI'!$R:$R),"")</f>
        <v>1</v>
      </c>
      <c r="M13" s="36">
        <f>_xlfn.XLOOKUP($A13,'Modelling New'!$D:$D,'Modelling New'!$AE:$AE)</f>
        <v>0.995</v>
      </c>
      <c r="N13" s="37">
        <f>IFERROR(AVERAGEIF('Daily KPI'!$D:$D,$A13,'Daily KPI'!$O:$O),"")</f>
        <v>0.99668556522473051</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45864</v>
      </c>
    </row>
    <row r="2" spans="1:16" ht="21" x14ac:dyDescent="0.25">
      <c r="A2" s="401" t="s">
        <v>50</v>
      </c>
      <c r="B2" s="401"/>
      <c r="C2" s="401"/>
      <c r="D2" s="401"/>
      <c r="E2" s="401"/>
      <c r="F2" s="401"/>
      <c r="G2" s="401"/>
      <c r="H2" s="401"/>
      <c r="I2" s="401"/>
      <c r="J2" s="401"/>
      <c r="K2" s="401"/>
      <c r="L2" s="401"/>
      <c r="M2" s="401"/>
      <c r="N2" s="401"/>
      <c r="O2" s="401"/>
      <c r="P2" s="401"/>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26</v>
      </c>
      <c r="C4" s="34">
        <f>_xlfn.XLOOKUP($A$4,'Modelling New'!$D:$D,'Modelling New'!$R:$R,0)</f>
        <v>113.2258064516129</v>
      </c>
      <c r="D4" s="35">
        <f>SUMIF('Daily KPI'!$D:$D,$A4,'Daily KPI'!$I:$I)</f>
        <v>109.18999999999998</v>
      </c>
      <c r="E4" s="34">
        <f>_xlfn.XLOOKUP($A$4,'Modelling New'!$D:$D,'Modelling New'!$U:$U,0)</f>
        <v>5826.9137201060457</v>
      </c>
      <c r="F4" s="35">
        <f>SUMIF('Daily KPI'!$D:$D,$A4,'Daily KPI'!$AA:$AA)/1000</f>
        <v>5670.8776420000522</v>
      </c>
      <c r="G4" s="36">
        <f>IFERROR(E4/C4/'Modelling New'!$AQ$1,"")</f>
        <v>0.77092009208861267</v>
      </c>
      <c r="H4" s="37">
        <f>IFERROR(F4/D4/'Modelling New'!$AQ$1,"")</f>
        <v>0.77800719001989282</v>
      </c>
      <c r="I4" s="36">
        <f>IFERROR(E4/(B4*24*'Modelling New'!$AQ$1),"")</f>
        <v>0.13988469412898213</v>
      </c>
      <c r="J4" s="37">
        <f>IFERROR(F4/(B4*24*'Modelling New'!$AQ$1),"")</f>
        <v>0.13613879018953859</v>
      </c>
      <c r="K4" s="36">
        <f>_xlfn.XLOOKUP($A$4,'Modelling New'!$D:$D,'Modelling New'!$AF:$AF)</f>
        <v>0.995</v>
      </c>
      <c r="L4" s="37">
        <f>IFERROR(AVERAGEIF('Daily KPI'!$D:$D,$A4,'Daily KPI'!$R:$R),"")</f>
        <v>1</v>
      </c>
      <c r="M4" s="36">
        <f>_xlfn.XLOOKUP($A$4,'Modelling New'!$D:$D,'Modelling New'!$AE:$AE)</f>
        <v>0.995</v>
      </c>
      <c r="N4" s="37">
        <f>IFERROR(AVERAGEIF('Daily KPI'!$D:$D,$A4,'Daily KPI'!$O:$O),"")</f>
        <v>0.99668556522473051</v>
      </c>
      <c r="O4" s="48">
        <f>SUMIF(RD[Month Year],$A4,RD[WPR_Eac])</f>
        <v>0</v>
      </c>
      <c r="P4" s="49">
        <f>SUMIF(RD[Month Year],$A4,RD[WPR_Edc])</f>
        <v>0</v>
      </c>
    </row>
    <row r="7" spans="1:16" x14ac:dyDescent="0.25">
      <c r="A7" s="29" t="s">
        <v>51</v>
      </c>
      <c r="B7" s="30">
        <f>B8-6</f>
        <v>45858</v>
      </c>
      <c r="D7" s="27"/>
      <c r="F7" s="27"/>
    </row>
    <row r="8" spans="1:16" x14ac:dyDescent="0.25">
      <c r="A8" s="29" t="s">
        <v>52</v>
      </c>
      <c r="B8" s="30">
        <f>B1</f>
        <v>45864</v>
      </c>
    </row>
    <row r="9" spans="1:16" ht="21" x14ac:dyDescent="0.25">
      <c r="A9" s="401" t="s">
        <v>53</v>
      </c>
      <c r="B9" s="401"/>
      <c r="C9" s="401"/>
      <c r="D9" s="401"/>
      <c r="E9" s="401"/>
      <c r="F9" s="401"/>
      <c r="G9" s="401"/>
      <c r="H9" s="401"/>
      <c r="I9" s="401"/>
      <c r="J9" s="401"/>
      <c r="K9" s="401"/>
      <c r="L9" s="401"/>
      <c r="M9" s="401"/>
      <c r="N9" s="401"/>
      <c r="O9" s="401"/>
      <c r="P9" s="401"/>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30.599999999999998</v>
      </c>
      <c r="E11" s="34">
        <f>IFERROR(SUMIFS('Daily KPI'!$AD:$AD,'Daily KPI'!$A:$A,"&gt;="&amp;$B$7,'Daily KPI'!$A:$A,"&lt;="&amp;$B$8),"")/1000</f>
        <v>1568.7844631054741</v>
      </c>
      <c r="F11" s="35">
        <f>SUMIFS('Daily KPI'!$AA:$AA,'Daily KPI'!$A:$A,"&gt;="&amp;$B$7,'Daily KPI'!$A:$A,"&lt;="&amp;$B$8)/1000</f>
        <v>1609.5639030000173</v>
      </c>
      <c r="G11" s="36">
        <f>IFERROR(E11/C11/'Modelling New'!$AQ$1,"")</f>
        <v>0.77092009208861267</v>
      </c>
      <c r="H11" s="37">
        <f>IFERROR(F11/D11/'Modelling New'!$AQ$1,"")</f>
        <v>0.78795786905879983</v>
      </c>
      <c r="I11" s="36">
        <f>IFERROR(E11/($B$11*24*'Modelling New'!$AQ$1),"")</f>
        <v>0.13988469412898213</v>
      </c>
      <c r="J11" s="37">
        <f>IFERROR(F11/($B$11*24*'Modelling New'!$AQ$1),"")</f>
        <v>0.14352089757856709</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0.99554650493524632</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0</v>
      </c>
      <c r="G122" s="180">
        <f>IFERROR(_xlfn.XLOOKUP($A122,Raw_Data!$B:$B,Raw_Data!KH:KH),"")</f>
        <v>0</v>
      </c>
      <c r="H122" s="180"/>
      <c r="I122" s="180">
        <f>IFERROR(_xlfn.XLOOKUP($A122,Raw_Data!$B:$B,Raw_Data!$KI:$KI),"")</f>
        <v>0</v>
      </c>
      <c r="J122" s="180"/>
      <c r="K122" s="180">
        <f>IFERROR(_xlfn.XLOOKUP($A122,Raw_Data!$B:$B,Raw_Data!KJ:KJ),"")</f>
        <v>0</v>
      </c>
      <c r="L122" s="180">
        <f>IFERROR(_xlfn.XLOOKUP($A122,Raw_Data!$B:$B,Raw_Data!KK:KK),"")</f>
        <v>0</v>
      </c>
      <c r="M122" s="180">
        <f>IFERROR(_xlfn.XLOOKUP($A122,Raw_Data!$B:$B,Raw_Data!KL:KL),"")</f>
        <v>0</v>
      </c>
      <c r="N122" s="180">
        <f>IFERROR(_xlfn.XLOOKUP($A122,Raw_Data!$B:$B,Raw_Data!KM:KM),"")</f>
        <v>0</v>
      </c>
      <c r="O122" s="181" t="str">
        <f>IFERROR(1-SUMIF(PA!$B:$B,$A122,PA!AJ:AJ)/($AA122+SUMIF(PA!$B:$B,$A122,PA!AJ:AJ)),"")</f>
        <v/>
      </c>
      <c r="P122" s="181"/>
      <c r="Q122" s="182"/>
      <c r="R122" s="181" t="str">
        <f>IFERROR(1-SUMIF(GA!$C:$C,$A122,GA!$X:$X)/($AA122+SUMIF(GA!$C:$C,$A122,GA!$X:$X)),"")</f>
        <v/>
      </c>
      <c r="S122" s="177"/>
      <c r="T122" s="182"/>
      <c r="U122" s="183" t="str">
        <f t="shared" si="9"/>
        <v/>
      </c>
      <c r="V122" s="183" t="str">
        <f>IFERROR(_xlfn.XLOOKUP($A122,Raw_Data!$B:$B,Raw_Data!$KQ:$KQ),"")</f>
        <v/>
      </c>
      <c r="W122" s="184">
        <f t="shared" si="10"/>
        <v>0</v>
      </c>
      <c r="X122" s="176">
        <f>IFERROR(_xlfn.XLOOKUP($A122,Raw_Data!$B:$B,Raw_Data!$KN:$KN),"")</f>
        <v>0</v>
      </c>
      <c r="Y122" s="176">
        <f>IFERROR(_xlfn.XLOOKUP($A122,Raw_Data!$B:$B,Raw_Data!$KC:$KC),"")</f>
        <v>0</v>
      </c>
      <c r="Z122" s="176">
        <f>IFERROR(_xlfn.XLOOKUP($A122,Raw_Data!$B:$B,Raw_Data!$KD:$KD),"")</f>
        <v>0</v>
      </c>
      <c r="AA122" s="176">
        <f>IFERROR(_xlfn.XLOOKUP($A122,Raw_Data!$B:$B,Raw_Data!$KF:$KF),"")</f>
        <v>0</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0</v>
      </c>
      <c r="G123" s="180">
        <f>IFERROR(_xlfn.XLOOKUP($A123,Raw_Data!$B:$B,Raw_Data!KH:KH),"")</f>
        <v>0</v>
      </c>
      <c r="H123" s="180"/>
      <c r="I123" s="180">
        <f>IFERROR(_xlfn.XLOOKUP($A123,Raw_Data!$B:$B,Raw_Data!$KI:$KI),"")</f>
        <v>0</v>
      </c>
      <c r="J123" s="180"/>
      <c r="K123" s="180">
        <f>IFERROR(_xlfn.XLOOKUP($A123,Raw_Data!$B:$B,Raw_Data!KJ:KJ),"")</f>
        <v>0</v>
      </c>
      <c r="L123" s="180">
        <f>IFERROR(_xlfn.XLOOKUP($A123,Raw_Data!$B:$B,Raw_Data!KK:KK),"")</f>
        <v>0</v>
      </c>
      <c r="M123" s="180">
        <f>IFERROR(_xlfn.XLOOKUP($A123,Raw_Data!$B:$B,Raw_Data!KL:KL),"")</f>
        <v>0</v>
      </c>
      <c r="N123" s="180">
        <f>IFERROR(_xlfn.XLOOKUP($A123,Raw_Data!$B:$B,Raw_Data!KM:KM),"")</f>
        <v>0</v>
      </c>
      <c r="O123" s="181" t="str">
        <f>IFERROR(1-SUMIF(PA!$B:$B,$A123,PA!AJ:AJ)/($AA123+SUMIF(PA!$B:$B,$A123,PA!AJ:AJ)),"")</f>
        <v/>
      </c>
      <c r="P123" s="181"/>
      <c r="Q123" s="182"/>
      <c r="R123" s="181" t="str">
        <f>IFERROR(1-SUMIF(GA!$C:$C,$A123,GA!$X:$X)/($AA123+SUMIF(GA!$C:$C,$A123,GA!$X:$X)),"")</f>
        <v/>
      </c>
      <c r="S123" s="177"/>
      <c r="T123" s="182"/>
      <c r="U123" s="183" t="str">
        <f t="shared" si="9"/>
        <v/>
      </c>
      <c r="V123" s="183" t="str">
        <f>IFERROR(_xlfn.XLOOKUP($A123,Raw_Data!$B:$B,Raw_Data!$KQ:$KQ),"")</f>
        <v/>
      </c>
      <c r="W123" s="184">
        <f t="shared" si="10"/>
        <v>0</v>
      </c>
      <c r="X123" s="176">
        <f>IFERROR(_xlfn.XLOOKUP($A123,Raw_Data!$B:$B,Raw_Data!$KN:$KN),"")</f>
        <v>0</v>
      </c>
      <c r="Y123" s="176">
        <f>IFERROR(_xlfn.XLOOKUP($A123,Raw_Data!$B:$B,Raw_Data!$KC:$KC),"")</f>
        <v>0</v>
      </c>
      <c r="Z123" s="176">
        <f>IFERROR(_xlfn.XLOOKUP($A123,Raw_Data!$B:$B,Raw_Data!$KD:$KD),"")</f>
        <v>0</v>
      </c>
      <c r="AA123" s="176">
        <f>IFERROR(_xlfn.XLOOKUP($A123,Raw_Data!$B:$B,Raw_Data!$KF:$KF),"")</f>
        <v>0</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JM106" activePane="bottomRight" state="frozen"/>
      <selection pane="topRight" activeCell="C5" sqref="C5"/>
      <selection pane="bottomLeft" activeCell="A6" sqref="A6"/>
      <selection pane="bottomRight" activeCell="JH123" sqref="JH123"/>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323299.89999999997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277"/>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3">
        <f t="shared" ref="JU120" si="767">IF((JK120-JK119)&lt;0,"",(JK120-JK119))</f>
        <v>29158.697999998927</v>
      </c>
      <c r="JV120" s="283">
        <f t="shared" ref="JV120" si="768">IF((JL120-JL119)&lt;0,"",(JL120-JL119))</f>
        <v>8.9410000000498258</v>
      </c>
      <c r="JW120" s="283">
        <f t="shared" ref="JW120" si="769">IF((JM120-JM119)&lt;0,"",(JM120-JM119))</f>
        <v>29443.875</v>
      </c>
      <c r="JX120" s="283">
        <f t="shared" ref="JX120" si="770">IF((JN120-JN119)&lt;0,"",(JN120-JN119))</f>
        <v>12.883999999998196</v>
      </c>
      <c r="JY120" s="284">
        <f t="shared" ref="JY120:JY121" si="771">IF((JO120-JO119)&lt;0,"",(JO120-JO119))</f>
        <v>29049.107000008225</v>
      </c>
      <c r="JZ120" s="284">
        <f t="shared" ref="JZ120" si="772">IF((JP120-JP119)&lt;0,"",(JP120-JP119))</f>
        <v>23.269999999989523</v>
      </c>
      <c r="KA120" s="284">
        <f t="shared" ref="KA120" si="773">IF((JQ120-JQ119)&lt;0,"",(JQ120-JQ119))</f>
        <v>23366.913000002503</v>
      </c>
      <c r="KB120" s="284">
        <f t="shared" ref="KB120" si="774">IF((JR120-JR119)&lt;0,"",(JR120-JR119))</f>
        <v>28.543999999994412</v>
      </c>
      <c r="KC120" s="283">
        <f t="shared" ref="KC120" si="775">IF((JS120-JS119)&lt;0,"",(JS120-JS119))</f>
        <v>110850.00900000334</v>
      </c>
      <c r="KD120" s="283">
        <f t="shared" ref="KD120" si="776">IF((JT120-JT119)&lt;0,"",(JT120-JT119))</f>
        <v>95.681000000011409</v>
      </c>
      <c r="KE120" s="291">
        <f t="shared" si="555"/>
        <v>58580.747999998879</v>
      </c>
      <c r="KF120" s="291">
        <f t="shared" si="556"/>
        <v>110754.32800000333</v>
      </c>
      <c r="KG120" s="292">
        <f>(RD[[#This Row],[Sunset Time (POA&lt;20 W/m2)]]-RD[[#This Row],[Sunrise Time (POA&gt;20 W/m2)]])*24</f>
        <v>13.100000000000001</v>
      </c>
      <c r="KH120" s="293">
        <f>RD[[#This Row],[GHI ]]</f>
        <v>0</v>
      </c>
      <c r="KI120" s="293">
        <f>RD[[#This Row],[POA]]</f>
        <v>2.1</v>
      </c>
      <c r="KJ120" s="293">
        <f>RD[[#This Row],[AT (°C) 14 Hours]]</f>
        <v>29.49</v>
      </c>
      <c r="KK120" s="293">
        <f>RD[[#This Row],[MT (°C) Gen. Hours]]</f>
        <v>32.130000000000003</v>
      </c>
      <c r="KL120" s="293">
        <f>RD[[#This Row],[WS_Avg (m/s) (24 Hours)]]</f>
        <v>1.64</v>
      </c>
      <c r="KM120" s="293">
        <f>RD[[#This Row],[WS_Max (m/s)]]</f>
        <v>5.3</v>
      </c>
      <c r="KN120" s="294">
        <f>SUM(RD[[#This Row],[BLK1_INV1]:[BLK8_INV27]])</f>
        <v>112402.24000000001</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277"/>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9">
        <v>92657.107000000004</v>
      </c>
      <c r="JU121" s="283">
        <f t="shared" ref="JU121" si="777">IF((JK121-JK120)&lt;0,"",(JK121-JK120))</f>
        <v>51615.652000010014</v>
      </c>
      <c r="JV121" s="283">
        <f t="shared" ref="JV121" si="778">IF((JL121-JL120)&lt;0,"",(JL121-JL120))</f>
        <v>8.9409999999916181</v>
      </c>
      <c r="JW121" s="283">
        <f t="shared" ref="JW121" si="779">IF((JM121-JM120)&lt;0,"",(JM121-JM120))</f>
        <v>50917.542000003159</v>
      </c>
      <c r="JX121" s="283">
        <f t="shared" ref="JX121" si="780">IF((JN121-JN120)&lt;0,"",(JN121-JN120))</f>
        <v>12.884000000005472</v>
      </c>
      <c r="JY121" s="284">
        <f t="shared" si="771"/>
        <v>51094.570999994874</v>
      </c>
      <c r="JZ121" s="284">
        <f t="shared" ref="JZ121" si="781">IF((JP121-JP120)&lt;0,"",(JP121-JP120))</f>
        <v>23.269999999989523</v>
      </c>
      <c r="KA121" s="284">
        <f t="shared" ref="KA121" si="782">IF((JQ121-JQ120)&lt;0,"",(JQ121-JQ120))</f>
        <v>40351.480999998748</v>
      </c>
      <c r="KB121" s="284">
        <f t="shared" ref="KB121" si="783">IF((JR121-JR120)&lt;0,"",(JR121-JR120))</f>
        <v>28.544000000001688</v>
      </c>
      <c r="KC121" s="283">
        <f t="shared" ref="KC121" si="784">IF((JS121-JS120)&lt;0,"",(JS121-JS120))</f>
        <v>193540.94400000572</v>
      </c>
      <c r="KD121" s="283">
        <f t="shared" ref="KD121" si="785">IF((JT121-JT120)&lt;0,"",(JT121-JT120))</f>
        <v>95.680999999996857</v>
      </c>
      <c r="KE121" s="291">
        <f t="shared" si="555"/>
        <v>102511.36900001318</v>
      </c>
      <c r="KF121" s="291">
        <f t="shared" si="556"/>
        <v>193445.26300000574</v>
      </c>
      <c r="KG121" s="292">
        <f>(RD[[#This Row],[Sunset Time (POA&lt;20 W/m2)]]-RD[[#This Row],[Sunrise Time (POA&gt;20 W/m2)]])*24</f>
        <v>13.366666666666667</v>
      </c>
      <c r="KH121" s="293">
        <f>RD[[#This Row],[GHI ]]</f>
        <v>0</v>
      </c>
      <c r="KI121" s="293">
        <f>RD[[#This Row],[POA]]</f>
        <v>3.72</v>
      </c>
      <c r="KJ121" s="293">
        <f>RD[[#This Row],[AT (°C) 14 Hours]]</f>
        <v>30.2</v>
      </c>
      <c r="KK121" s="293">
        <f>RD[[#This Row],[MT (°C) Gen. Hours]]</f>
        <v>40.29</v>
      </c>
      <c r="KL121" s="293">
        <f>RD[[#This Row],[WS_Avg (m/s) (24 Hours)]]</f>
        <v>1.77</v>
      </c>
      <c r="KM121" s="293">
        <f>RD[[#This Row],[WS_Max (m/s)]]</f>
        <v>5.7</v>
      </c>
      <c r="KN121" s="294">
        <f>SUM(RD[[#This Row],[BLK1_INV1]:[BLK8_INV27]])</f>
        <v>194351.90000000005</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277"/>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3">
        <f t="shared" ref="JU122" si="786">IF((JK122-JK121)&lt;0,"",(JK122-JK121))</f>
        <v>65589.318000003695</v>
      </c>
      <c r="JV122" s="283">
        <f t="shared" ref="JV122" si="787">IF((JL122-JL121)&lt;0,"",(JL122-JL121))</f>
        <v>8.9409999999916181</v>
      </c>
      <c r="JW122" s="283">
        <f t="shared" ref="JW122" si="788">IF((JM122-JM121)&lt;0,"",(JM122-JM121))</f>
        <v>65509.134999997914</v>
      </c>
      <c r="JX122" s="283">
        <f t="shared" ref="JX122" si="789">IF((JN122-JN121)&lt;0,"",(JN122-JN121))</f>
        <v>12.883999999998196</v>
      </c>
      <c r="JY122" s="284">
        <f t="shared" ref="JY122" si="790">IF((JO122-JO121)&lt;0,"",(JO122-JO121))</f>
        <v>64999.152999997139</v>
      </c>
      <c r="JZ122" s="284">
        <f t="shared" ref="JZ122" si="791">IF((JP122-JP121)&lt;0,"",(JP122-JP121))</f>
        <v>23.270000000018626</v>
      </c>
      <c r="KA122" s="284">
        <f t="shared" ref="KA122" si="792">IF((JQ122-JQ121)&lt;0,"",(JQ122-JQ121))</f>
        <v>52460.962000004947</v>
      </c>
      <c r="KB122" s="284">
        <f t="shared" ref="KB122" si="793">IF((JR122-JR121)&lt;0,"",(JR122-JR121))</f>
        <v>28.544000000001688</v>
      </c>
      <c r="KC122" s="283">
        <f t="shared" ref="KC122" si="794">IF((JS122-JS121)&lt;0,"",(JS122-JS121))</f>
        <v>247957.67700004578</v>
      </c>
      <c r="KD122" s="283">
        <f t="shared" ref="KD122" si="795">IF((JT122-JT121)&lt;0,"",(JT122-JT121))</f>
        <v>95.680999999996857</v>
      </c>
      <c r="KE122" s="291">
        <f t="shared" si="555"/>
        <v>131076.62800000163</v>
      </c>
      <c r="KF122" s="291">
        <f t="shared" si="556"/>
        <v>247861.99600004579</v>
      </c>
      <c r="KG122" s="292">
        <f>(RD[[#This Row],[Sunset Time (POA&lt;20 W/m2)]]-RD[[#This Row],[Sunrise Time (POA&gt;20 W/m2)]])*24</f>
        <v>13.233333333333334</v>
      </c>
      <c r="KH122" s="293">
        <f>RD[[#This Row],[GHI ]]</f>
        <v>0</v>
      </c>
      <c r="KI122" s="293">
        <f>RD[[#This Row],[POA]]</f>
        <v>4.68</v>
      </c>
      <c r="KJ122" s="293">
        <f>RD[[#This Row],[AT (°C) 14 Hours]]</f>
        <v>32.21</v>
      </c>
      <c r="KK122" s="293">
        <f>RD[[#This Row],[MT (°C) Gen. Hours]]</f>
        <v>39.06</v>
      </c>
      <c r="KL122" s="293">
        <f>RD[[#This Row],[WS_Avg (m/s) (24 Hours)]]</f>
        <v>1.56</v>
      </c>
      <c r="KM122" s="293">
        <f>RD[[#This Row],[WS_Max (m/s)]]</f>
        <v>5.6</v>
      </c>
      <c r="KN122" s="294">
        <f>SUM(RD[[#This Row],[BLK1_INV1]:[BLK8_INV27]])</f>
        <v>248972.50000000003</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277"/>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9">
        <v>92848.468999999997</v>
      </c>
      <c r="JU123" s="283">
        <f t="shared" ref="JU123" si="796">IF((JK123-JK122)&lt;0,"",(JK123-JK122))</f>
        <v>64945.662999987602</v>
      </c>
      <c r="JV123" s="283">
        <f t="shared" ref="JV123" si="797">IF((JL123-JL122)&lt;0,"",(JL123-JL122))</f>
        <v>8.9409999999916181</v>
      </c>
      <c r="JW123" s="283">
        <f t="shared" ref="JW123" si="798">IF((JM123-JM122)&lt;0,"",(JM123-JM122))</f>
        <v>67594.164999999106</v>
      </c>
      <c r="JX123" s="283">
        <f t="shared" ref="JX123" si="799">IF((JN123-JN122)&lt;0,"",(JN123-JN122))</f>
        <v>12.883999999998196</v>
      </c>
      <c r="JY123" s="284">
        <f t="shared" ref="JY123" si="800">IF((JO123-JO122)&lt;0,"",(JO123-JO122))</f>
        <v>65079.936000004411</v>
      </c>
      <c r="JZ123" s="284">
        <f t="shared" ref="JZ123" si="801">IF((JP123-JP122)&lt;0,"",(JP123-JP122))</f>
        <v>23.269999999989523</v>
      </c>
      <c r="KA123" s="284">
        <f t="shared" ref="KA123" si="802">IF((JQ123-JQ122)&lt;0,"",(JQ123-JQ122))</f>
        <v>50594.457999996841</v>
      </c>
      <c r="KB123" s="284">
        <f t="shared" ref="KB123" si="803">IF((JR123-JR122)&lt;0,"",(JR123-JR122))</f>
        <v>28.544000000001688</v>
      </c>
      <c r="KC123" s="283">
        <f t="shared" ref="KC123" si="804">IF((JS123-JS122)&lt;0,"",(JS123-JS122))</f>
        <v>248648.35699999332</v>
      </c>
      <c r="KD123" s="283">
        <f t="shared" ref="KD123" si="805">IF((JT123-JT122)&lt;0,"",(JT123-JT122))</f>
        <v>95.680999999996857</v>
      </c>
      <c r="KE123" s="291">
        <f t="shared" si="555"/>
        <v>132518.00299998673</v>
      </c>
      <c r="KF123" s="291">
        <f t="shared" si="556"/>
        <v>248552.67599999334</v>
      </c>
      <c r="KG123" s="292">
        <f>(RD[[#This Row],[Sunset Time (POA&lt;20 W/m2)]]-RD[[#This Row],[Sunrise Time (POA&gt;20 W/m2)]])*24</f>
        <v>12.016666666666664</v>
      </c>
      <c r="KH123" s="293">
        <f>RD[[#This Row],[GHI ]]</f>
        <v>0</v>
      </c>
      <c r="KI123" s="293">
        <f>RD[[#This Row],[POA]]</f>
        <v>4.7</v>
      </c>
      <c r="KJ123" s="293">
        <f>RD[[#This Row],[AT (°C) 14 Hours]]</f>
        <v>30.63</v>
      </c>
      <c r="KK123" s="293">
        <f>RD[[#This Row],[MT (°C) Gen. Hours]]</f>
        <v>41.53</v>
      </c>
      <c r="KL123" s="293">
        <f>RD[[#This Row],[WS_Avg (m/s) (24 Hours)]]</f>
        <v>0.74</v>
      </c>
      <c r="KM123" s="293">
        <f>RD[[#This Row],[WS_Max (m/s)]]</f>
        <v>2.9</v>
      </c>
      <c r="KN123" s="294">
        <f>SUM(RD[[#This Row],[BLK1_INV1]:[BLK8_INV27]])</f>
        <v>250246.7</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c r="K124" s="10"/>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L124" s="9"/>
      <c r="HM124" s="9"/>
      <c r="HN124" s="9"/>
      <c r="HO124" s="9"/>
      <c r="HP124" s="9"/>
      <c r="HQ124" s="9"/>
      <c r="HR124" s="9"/>
      <c r="HS124" s="9"/>
      <c r="HT124" s="9"/>
      <c r="HU124" s="9"/>
      <c r="HV124" s="9"/>
      <c r="HW124" s="9"/>
      <c r="HX124" s="9"/>
      <c r="HY124" s="9"/>
      <c r="HZ124" s="9"/>
      <c r="IA124" s="9"/>
      <c r="IB124" s="9"/>
      <c r="IC124" s="9"/>
      <c r="ID124" s="9"/>
      <c r="IE124" s="9"/>
      <c r="IF124" s="9"/>
      <c r="IG124" s="9"/>
      <c r="IH124" s="9"/>
      <c r="II124" s="9"/>
      <c r="IJ124" s="9"/>
      <c r="IK124" s="9"/>
      <c r="IL124" s="9"/>
      <c r="IM124" s="9"/>
      <c r="IN124" s="9"/>
      <c r="IO124" s="9"/>
      <c r="IP124" s="9"/>
      <c r="IQ124" s="9"/>
      <c r="IR124" s="9"/>
      <c r="IS124" s="9"/>
      <c r="IT124" s="9"/>
      <c r="IU124" s="9"/>
      <c r="IV124" s="9"/>
      <c r="IW124" s="9"/>
      <c r="IX124" s="9"/>
      <c r="IY124" s="9"/>
      <c r="IZ124" s="9"/>
      <c r="JA124" s="9"/>
      <c r="JB124" s="11"/>
      <c r="JC124" s="11"/>
      <c r="JD124" s="11"/>
      <c r="JE124" s="11"/>
      <c r="JF124" s="11"/>
      <c r="JG124" s="11"/>
      <c r="JH124" s="13"/>
      <c r="JI124" s="12"/>
      <c r="JJ124" s="277"/>
      <c r="JK124" s="9"/>
      <c r="JL124" s="260"/>
      <c r="JM124" s="9"/>
      <c r="JN124" s="260"/>
      <c r="JO124" s="9"/>
      <c r="JP124" s="260"/>
      <c r="JQ124" s="9"/>
      <c r="JR124" s="260"/>
      <c r="JS124" s="11"/>
      <c r="JT124" s="289"/>
      <c r="JU124" s="378"/>
      <c r="JV124" s="378"/>
      <c r="JW124" s="378"/>
      <c r="JX124" s="378"/>
      <c r="JY124" s="379"/>
      <c r="JZ124" s="379"/>
      <c r="KA124" s="379"/>
      <c r="KB124" s="379"/>
      <c r="KC124" s="378"/>
      <c r="KD124" s="378"/>
      <c r="KE124" s="291">
        <f t="shared" si="555"/>
        <v>0</v>
      </c>
      <c r="KF124" s="291">
        <f t="shared" si="556"/>
        <v>0</v>
      </c>
      <c r="KG124" s="292">
        <f>(RD[[#This Row],[Sunset Time (POA&lt;20 W/m2)]]-RD[[#This Row],[Sunrise Time (POA&gt;20 W/m2)]])*24</f>
        <v>0</v>
      </c>
      <c r="KH124" s="293">
        <f>RD[[#This Row],[GHI ]]</f>
        <v>0</v>
      </c>
      <c r="KI124" s="293">
        <f>RD[[#This Row],[POA]]</f>
        <v>0</v>
      </c>
      <c r="KJ124" s="293">
        <f>RD[[#This Row],[AT (°C) 14 Hours]]</f>
        <v>0</v>
      </c>
      <c r="KK124" s="293">
        <f>RD[[#This Row],[MT (°C) Gen. Hours]]</f>
        <v>0</v>
      </c>
      <c r="KL124" s="293">
        <f>RD[[#This Row],[WS_Avg (m/s) (24 Hours)]]</f>
        <v>0</v>
      </c>
      <c r="KM124" s="293">
        <f>RD[[#This Row],[WS_Max (m/s)]]</f>
        <v>0</v>
      </c>
      <c r="KN124" s="294">
        <f>SUM(RD[[#This Row],[BLK1_INV1]:[BLK8_INV27]])</f>
        <v>0</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c r="K125" s="10"/>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L125" s="9"/>
      <c r="HM125" s="9"/>
      <c r="HN125" s="9"/>
      <c r="HO125" s="9"/>
      <c r="HP125" s="9"/>
      <c r="HQ125" s="9"/>
      <c r="HR125" s="9"/>
      <c r="HS125" s="9"/>
      <c r="HT125" s="9"/>
      <c r="HU125" s="9"/>
      <c r="HV125" s="9"/>
      <c r="HW125" s="9"/>
      <c r="HX125" s="9"/>
      <c r="HY125" s="9"/>
      <c r="HZ125" s="9"/>
      <c r="IA125" s="9"/>
      <c r="IB125" s="9"/>
      <c r="IC125" s="9"/>
      <c r="ID125" s="9"/>
      <c r="IE125" s="9"/>
      <c r="IF125" s="9"/>
      <c r="IG125" s="9"/>
      <c r="IH125" s="9"/>
      <c r="II125" s="9"/>
      <c r="IJ125" s="9"/>
      <c r="IK125" s="9"/>
      <c r="IL125" s="9"/>
      <c r="IM125" s="9"/>
      <c r="IN125" s="9"/>
      <c r="IO125" s="9"/>
      <c r="IP125" s="9"/>
      <c r="IQ125" s="9"/>
      <c r="IR125" s="9"/>
      <c r="IS125" s="9"/>
      <c r="IT125" s="9"/>
      <c r="IU125" s="9"/>
      <c r="IV125" s="9"/>
      <c r="IW125" s="9"/>
      <c r="IX125" s="9"/>
      <c r="IY125" s="9"/>
      <c r="IZ125" s="9"/>
      <c r="JA125" s="9"/>
      <c r="JB125" s="11"/>
      <c r="JC125" s="11"/>
      <c r="JD125" s="11"/>
      <c r="JE125" s="11"/>
      <c r="JF125" s="11"/>
      <c r="JG125" s="11"/>
      <c r="JH125" s="13"/>
      <c r="JI125" s="12"/>
      <c r="JJ125" s="277"/>
      <c r="JK125" s="9"/>
      <c r="JL125" s="260"/>
      <c r="JM125" s="9"/>
      <c r="JN125" s="260"/>
      <c r="JO125" s="9"/>
      <c r="JP125" s="260"/>
      <c r="JQ125" s="9"/>
      <c r="JR125" s="260"/>
      <c r="JS125" s="11"/>
      <c r="JT125" s="289"/>
      <c r="JU125" s="378"/>
      <c r="JV125" s="378"/>
      <c r="JW125" s="378"/>
      <c r="JX125" s="378"/>
      <c r="JY125" s="379"/>
      <c r="JZ125" s="379"/>
      <c r="KA125" s="379"/>
      <c r="KB125" s="379"/>
      <c r="KC125" s="378"/>
      <c r="KD125" s="378"/>
      <c r="KE125" s="291">
        <f t="shared" si="555"/>
        <v>0</v>
      </c>
      <c r="KF125" s="291">
        <f t="shared" si="556"/>
        <v>0</v>
      </c>
      <c r="KG125" s="292">
        <f>(RD[[#This Row],[Sunset Time (POA&lt;20 W/m2)]]-RD[[#This Row],[Sunrise Time (POA&gt;20 W/m2)]])*24</f>
        <v>0</v>
      </c>
      <c r="KH125" s="293">
        <f>RD[[#This Row],[GHI ]]</f>
        <v>0</v>
      </c>
      <c r="KI125" s="293">
        <f>RD[[#This Row],[POA]]</f>
        <v>0</v>
      </c>
      <c r="KJ125" s="293">
        <f>RD[[#This Row],[AT (°C) 14 Hours]]</f>
        <v>0</v>
      </c>
      <c r="KK125" s="293">
        <f>RD[[#This Row],[MT (°C) Gen. Hours]]</f>
        <v>0</v>
      </c>
      <c r="KL125" s="293">
        <f>RD[[#This Row],[WS_Avg (m/s) (24 Hours)]]</f>
        <v>0</v>
      </c>
      <c r="KM125" s="293">
        <f>RD[[#This Row],[WS_Max (m/s)]]</f>
        <v>0</v>
      </c>
      <c r="KN125" s="294">
        <f>SUM(RD[[#This Row],[BLK1_INV1]:[BLK8_INV27]])</f>
        <v>0</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277"/>
      <c r="JK126" s="9"/>
      <c r="JL126" s="260"/>
      <c r="JM126" s="9"/>
      <c r="JN126" s="260"/>
      <c r="JO126" s="9"/>
      <c r="JP126" s="260"/>
      <c r="JQ126" s="9"/>
      <c r="JR126" s="260"/>
      <c r="JS126" s="11"/>
      <c r="JT126" s="289"/>
      <c r="JU126" s="378"/>
      <c r="JV126" s="378"/>
      <c r="JW126" s="378"/>
      <c r="JX126" s="378"/>
      <c r="JY126" s="379"/>
      <c r="JZ126" s="379"/>
      <c r="KA126" s="379"/>
      <c r="KB126" s="379"/>
      <c r="KC126" s="378"/>
      <c r="KD126" s="378"/>
      <c r="KE126" s="291">
        <f t="shared" si="555"/>
        <v>0</v>
      </c>
      <c r="KF126" s="291">
        <f t="shared" si="556"/>
        <v>0</v>
      </c>
      <c r="KG126" s="292">
        <f>(RD[[#This Row],[Sunset Time (POA&lt;20 W/m2)]]-RD[[#This Row],[Sunrise Time (POA&gt;20 W/m2)]])*24</f>
        <v>0</v>
      </c>
      <c r="KH126" s="293">
        <f>RD[[#This Row],[GHI ]]</f>
        <v>0</v>
      </c>
      <c r="KI126" s="293">
        <f>RD[[#This Row],[POA]]</f>
        <v>0</v>
      </c>
      <c r="KJ126" s="293">
        <f>RD[[#This Row],[AT (°C) 14 Hours]]</f>
        <v>0</v>
      </c>
      <c r="KK126" s="293">
        <f>RD[[#This Row],[MT (°C) Gen. Hours]]</f>
        <v>0</v>
      </c>
      <c r="KL126" s="293">
        <f>RD[[#This Row],[WS_Avg (m/s) (24 Hours)]]</f>
        <v>0</v>
      </c>
      <c r="KM126" s="293">
        <f>RD[[#This Row],[WS_Max (m/s)]]</f>
        <v>0</v>
      </c>
      <c r="KN126" s="294">
        <f>SUM(RD[[#This Row],[BLK1_INV1]:[BLK8_INV27]])</f>
        <v>0</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277"/>
      <c r="JK127" s="9"/>
      <c r="JL127" s="260"/>
      <c r="JM127" s="9"/>
      <c r="JN127" s="260"/>
      <c r="JO127" s="9"/>
      <c r="JP127" s="260"/>
      <c r="JQ127" s="9"/>
      <c r="JR127" s="260"/>
      <c r="JS127" s="11"/>
      <c r="JT127" s="289"/>
      <c r="JU127" s="378"/>
      <c r="JV127" s="378"/>
      <c r="JW127" s="378"/>
      <c r="JX127" s="378"/>
      <c r="JY127" s="379"/>
      <c r="JZ127" s="379"/>
      <c r="KA127" s="379"/>
      <c r="KB127" s="379"/>
      <c r="KC127" s="378"/>
      <c r="KD127" s="378"/>
      <c r="KE127" s="291">
        <f t="shared" si="555"/>
        <v>0</v>
      </c>
      <c r="KF127" s="291">
        <f t="shared" si="556"/>
        <v>0</v>
      </c>
      <c r="KG127" s="292">
        <f>(RD[[#This Row],[Sunset Time (POA&lt;20 W/m2)]]-RD[[#This Row],[Sunrise Time (POA&gt;20 W/m2)]])*24</f>
        <v>0</v>
      </c>
      <c r="KH127" s="293">
        <f>RD[[#This Row],[GHI ]]</f>
        <v>0</v>
      </c>
      <c r="KI127" s="293">
        <f>RD[[#This Row],[POA]]</f>
        <v>0</v>
      </c>
      <c r="KJ127" s="293">
        <f>RD[[#This Row],[AT (°C) 14 Hours]]</f>
        <v>0</v>
      </c>
      <c r="KK127" s="293">
        <f>RD[[#This Row],[MT (°C) Gen. Hours]]</f>
        <v>0</v>
      </c>
      <c r="KL127" s="293">
        <f>RD[[#This Row],[WS_Avg (m/s) (24 Hours)]]</f>
        <v>0</v>
      </c>
      <c r="KM127" s="293">
        <f>RD[[#This Row],[WS_Max (m/s)]]</f>
        <v>0</v>
      </c>
      <c r="KN127" s="294">
        <f>SUM(RD[[#This Row],[BLK1_INV1]:[BLK8_INV27]])</f>
        <v>0</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277"/>
      <c r="JK128" s="9"/>
      <c r="JL128" s="260"/>
      <c r="JM128" s="9"/>
      <c r="JN128" s="260"/>
      <c r="JO128" s="9"/>
      <c r="JP128" s="260"/>
      <c r="JQ128" s="9"/>
      <c r="JR128" s="260"/>
      <c r="JS128" s="11"/>
      <c r="JT128" s="289"/>
      <c r="JU128" s="378"/>
      <c r="JV128" s="378"/>
      <c r="JW128" s="378"/>
      <c r="JX128" s="378"/>
      <c r="JY128" s="379"/>
      <c r="JZ128" s="379"/>
      <c r="KA128" s="379"/>
      <c r="KB128" s="379"/>
      <c r="KC128" s="378"/>
      <c r="KD128" s="378"/>
      <c r="KE128" s="291">
        <f t="shared" si="555"/>
        <v>0</v>
      </c>
      <c r="KF128" s="291">
        <f t="shared" si="556"/>
        <v>0</v>
      </c>
      <c r="KG128" s="292">
        <f>(RD[[#This Row],[Sunset Time (POA&lt;20 W/m2)]]-RD[[#This Row],[Sunrise Time (POA&gt;20 W/m2)]])*24</f>
        <v>0</v>
      </c>
      <c r="KH128" s="293">
        <f>RD[[#This Row],[GHI ]]</f>
        <v>0</v>
      </c>
      <c r="KI128" s="293">
        <f>RD[[#This Row],[POA]]</f>
        <v>0</v>
      </c>
      <c r="KJ128" s="293">
        <f>RD[[#This Row],[AT (°C) 14 Hours]]</f>
        <v>0</v>
      </c>
      <c r="KK128" s="293">
        <f>RD[[#This Row],[MT (°C) Gen. Hours]]</f>
        <v>0</v>
      </c>
      <c r="KL128" s="293">
        <f>RD[[#This Row],[WS_Avg (m/s) (24 Hours)]]</f>
        <v>0</v>
      </c>
      <c r="KM128" s="293">
        <f>RD[[#This Row],[WS_Max (m/s)]]</f>
        <v>0</v>
      </c>
      <c r="KN128" s="294">
        <f>SUM(RD[[#This Row],[BLK1_INV1]:[BLK8_INV27]])</f>
        <v>0</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26</v>
      </c>
      <c r="R17" s="199">
        <f t="shared" si="6"/>
        <v>113.2258064516129</v>
      </c>
      <c r="S17" s="199">
        <f>SUMIF($F$2:F17,F17,$R$2:R17)</f>
        <v>668.6258064516129</v>
      </c>
      <c r="T17" s="198">
        <f t="shared" si="7"/>
        <v>224.11206615792483</v>
      </c>
      <c r="U17" s="199">
        <f t="shared" si="8"/>
        <v>5826.9137201060457</v>
      </c>
      <c r="V17" s="199">
        <f>SUMIF($F$2:F17,F17,$U$2:U17)</f>
        <v>33982.768190982504</v>
      </c>
      <c r="W17" s="200">
        <f t="shared" si="9"/>
        <v>0.13988469412898213</v>
      </c>
      <c r="X17" s="200">
        <f t="shared" si="10"/>
        <v>0.11732264668882372</v>
      </c>
      <c r="Y17" s="200">
        <f t="shared" si="0"/>
        <v>0.18129166989946924</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668.6258064516129</v>
      </c>
      <c r="T18" s="198">
        <f t="shared" si="7"/>
        <v>240.50975824924873</v>
      </c>
      <c r="U18" s="199">
        <f t="shared" si="8"/>
        <v>0</v>
      </c>
      <c r="V18" s="199">
        <f>SUMIF($F$2:F18,F18,$U$2:U18)</f>
        <v>33982.768190982504</v>
      </c>
      <c r="W18" s="200">
        <f t="shared" si="9"/>
        <v>0.15011969031611161</v>
      </c>
      <c r="X18" s="200">
        <f t="shared" si="10"/>
        <v>0</v>
      </c>
      <c r="Y18" s="200">
        <f t="shared" si="0"/>
        <v>0.18129166989946924</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668.6258064516129</v>
      </c>
      <c r="T19" s="198">
        <f t="shared" si="7"/>
        <v>280.4724544637935</v>
      </c>
      <c r="U19" s="199">
        <f t="shared" si="8"/>
        <v>0</v>
      </c>
      <c r="V19" s="199">
        <f>SUMIF($F$2:F19,F19,$U$2:U19)</f>
        <v>33982.768190982504</v>
      </c>
      <c r="W19" s="200">
        <f t="shared" si="9"/>
        <v>0.1750633251340683</v>
      </c>
      <c r="X19" s="200">
        <f t="shared" si="10"/>
        <v>0</v>
      </c>
      <c r="Y19" s="200">
        <f t="shared" si="0"/>
        <v>0.18129166989946924</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668.6258064516129</v>
      </c>
      <c r="T20" s="198">
        <f t="shared" si="7"/>
        <v>296.60712593009362</v>
      </c>
      <c r="U20" s="199">
        <f t="shared" si="8"/>
        <v>0</v>
      </c>
      <c r="V20" s="199">
        <f>SUMIF($F$2:F20,F20,$U$2:U20)</f>
        <v>33982.768190982504</v>
      </c>
      <c r="W20" s="200">
        <f t="shared" si="9"/>
        <v>0.18513415095629143</v>
      </c>
      <c r="X20" s="200">
        <f t="shared" si="10"/>
        <v>0</v>
      </c>
      <c r="Y20" s="200">
        <f t="shared" si="0"/>
        <v>0.18129166989946924</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668.6258064516129</v>
      </c>
      <c r="T21" s="198">
        <f t="shared" si="7"/>
        <v>257.09444156617542</v>
      </c>
      <c r="U21" s="199">
        <f t="shared" si="8"/>
        <v>0</v>
      </c>
      <c r="V21" s="199">
        <f>SUMIF($F$2:F21,F21,$U$2:U21)</f>
        <v>33982.768190982504</v>
      </c>
      <c r="W21" s="200">
        <f t="shared" si="9"/>
        <v>0.16047140137204169</v>
      </c>
      <c r="X21" s="200">
        <f t="shared" si="10"/>
        <v>0</v>
      </c>
      <c r="Y21" s="200">
        <f t="shared" si="0"/>
        <v>0.18129166989946924</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668.6258064516129</v>
      </c>
      <c r="T22" s="198">
        <f t="shared" si="7"/>
        <v>232.64996222803143</v>
      </c>
      <c r="U22" s="199">
        <f t="shared" si="8"/>
        <v>0</v>
      </c>
      <c r="V22" s="199">
        <f>SUMIF($F$2:F22,F22,$U$2:U22)</f>
        <v>33982.768190982504</v>
      </c>
      <c r="W22" s="200">
        <f t="shared" si="9"/>
        <v>0.14521381808355893</v>
      </c>
      <c r="X22" s="200">
        <f t="shared" si="10"/>
        <v>0</v>
      </c>
      <c r="Y22" s="200">
        <f t="shared" si="0"/>
        <v>0.18129166989946924</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668.6258064516129</v>
      </c>
      <c r="T23" s="198">
        <f t="shared" si="7"/>
        <v>225.16003896075378</v>
      </c>
      <c r="U23" s="199">
        <f t="shared" si="8"/>
        <v>0</v>
      </c>
      <c r="V23" s="199">
        <f>SUMIF($F$2:F23,F23,$U$2:U23)</f>
        <v>33982.768190982504</v>
      </c>
      <c r="W23" s="200">
        <f t="shared" si="9"/>
        <v>0.14053881042665581</v>
      </c>
      <c r="X23" s="200">
        <f t="shared" si="10"/>
        <v>0</v>
      </c>
      <c r="Y23" s="200">
        <f t="shared" si="0"/>
        <v>0.18129166989946924</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668.6258064516129</v>
      </c>
      <c r="T24" s="198">
        <f t="shared" si="7"/>
        <v>309.34461889388984</v>
      </c>
      <c r="U24" s="199">
        <f t="shared" si="8"/>
        <v>0</v>
      </c>
      <c r="V24" s="199">
        <f>SUMIF($F$2:F24,F24,$U$2:U24)</f>
        <v>33982.768190982504</v>
      </c>
      <c r="W24" s="200">
        <f t="shared" si="9"/>
        <v>0.19308454978022238</v>
      </c>
      <c r="X24" s="200">
        <f t="shared" si="10"/>
        <v>0</v>
      </c>
      <c r="Y24" s="200">
        <f t="shared" si="0"/>
        <v>0.18129166989946924</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668.6258064516129</v>
      </c>
      <c r="T25" s="198">
        <f t="shared" si="7"/>
        <v>346.29336587598476</v>
      </c>
      <c r="U25" s="199">
        <f t="shared" si="8"/>
        <v>0</v>
      </c>
      <c r="V25" s="211">
        <f>SUMIF($F$2:F25,F25,$U$2:U25)</f>
        <v>33982.768190982504</v>
      </c>
      <c r="W25" s="200">
        <f t="shared" si="9"/>
        <v>0.21614695895187924</v>
      </c>
      <c r="X25" s="200">
        <f t="shared" si="10"/>
        <v>0</v>
      </c>
      <c r="Y25" s="200">
        <f t="shared" si="0"/>
        <v>0.18129166989946924</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287.10000000000002</v>
      </c>
      <c r="C242" s="23">
        <f t="shared" si="7"/>
        <v>4.3011235955056184E-3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271.34999999999997</v>
      </c>
      <c r="C249" s="23">
        <f t="shared" si="7"/>
        <v>4.0651685393258419E-3</v>
      </c>
    </row>
    <row r="250" spans="1:3" x14ac:dyDescent="0.25">
      <c r="A250" t="s">
        <v>1062</v>
      </c>
      <c r="B250" s="26">
        <v>291.45</v>
      </c>
      <c r="C250" s="23">
        <f t="shared" si="7"/>
        <v>4.3662921348314601E-3</v>
      </c>
    </row>
    <row r="251" spans="1:3" x14ac:dyDescent="0.25">
      <c r="A251" t="s">
        <v>1063</v>
      </c>
      <c r="B251" s="1">
        <v>257.40000000000003</v>
      </c>
      <c r="C251" s="23">
        <f t="shared" ref="C251:C259" si="8">IFERROR(B251/$S$2,"")</f>
        <v>3.8561797752808993E-3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10"/>
  <sheetViews>
    <sheetView topLeftCell="A3" zoomScale="80" zoomScaleNormal="80" workbookViewId="0">
      <pane xSplit="2" ySplit="1" topLeftCell="AF604" activePane="bottomRight" state="frozen"/>
      <selection pane="topRight" activeCell="C3" sqref="C3"/>
      <selection pane="bottomLeft" activeCell="A4" sqref="A4"/>
      <selection pane="bottomRight" activeCell="AJ603" sqref="AJ603:AJ610"/>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3.8561797752808993E-3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3.8561797752808993E-3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3.8561797752808993E-3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3.8561797752808993E-3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3.8561797752808993E-3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4.3011235955056184E-3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4.3011235955056184E-3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3.8561797752808993E-3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5.0965842696629224E-2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4.3011235955056184E-3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3.6416179775280902E-2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4.0651685393258419E-3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5.2034157303370777E-2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4.3011235955056184E-3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5.5054382022471919E-2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654</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4.0651685393258419E-3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5.2440674157303371E-2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4.3011235955056184E-3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5.5484494382022485E-2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row r="593" spans="1:38" ht="45" x14ac:dyDescent="0.25">
      <c r="A593" s="229">
        <v>2284</v>
      </c>
      <c r="B593" s="376">
        <v>45861</v>
      </c>
      <c r="C593" s="163">
        <v>2025</v>
      </c>
      <c r="D593" s="364">
        <f>YEAR(PA[[#This Row],[Date]])</f>
        <v>2025</v>
      </c>
      <c r="E593" s="373" t="s">
        <v>73</v>
      </c>
      <c r="F593" s="374" t="s">
        <v>73</v>
      </c>
      <c r="G593" s="323">
        <v>45809</v>
      </c>
      <c r="H593" s="365">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4.0651685393258419E-3</v>
      </c>
      <c r="U593" s="128" t="s">
        <v>1260</v>
      </c>
      <c r="V593" s="117"/>
      <c r="W593" s="265" t="s">
        <v>1368</v>
      </c>
      <c r="X593" s="366">
        <v>0.22708333333333333</v>
      </c>
      <c r="Y593" s="366">
        <v>0.22708333333333333</v>
      </c>
      <c r="Z593" s="366">
        <v>0.22708333333333333</v>
      </c>
      <c r="AA593" s="366">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5.3253707865168531E-2</v>
      </c>
      <c r="AI593" s="128">
        <v>2.1</v>
      </c>
      <c r="AJ593" s="89">
        <f>IFERROR(IF(PA[[#This Row],[Lost PoA(kWh/m2)]]&gt;0,_xlfn.XLOOKUP(G593,'Modelling New'!$D:$D,'Modelling New'!$O:$O)*PA[[#This Row],[Lost PoA(kWh/m2)]]*S593,0),"")</f>
        <v>64.171234599193838</v>
      </c>
      <c r="AK593" s="365"/>
      <c r="AL593" s="365"/>
    </row>
    <row r="594" spans="1:38" ht="45" x14ac:dyDescent="0.25">
      <c r="A594" s="229">
        <v>2285</v>
      </c>
      <c r="B594" s="376">
        <v>45861</v>
      </c>
      <c r="C594" s="163">
        <v>2025</v>
      </c>
      <c r="D594" s="364">
        <f>YEAR(PA[[#This Row],[Date]])</f>
        <v>2025</v>
      </c>
      <c r="E594" s="373" t="s">
        <v>73</v>
      </c>
      <c r="F594" s="374" t="s">
        <v>73</v>
      </c>
      <c r="G594" s="323">
        <v>45809</v>
      </c>
      <c r="H594" s="365">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4.3011235955056184E-3</v>
      </c>
      <c r="U594" s="128" t="s">
        <v>1260</v>
      </c>
      <c r="V594" s="117"/>
      <c r="W594" s="375" t="s">
        <v>1379</v>
      </c>
      <c r="X594" s="366">
        <v>0.22708333333333333</v>
      </c>
      <c r="Y594" s="366">
        <v>0.22708333333333333</v>
      </c>
      <c r="Z594" s="366">
        <v>0.22708333333333333</v>
      </c>
      <c r="AA594" s="366">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5.6344719101123604E-2</v>
      </c>
      <c r="AI594" s="128">
        <v>2.1</v>
      </c>
      <c r="AJ594" s="89">
        <f>IFERROR(IF(PA[[#This Row],[Lost PoA(kWh/m2)]]&gt;0,_xlfn.XLOOKUP(G594,'Modelling New'!$D:$D,'Modelling New'!$O:$O)*PA[[#This Row],[Lost PoA(kWh/m2)]]*S594,0),"")</f>
        <v>64.171234599193838</v>
      </c>
      <c r="AK594" s="365"/>
      <c r="AL594" s="365"/>
    </row>
    <row r="595" spans="1:38" ht="30" x14ac:dyDescent="0.25">
      <c r="A595" s="229">
        <v>2286</v>
      </c>
      <c r="B595" s="376">
        <v>45861</v>
      </c>
      <c r="C595" s="163">
        <v>2025</v>
      </c>
      <c r="D595" s="364">
        <f>YEAR(PA[[#This Row],[Date]])</f>
        <v>2025</v>
      </c>
      <c r="E595" s="373" t="s">
        <v>73</v>
      </c>
      <c r="F595" s="374" t="s">
        <v>73</v>
      </c>
      <c r="G595" s="323">
        <v>45809</v>
      </c>
      <c r="H595" s="36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75" t="s">
        <v>1387</v>
      </c>
      <c r="X595" s="366">
        <v>0.33333333333333331</v>
      </c>
      <c r="Y595" s="366">
        <v>0.33333333333333331</v>
      </c>
      <c r="Z595" s="366">
        <v>0.375</v>
      </c>
      <c r="AA595" s="366">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c r="AK595" s="365"/>
      <c r="AL595" s="365"/>
    </row>
    <row r="596" spans="1:38" ht="30" x14ac:dyDescent="0.25">
      <c r="A596" s="229">
        <v>2287</v>
      </c>
      <c r="B596" s="376">
        <v>45861</v>
      </c>
      <c r="C596" s="163">
        <v>2025</v>
      </c>
      <c r="D596" s="364">
        <f>YEAR(PA[[#This Row],[Date]])</f>
        <v>2025</v>
      </c>
      <c r="E596" s="373" t="s">
        <v>73</v>
      </c>
      <c r="F596" s="374" t="s">
        <v>73</v>
      </c>
      <c r="G596" s="323">
        <v>45809</v>
      </c>
      <c r="H596" s="365">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75" t="s">
        <v>1388</v>
      </c>
      <c r="X596" s="366">
        <v>0.33333333333333331</v>
      </c>
      <c r="Y596" s="366">
        <v>0.33333333333333331</v>
      </c>
      <c r="Z596" s="366">
        <v>0.6875</v>
      </c>
      <c r="AA596" s="366">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c r="AK596" s="365"/>
      <c r="AL596" s="365"/>
    </row>
    <row r="597" spans="1:38" ht="45" x14ac:dyDescent="0.25">
      <c r="A597" s="229">
        <v>2288</v>
      </c>
      <c r="B597" s="376">
        <v>45862</v>
      </c>
      <c r="C597" s="163">
        <v>2025</v>
      </c>
      <c r="D597" s="348">
        <f>YEAR(PA[[#This Row],[Date]])</f>
        <v>2025</v>
      </c>
      <c r="E597" s="373" t="s">
        <v>73</v>
      </c>
      <c r="F597" s="374" t="s">
        <v>73</v>
      </c>
      <c r="G597" s="323">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4.0651685393258419E-3</v>
      </c>
      <c r="U597" s="128" t="s">
        <v>1260</v>
      </c>
      <c r="V597" s="88"/>
      <c r="W597" s="265" t="s">
        <v>1368</v>
      </c>
      <c r="X597" s="359">
        <v>0.22430555555555556</v>
      </c>
      <c r="Y597" s="359">
        <v>0.22430555555555556</v>
      </c>
      <c r="Z597" s="359">
        <v>0.22430555555555556</v>
      </c>
      <c r="AA597" s="359">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5.4337752808988754E-2</v>
      </c>
      <c r="AI597" s="59">
        <v>3.72</v>
      </c>
      <c r="AJ597" s="89">
        <f>IFERROR(IF(PA[[#This Row],[Lost PoA(kWh/m2)]]&gt;0,_xlfn.XLOOKUP(G597,'Modelling New'!$D:$D,'Modelling New'!$O:$O)*PA[[#This Row],[Lost PoA(kWh/m2)]]*S597,0),"")</f>
        <v>113.67475843285766</v>
      </c>
    </row>
    <row r="598" spans="1:38" ht="45" x14ac:dyDescent="0.25">
      <c r="A598" s="377">
        <v>2289</v>
      </c>
      <c r="B598" s="376">
        <v>45862</v>
      </c>
      <c r="C598" s="163">
        <v>2025</v>
      </c>
      <c r="D598" s="364">
        <f>YEAR(PA[[#This Row],[Date]])</f>
        <v>2025</v>
      </c>
      <c r="E598" s="373" t="s">
        <v>73</v>
      </c>
      <c r="F598" s="374" t="s">
        <v>73</v>
      </c>
      <c r="G598" s="323">
        <v>45809</v>
      </c>
      <c r="H598" s="365">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4.3011235955056184E-3</v>
      </c>
      <c r="U598" s="128" t="s">
        <v>1260</v>
      </c>
      <c r="V598" s="117"/>
      <c r="W598" s="375" t="s">
        <v>1379</v>
      </c>
      <c r="X598" s="359">
        <v>0.22430555555555556</v>
      </c>
      <c r="Y598" s="359">
        <v>0.22430555555555556</v>
      </c>
      <c r="Z598" s="359">
        <v>0.22430555555555556</v>
      </c>
      <c r="AA598" s="359">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5.7491685393258433E-2</v>
      </c>
      <c r="AI598" s="59">
        <v>3.72</v>
      </c>
      <c r="AJ598" s="89">
        <f>IFERROR(IF(PA[[#This Row],[Lost PoA(kWh/m2)]]&gt;0,_xlfn.XLOOKUP(G598,'Modelling New'!$D:$D,'Modelling New'!$O:$O)*PA[[#This Row],[Lost PoA(kWh/m2)]]*S598,0),"")</f>
        <v>113.67475843285766</v>
      </c>
      <c r="AK598" s="365"/>
      <c r="AL598" s="365"/>
    </row>
    <row r="599" spans="1:38" ht="45" x14ac:dyDescent="0.25">
      <c r="A599" s="229">
        <v>2290</v>
      </c>
      <c r="B599" s="376">
        <v>45863</v>
      </c>
      <c r="C599" s="163">
        <v>2025</v>
      </c>
      <c r="D599" s="364">
        <f>YEAR(PA[[#This Row],[Date]])</f>
        <v>2025</v>
      </c>
      <c r="E599" s="373" t="s">
        <v>73</v>
      </c>
      <c r="F599" s="374" t="s">
        <v>73</v>
      </c>
      <c r="G599" s="323">
        <v>45809</v>
      </c>
      <c r="H599" s="365">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4.0651685393258419E-3</v>
      </c>
      <c r="U599" s="128" t="s">
        <v>1260</v>
      </c>
      <c r="V599" s="117"/>
      <c r="W599" s="265" t="s">
        <v>1368</v>
      </c>
      <c r="X599" s="366">
        <v>0.22569444444444445</v>
      </c>
      <c r="Y599" s="366">
        <v>0.22569444444444445</v>
      </c>
      <c r="Z599" s="366">
        <v>0.22569444444444445</v>
      </c>
      <c r="AA599" s="366">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5.3795730337078643E-2</v>
      </c>
      <c r="AI599" s="128">
        <v>4.68</v>
      </c>
      <c r="AJ599" s="89">
        <f>IFERROR(IF(PA[[#This Row],[Lost PoA(kWh/m2)]]&gt;0,_xlfn.XLOOKUP(G599,'Modelling New'!$D:$D,'Modelling New'!$O:$O)*PA[[#This Row],[Lost PoA(kWh/m2)]]*S599,0),"")</f>
        <v>143.01017996391766</v>
      </c>
      <c r="AK599" s="365"/>
      <c r="AL599" s="365"/>
    </row>
    <row r="600" spans="1:38" ht="45" x14ac:dyDescent="0.25">
      <c r="A600" s="229">
        <v>2291</v>
      </c>
      <c r="B600" s="376">
        <v>45863</v>
      </c>
      <c r="C600" s="163">
        <v>2025</v>
      </c>
      <c r="D600" s="364">
        <f>YEAR(PA[[#This Row],[Date]])</f>
        <v>2025</v>
      </c>
      <c r="E600" s="373" t="s">
        <v>73</v>
      </c>
      <c r="F600" s="374" t="s">
        <v>73</v>
      </c>
      <c r="G600" s="323">
        <v>45809</v>
      </c>
      <c r="H600" s="365">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4.3011235955056184E-3</v>
      </c>
      <c r="U600" s="128" t="s">
        <v>1260</v>
      </c>
      <c r="V600" s="117"/>
      <c r="W600" s="375" t="s">
        <v>1379</v>
      </c>
      <c r="X600" s="366">
        <v>0.22569444444444445</v>
      </c>
      <c r="Y600" s="366">
        <v>0.22569444444444445</v>
      </c>
      <c r="Z600" s="366">
        <v>0.22569444444444445</v>
      </c>
      <c r="AA600" s="366">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5.6918202247191019E-2</v>
      </c>
      <c r="AI600" s="128">
        <v>4.68</v>
      </c>
      <c r="AJ600" s="89">
        <f>IFERROR(IF(PA[[#This Row],[Lost PoA(kWh/m2)]]&gt;0,_xlfn.XLOOKUP(G600,'Modelling New'!$D:$D,'Modelling New'!$O:$O)*PA[[#This Row],[Lost PoA(kWh/m2)]]*S600,0),"")</f>
        <v>143.01017996391766</v>
      </c>
      <c r="AK600" s="365"/>
      <c r="AL600" s="365"/>
    </row>
    <row r="601" spans="1:38" ht="45" x14ac:dyDescent="0.25">
      <c r="A601" s="229">
        <v>2292</v>
      </c>
      <c r="B601" s="376">
        <v>45863</v>
      </c>
      <c r="C601" s="163">
        <v>2025</v>
      </c>
      <c r="D601" s="364">
        <f>YEAR(PA[[#This Row],[Date]])</f>
        <v>2025</v>
      </c>
      <c r="E601" s="373" t="s">
        <v>73</v>
      </c>
      <c r="F601" s="374" t="s">
        <v>73</v>
      </c>
      <c r="G601" s="323">
        <v>45809</v>
      </c>
      <c r="H601" s="365">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75" t="s">
        <v>1389</v>
      </c>
      <c r="X601" s="366">
        <v>0.32291666666666669</v>
      </c>
      <c r="Y601" s="366">
        <v>0.32291666666666669</v>
      </c>
      <c r="Z601" s="366">
        <v>0.33333333333333331</v>
      </c>
      <c r="AA601" s="366">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c r="AK601" s="365"/>
      <c r="AL601" s="365"/>
    </row>
    <row r="602" spans="1:38" ht="45" x14ac:dyDescent="0.25">
      <c r="A602" s="229">
        <v>2293</v>
      </c>
      <c r="B602" s="376">
        <v>45863</v>
      </c>
      <c r="C602" s="163">
        <v>2025</v>
      </c>
      <c r="D602" s="364">
        <f>YEAR(PA[[#This Row],[Date]])</f>
        <v>2025</v>
      </c>
      <c r="E602" s="373" t="s">
        <v>73</v>
      </c>
      <c r="F602" s="374" t="s">
        <v>73</v>
      </c>
      <c r="G602" s="323">
        <v>45809</v>
      </c>
      <c r="H602" s="365">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75" t="s">
        <v>1390</v>
      </c>
      <c r="X602" s="366">
        <v>0.32291666666666669</v>
      </c>
      <c r="Y602" s="366">
        <v>0.32291666666666669</v>
      </c>
      <c r="Z602" s="366">
        <v>0.35416666666666669</v>
      </c>
      <c r="AA602" s="366">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c r="AK602" s="365"/>
      <c r="AL602" s="365"/>
    </row>
    <row r="603" spans="1:38" ht="45" x14ac:dyDescent="0.25">
      <c r="A603" s="229">
        <v>2294</v>
      </c>
      <c r="B603" s="376">
        <v>45864</v>
      </c>
      <c r="C603" s="163">
        <v>2025</v>
      </c>
      <c r="D603" s="364">
        <f>YEAR(PA[[#This Row],[Date]])</f>
        <v>2025</v>
      </c>
      <c r="E603" s="373" t="s">
        <v>73</v>
      </c>
      <c r="F603" s="374" t="s">
        <v>73</v>
      </c>
      <c r="G603" s="323">
        <v>45809</v>
      </c>
      <c r="H603" s="365">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4.0651685393258419E-3</v>
      </c>
      <c r="U603" s="128" t="s">
        <v>1260</v>
      </c>
      <c r="V603" s="117"/>
      <c r="W603" s="265" t="s">
        <v>1368</v>
      </c>
      <c r="X603" s="366">
        <v>0.2326388888888889</v>
      </c>
      <c r="Y603" s="366">
        <v>0.2326388888888889</v>
      </c>
      <c r="Z603" s="366">
        <v>0.2326388888888889</v>
      </c>
      <c r="AA603" s="366">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4.8849775280898858E-2</v>
      </c>
      <c r="AI603" s="128">
        <v>4.7</v>
      </c>
      <c r="AJ603" s="89">
        <f>IFERROR(IF(PA[[#This Row],[Lost PoA(kWh/m2)]]&gt;0,_xlfn.XLOOKUP(G603,'Modelling New'!$D:$D,'Modelling New'!$O:$O)*PA[[#This Row],[Lost PoA(kWh/m2)]]*S603,0),"")</f>
        <v>143.62133457914811</v>
      </c>
      <c r="AK603" s="365"/>
      <c r="AL603" s="365"/>
    </row>
    <row r="604" spans="1:38" ht="45" x14ac:dyDescent="0.25">
      <c r="A604" s="229">
        <v>2295</v>
      </c>
      <c r="B604" s="376">
        <v>45864</v>
      </c>
      <c r="C604" s="163">
        <v>2025</v>
      </c>
      <c r="D604" s="364">
        <f>YEAR(PA[[#This Row],[Date]])</f>
        <v>2025</v>
      </c>
      <c r="E604" s="373" t="s">
        <v>73</v>
      </c>
      <c r="F604" s="374" t="s">
        <v>73</v>
      </c>
      <c r="G604" s="323">
        <v>45809</v>
      </c>
      <c r="H604" s="365">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4.3011235955056184E-3</v>
      </c>
      <c r="U604" s="128" t="s">
        <v>1260</v>
      </c>
      <c r="V604" s="117"/>
      <c r="W604" s="375" t="s">
        <v>1379</v>
      </c>
      <c r="X604" s="366">
        <v>0.2326388888888889</v>
      </c>
      <c r="Y604" s="366">
        <v>0.2326388888888889</v>
      </c>
      <c r="Z604" s="366">
        <v>0.2326388888888889</v>
      </c>
      <c r="AA604" s="366">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5.1685168539325838E-2</v>
      </c>
      <c r="AI604" s="128">
        <v>4.7</v>
      </c>
      <c r="AJ604" s="89">
        <f>IFERROR(IF(PA[[#This Row],[Lost PoA(kWh/m2)]]&gt;0,_xlfn.XLOOKUP(G604,'Modelling New'!$D:$D,'Modelling New'!$O:$O)*PA[[#This Row],[Lost PoA(kWh/m2)]]*S604,0),"")</f>
        <v>143.62133457914811</v>
      </c>
      <c r="AK604" s="365"/>
      <c r="AL604" s="365"/>
    </row>
    <row r="605" spans="1:38" ht="45" x14ac:dyDescent="0.25">
      <c r="A605" s="229">
        <v>2296</v>
      </c>
      <c r="B605" s="376">
        <v>45864</v>
      </c>
      <c r="C605" s="163">
        <v>2025</v>
      </c>
      <c r="D605" s="364">
        <f>YEAR(PA[[#This Row],[Date]])</f>
        <v>2025</v>
      </c>
      <c r="E605" s="373" t="s">
        <v>73</v>
      </c>
      <c r="F605" s="374" t="s">
        <v>73</v>
      </c>
      <c r="G605" s="323">
        <v>45809</v>
      </c>
      <c r="H605" s="36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4.0651685393258419E-3</v>
      </c>
      <c r="U605" s="128" t="s">
        <v>1260</v>
      </c>
      <c r="V605" s="117"/>
      <c r="W605" s="265" t="s">
        <v>1391</v>
      </c>
      <c r="X605" s="366">
        <v>0.64583333333333337</v>
      </c>
      <c r="Y605" s="366">
        <v>0.64583333333333337</v>
      </c>
      <c r="Z605" s="366">
        <v>0.64583333333333337</v>
      </c>
      <c r="AA605" s="366">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8.5368539325842586E-3</v>
      </c>
      <c r="AI605" s="128">
        <v>0.51400000000000001</v>
      </c>
      <c r="AJ605" s="89">
        <f>IFERROR(IF(PA[[#This Row],[Lost PoA(kWh/m2)]]&gt;0,_xlfn.XLOOKUP(G605,'Modelling New'!$D:$D,'Modelling New'!$O:$O)*PA[[#This Row],[Lost PoA(kWh/m2)]]*S605,0),"")</f>
        <v>7.8533368057108648</v>
      </c>
      <c r="AK605" s="365"/>
      <c r="AL605" s="365"/>
    </row>
    <row r="606" spans="1:38" ht="45" x14ac:dyDescent="0.25">
      <c r="A606" s="229">
        <v>2297</v>
      </c>
      <c r="B606" s="376">
        <v>45864</v>
      </c>
      <c r="C606" s="163">
        <v>2025</v>
      </c>
      <c r="D606" s="364">
        <f>YEAR(PA[[#This Row],[Date]])</f>
        <v>2025</v>
      </c>
      <c r="E606" s="373" t="s">
        <v>73</v>
      </c>
      <c r="F606" s="374" t="s">
        <v>73</v>
      </c>
      <c r="G606" s="323">
        <v>45809</v>
      </c>
      <c r="H606" s="365">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356" t="s">
        <v>1392</v>
      </c>
      <c r="X606" s="366">
        <v>0.42708333333333331</v>
      </c>
      <c r="Y606" s="366">
        <v>0.42708333333333331</v>
      </c>
      <c r="Z606" s="366">
        <v>0.42708333333333331</v>
      </c>
      <c r="AA606" s="366">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c r="AK606" s="365"/>
      <c r="AL606" s="365"/>
    </row>
    <row r="607" spans="1:38" ht="45" x14ac:dyDescent="0.25">
      <c r="A607" s="229">
        <v>2298</v>
      </c>
      <c r="B607" s="376">
        <v>45864</v>
      </c>
      <c r="C607" s="163">
        <v>2025</v>
      </c>
      <c r="D607" s="364">
        <f>YEAR(PA[[#This Row],[Date]])</f>
        <v>2025</v>
      </c>
      <c r="E607" s="373" t="s">
        <v>73</v>
      </c>
      <c r="F607" s="374" t="s">
        <v>73</v>
      </c>
      <c r="G607" s="323">
        <v>45809</v>
      </c>
      <c r="H607" s="365">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356" t="s">
        <v>1393</v>
      </c>
      <c r="X607" s="366">
        <v>0.42708333333333331</v>
      </c>
      <c r="Y607" s="366">
        <v>0.42708333333333331</v>
      </c>
      <c r="Z607" s="366">
        <v>0.42708333333333331</v>
      </c>
      <c r="AA607" s="366">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c r="AK607" s="365"/>
      <c r="AL607" s="365"/>
    </row>
    <row r="608" spans="1:38" ht="45" x14ac:dyDescent="0.25">
      <c r="A608" s="229">
        <v>2299</v>
      </c>
      <c r="B608" s="376">
        <v>45864</v>
      </c>
      <c r="C608" s="163">
        <v>2025</v>
      </c>
      <c r="D608" s="364">
        <f>YEAR(PA[[#This Row],[Date]])</f>
        <v>2025</v>
      </c>
      <c r="E608" s="373" t="s">
        <v>73</v>
      </c>
      <c r="F608" s="374" t="s">
        <v>73</v>
      </c>
      <c r="G608" s="323">
        <v>45809</v>
      </c>
      <c r="H608" s="365">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356" t="s">
        <v>1394</v>
      </c>
      <c r="X608" s="366">
        <v>0.43055555555555558</v>
      </c>
      <c r="Y608" s="366">
        <v>0.43055555555555558</v>
      </c>
      <c r="Z608" s="366">
        <v>0.43055555555555558</v>
      </c>
      <c r="AA608" s="366">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c r="AK608" s="365"/>
      <c r="AL608" s="365"/>
    </row>
    <row r="609" spans="1:38" ht="45" x14ac:dyDescent="0.25">
      <c r="A609" s="229">
        <v>2300</v>
      </c>
      <c r="B609" s="376">
        <v>45864</v>
      </c>
      <c r="C609" s="163">
        <v>2025</v>
      </c>
      <c r="D609" s="364">
        <f>YEAR(PA[[#This Row],[Date]])</f>
        <v>2025</v>
      </c>
      <c r="E609" s="373" t="s">
        <v>73</v>
      </c>
      <c r="F609" s="374" t="s">
        <v>73</v>
      </c>
      <c r="G609" s="323">
        <v>45809</v>
      </c>
      <c r="H609" s="365">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356" t="s">
        <v>1395</v>
      </c>
      <c r="X609" s="366">
        <v>0.43055555555555558</v>
      </c>
      <c r="Y609" s="366">
        <v>0.43055555555555558</v>
      </c>
      <c r="Z609" s="366">
        <v>0.43055555555555558</v>
      </c>
      <c r="AA609" s="366">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c r="AK609" s="365"/>
      <c r="AL609" s="365"/>
    </row>
    <row r="610" spans="1:38" ht="30" x14ac:dyDescent="0.25">
      <c r="A610" s="229">
        <v>2301</v>
      </c>
      <c r="B610" s="376">
        <v>45864</v>
      </c>
      <c r="C610" s="163">
        <v>2025</v>
      </c>
      <c r="D610" s="364">
        <f>YEAR(PA[[#This Row],[Date]])</f>
        <v>2025</v>
      </c>
      <c r="E610" s="373" t="s">
        <v>73</v>
      </c>
      <c r="F610" s="374" t="s">
        <v>73</v>
      </c>
      <c r="G610" s="323">
        <v>45809</v>
      </c>
      <c r="H610" s="365">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82" t="s">
        <v>1397</v>
      </c>
      <c r="X610" s="366">
        <v>0.45833333333333331</v>
      </c>
      <c r="Y610" s="366">
        <v>0.46527777777777779</v>
      </c>
      <c r="Z610" s="366">
        <v>0.46527777777777779</v>
      </c>
      <c r="AA610" s="366">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c r="AK610" s="365"/>
      <c r="AL610"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A25" activePane="bottomRight" state="frozen"/>
      <selection pane="topRight" activeCell="C1" sqref="C1"/>
      <selection pane="bottomLeft" activeCell="A4" sqref="A4"/>
      <selection pane="bottomRight" activeCell="IP2" sqref="IP2"/>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7.7109375"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241.2</v>
      </c>
      <c r="IS1" s="83">
        <f>SUM(C1:IR1)</f>
        <v>66938.450000000012</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45833</v>
      </c>
      <c r="C4" s="67">
        <f>IFERROR(VLOOKUP($B4,RD[#All],C$2,0)/C$1,"")</f>
        <v>4.8356093344857394</v>
      </c>
      <c r="D4" s="67">
        <f>IFERROR(VLOOKUP($B4,RD[#All],D$2,0)/D$1,"")</f>
        <v>4.8442523768366463</v>
      </c>
      <c r="E4" s="67">
        <f>IFERROR(VLOOKUP($B4,RD[#All],E$2,0)/E$1,"")</f>
        <v>4.9666666666666659</v>
      </c>
      <c r="F4" s="67">
        <f>IFERROR(VLOOKUP($B4,RD[#All],F$2,0)/F$1,"")</f>
        <v>4.9621722846441951</v>
      </c>
      <c r="G4" s="67">
        <f>IFERROR(VLOOKUP($B4,RD[#All],G$2,0)/G$1,"")</f>
        <v>4.9158167675021609</v>
      </c>
      <c r="H4" s="67">
        <f>IFERROR(VLOOKUP($B4,RD[#All],H$2,0)/H$1,"")</f>
        <v>4.9378277153558052</v>
      </c>
      <c r="I4" s="67">
        <f>IFERROR(VLOOKUP($B4,RD[#All],I$2,0)/I$1,"")</f>
        <v>4.9539325842696629</v>
      </c>
      <c r="J4" s="67">
        <f>IFERROR(VLOOKUP($B4,RD[#All],J$2,0)/J$1,"")</f>
        <v>4.8734082397003746</v>
      </c>
      <c r="K4" s="67">
        <f>IFERROR(VLOOKUP($B4,RD[#All],K$2,0)/K$1,"")</f>
        <v>4.9111011235955058</v>
      </c>
      <c r="L4" s="67">
        <f>IFERROR(VLOOKUP($B4,RD[#All],L$2,0)/L$1,"")</f>
        <v>4.9218876404494383</v>
      </c>
      <c r="M4" s="67">
        <f>IFERROR(VLOOKUP($B4,RD[#All],M$2,0)/M$1,"")</f>
        <v>4.9142322097378273</v>
      </c>
      <c r="N4" s="67">
        <f>IFERROR(VLOOKUP($B4,RD[#All],N$2,0)/N$1,"")</f>
        <v>4.904868913857678</v>
      </c>
      <c r="O4" s="67">
        <f>IFERROR(VLOOKUP($B4,RD[#All],O$2,0)/O$1,"")</f>
        <v>4.7344569288389513</v>
      </c>
      <c r="P4" s="67">
        <f>IFERROR(VLOOKUP($B4,RD[#All],P$2,0)/P$1,"")</f>
        <v>4.8629213483146065</v>
      </c>
      <c r="Q4" s="67">
        <f>IFERROR(VLOOKUP($B4,RD[#All],Q$2,0)/Q$1,"")</f>
        <v>4.9322097378277157</v>
      </c>
      <c r="R4" s="67">
        <f>IFERROR(VLOOKUP($B4,RD[#All],R$2,0)/R$1,"")</f>
        <v>4.9269662921348312</v>
      </c>
      <c r="S4" s="67">
        <f>IFERROR(VLOOKUP($B4,RD[#All],S$2,0)/S$1,"")</f>
        <v>4.9063670411985019</v>
      </c>
      <c r="T4" s="67">
        <f>IFERROR(VLOOKUP($B4,RD[#All],T$2,0)/T$1,"")</f>
        <v>4.8846441947565546</v>
      </c>
      <c r="U4" s="67">
        <f>IFERROR(VLOOKUP($B4,RD[#All],U$2,0)/U$1,"")</f>
        <v>4.8739844425237679</v>
      </c>
      <c r="V4" s="67">
        <f>IFERROR(VLOOKUP($B4,RD[#All],V$2,0)/V$1,"")</f>
        <v>4.8961106309420916</v>
      </c>
      <c r="W4" s="67">
        <f>IFERROR(VLOOKUP($B4,RD[#All],W$2,0)/W$1,"")</f>
        <v>4.9483146067415733</v>
      </c>
      <c r="X4" s="67">
        <f>IFERROR(VLOOKUP($B4,RD[#All],X$2,0)/X$1,"")</f>
        <v>4.9501872659176032</v>
      </c>
      <c r="Y4" s="67">
        <f>IFERROR(VLOOKUP($B4,RD[#All],Y$2,0)/Y$1,"")</f>
        <v>4.8352636127917021</v>
      </c>
      <c r="Z4" s="67">
        <f>IFERROR(VLOOKUP($B4,RD[#All],Z$2,0)/Z$1,"")</f>
        <v>4.9548064918851438</v>
      </c>
      <c r="AA4" s="67">
        <f>IFERROR(VLOOKUP($B4,RD[#All],AA$2,0)/AA$1,"")</f>
        <v>4.9649092480553154</v>
      </c>
      <c r="AB4" s="67">
        <f>IFERROR(VLOOKUP($B4,RD[#All],AB$2,0)/AB$1,"")</f>
        <v>4.9044079515989623</v>
      </c>
      <c r="AC4" s="67">
        <f>IFERROR(VLOOKUP($B4,RD[#All],AC$2,0)/AC$1,"")</f>
        <v>4.7401901469317194</v>
      </c>
      <c r="AD4" s="67">
        <f>IFERROR(VLOOKUP($B4,RD[#All],AD$2,0)/AD$1,"")</f>
        <v>4.8769038701622973</v>
      </c>
      <c r="AE4" s="67">
        <f>IFERROR(VLOOKUP($B4,RD[#All],AE$2,0)/AE$1,"")</f>
        <v>4.900540990428631</v>
      </c>
      <c r="AF4" s="67">
        <f>IFERROR(VLOOKUP($B4,RD[#All],AF$2,0)/AF$1,"")</f>
        <v>4.7314190595089469</v>
      </c>
      <c r="AG4" s="67">
        <f>IFERROR(VLOOKUP($B4,RD[#All],AG$2,0)/AG$1,"")</f>
        <v>4.7457344985434871</v>
      </c>
      <c r="AH4" s="67">
        <f>IFERROR(VLOOKUP($B4,RD[#All],AH$2,0)/AH$1,"")</f>
        <v>4.7191011235955056</v>
      </c>
      <c r="AI4" s="67">
        <f>IFERROR(VLOOKUP($B4,RD[#All],AI$2,0)/AI$1,"")</f>
        <v>4.9339622641509431</v>
      </c>
      <c r="AJ4" s="67">
        <f>IFERROR(VLOOKUP($B4,RD[#All],AJ$2,0)/AJ$1,"")</f>
        <v>4.8515916903302942</v>
      </c>
      <c r="AK4" s="67">
        <f>IFERROR(VLOOKUP($B4,RD[#All],AK$2,0)/AK$1,"")</f>
        <v>4.8602996254681647</v>
      </c>
      <c r="AL4" s="67">
        <f>IFERROR(VLOOKUP($B4,RD[#All],AL$2,0)/AL$1,"")</f>
        <v>4.8952827032452326</v>
      </c>
      <c r="AM4" s="67">
        <f>IFERROR(VLOOKUP($B4,RD[#All],AM$2,0)/AM$1,"")</f>
        <v>4.904494382022472</v>
      </c>
      <c r="AN4" s="67">
        <f>IFERROR(VLOOKUP($B4,RD[#All],AN$2,0)/AN$1,"")</f>
        <v>4.7992509363295888</v>
      </c>
      <c r="AO4" s="67">
        <f>IFERROR(VLOOKUP($B4,RD[#All],AO$2,0)/AO$1,"")</f>
        <v>4.8801498127340821</v>
      </c>
      <c r="AP4" s="67">
        <f>IFERROR(VLOOKUP($B4,RD[#All],AP$2,0)/AP$1,"")</f>
        <v>4.9614232209737832</v>
      </c>
      <c r="AQ4" s="67">
        <f>IFERROR(VLOOKUP($B4,RD[#All],AQ$2,0)/AQ$1,"")</f>
        <v>4.845318352059925</v>
      </c>
      <c r="AR4" s="67">
        <f>IFERROR(VLOOKUP($B4,RD[#All],AR$2,0)/AR$1,"")</f>
        <v>4.8014981273408237</v>
      </c>
      <c r="AS4" s="67">
        <f>IFERROR(VLOOKUP($B4,RD[#All],AS$2,0)/AS$1,"")</f>
        <v>4.893258426966292</v>
      </c>
      <c r="AT4" s="67">
        <f>IFERROR(VLOOKUP($B4,RD[#All],AT$2,0)/AT$1,"")</f>
        <v>4.8528089887640453</v>
      </c>
      <c r="AU4" s="67">
        <f>IFERROR(VLOOKUP($B4,RD[#All],AU$2,0)/AU$1,"")</f>
        <v>4.9310861423220969</v>
      </c>
      <c r="AV4" s="67">
        <f>IFERROR(VLOOKUP($B4,RD[#All],AV$2,0)/AV$1,"")</f>
        <v>4.9363295880149813</v>
      </c>
      <c r="AW4" s="67">
        <f>IFERROR(VLOOKUP($B4,RD[#All],AW$2,0)/AW$1,"")</f>
        <v>4.8798617113223859</v>
      </c>
      <c r="AX4" s="67">
        <f>IFERROR(VLOOKUP($B4,RD[#All],AX$2,0)/AX$1,"")</f>
        <v>4.8707865168539328</v>
      </c>
      <c r="AY4" s="67">
        <f>IFERROR(VLOOKUP($B4,RD[#All],AY$2,0)/AY$1,"")</f>
        <v>4.8762247191011241</v>
      </c>
      <c r="AZ4" s="67">
        <f>IFERROR(VLOOKUP($B4,RD[#All],AZ$2,0)/AZ$1,"")</f>
        <v>4.7226966292134831</v>
      </c>
      <c r="BA4" s="67">
        <f>IFERROR(VLOOKUP($B4,RD[#All],BA$2,0)/BA$1,"")</f>
        <v>4.9183520599250938</v>
      </c>
      <c r="BB4" s="67">
        <f>IFERROR(VLOOKUP($B4,RD[#All],BB$2,0)/BB$1,"")</f>
        <v>4.9101123595505616</v>
      </c>
      <c r="BC4" s="67">
        <f>IFERROR(VLOOKUP($B4,RD[#All],BC$2,0)/BC$1,"")</f>
        <v>4.892883895131086</v>
      </c>
      <c r="BD4" s="67">
        <f>IFERROR(VLOOKUP($B4,RD[#All],BD$2,0)/BD$1,"")</f>
        <v>4.920183104452768</v>
      </c>
      <c r="BE4" s="67">
        <f>IFERROR(VLOOKUP($B4,RD[#All],BE$2,0)/BE$1,"")</f>
        <v>4.7975799481417463</v>
      </c>
      <c r="BF4" s="67">
        <f>IFERROR(VLOOKUP($B4,RD[#All],BF$2,0)/BF$1,"")</f>
        <v>4.8845609654598423</v>
      </c>
      <c r="BG4" s="67">
        <f>IFERROR(VLOOKUP($B4,RD[#All],BG$2,0)/BG$1,"")</f>
        <v>4.8742405326674989</v>
      </c>
      <c r="BH4" s="67">
        <f>IFERROR(VLOOKUP($B4,RD[#All],BH$2,0)/BH$1,"")</f>
        <v>4.8677902621722851</v>
      </c>
      <c r="BI4" s="67">
        <f>IFERROR(VLOOKUP($B4,RD[#All],BI$2,0)/BI$1,"")</f>
        <v>4.8922180607573864</v>
      </c>
      <c r="BJ4" s="67">
        <f>IFERROR(VLOOKUP($B4,RD[#All],BJ$2,0)/BJ$1,"")</f>
        <v>4.8759051186017475</v>
      </c>
      <c r="BK4" s="67">
        <f>IFERROR(VLOOKUP($B4,RD[#All],BK$2,0)/BK$1,"")</f>
        <v>4.9449438202247187</v>
      </c>
      <c r="BL4" s="67">
        <f>IFERROR(VLOOKUP($B4,RD[#All],BL$2,0)/BL$1,"")</f>
        <v>4.8905988624958185</v>
      </c>
      <c r="BM4" s="67">
        <f>IFERROR(VLOOKUP($B4,RD[#All],BM$2,0)/BM$1,"")</f>
        <v>4.9202247191011237</v>
      </c>
      <c r="BN4" s="67">
        <f>IFERROR(VLOOKUP($B4,RD[#All],BN$2,0)/BN$1,"")</f>
        <v>5.2610240334378267</v>
      </c>
      <c r="BO4" s="67">
        <f>IFERROR(VLOOKUP($B4,RD[#All],BO$2,0)/BO$1,"")</f>
        <v>4.9414001728608472</v>
      </c>
      <c r="BP4" s="67">
        <f>IFERROR(VLOOKUP($B4,RD[#All],BP$2,0)/BP$1,"")</f>
        <v>4.8992221261884179</v>
      </c>
      <c r="BQ4" s="67">
        <f>IFERROR(VLOOKUP($B4,RD[#All],BQ$2,0)/BQ$1,"")</f>
        <v>4.958686257562662</v>
      </c>
      <c r="BR4" s="67">
        <f>IFERROR(VLOOKUP($B4,RD[#All],BR$2,0)/BR$1,"")</f>
        <v>4.8121002592912712</v>
      </c>
      <c r="BS4" s="67">
        <f>IFERROR(VLOOKUP($B4,RD[#All],BS$2,0)/BS$1,"")</f>
        <v>4.915730337078652</v>
      </c>
      <c r="BT4" s="67">
        <f>IFERROR(VLOOKUP($B4,RD[#All],BT$2,0)/BT$1,"")</f>
        <v>4.8962546816479398</v>
      </c>
      <c r="BU4" s="67">
        <f>IFERROR(VLOOKUP($B4,RD[#All],BU$2,0)/BU$1,"")</f>
        <v>4.915730337078652</v>
      </c>
      <c r="BV4" s="67">
        <f>IFERROR(VLOOKUP($B4,RD[#All],BV$2,0)/BV$1,"")</f>
        <v>4.8677902621722851</v>
      </c>
      <c r="BW4" s="67">
        <f>IFERROR(VLOOKUP($B4,RD[#All],BW$2,0)/BW$1,"")</f>
        <v>4.940449438202247</v>
      </c>
      <c r="BX4" s="67">
        <f>IFERROR(VLOOKUP($B4,RD[#All],BX$2,0)/BX$1,"")</f>
        <v>4.916479400749064</v>
      </c>
      <c r="BY4" s="67">
        <f>IFERROR(VLOOKUP($B4,RD[#All],BY$2,0)/BY$1,"")</f>
        <v>4.9538077403245939</v>
      </c>
      <c r="BZ4" s="67">
        <f>IFERROR(VLOOKUP($B4,RD[#All],BZ$2,0)/BZ$1,"")</f>
        <v>4.8516021639617142</v>
      </c>
      <c r="CA4" s="67">
        <f>IFERROR(VLOOKUP($B4,RD[#All],CA$2,0)/CA$1,"")</f>
        <v>4.96046608406159</v>
      </c>
      <c r="CB4" s="67">
        <f>IFERROR(VLOOKUP($B4,RD[#All],CB$2,0)/CB$1,"")</f>
        <v>4.9232209737827715</v>
      </c>
      <c r="CC4" s="67">
        <f>IFERROR(VLOOKUP($B4,RD[#All],CC$2,0)/CC$1,"")</f>
        <v>4.8715355805243448</v>
      </c>
      <c r="CD4" s="67">
        <f>IFERROR(VLOOKUP($B4,RD[#All],CD$2,0)/CD$1,"")</f>
        <v>4.9611063094209165</v>
      </c>
      <c r="CE4" s="67">
        <f>IFERROR(VLOOKUP($B4,RD[#All],CE$2,0)/CE$1,"")</f>
        <v>4.9475655430711614</v>
      </c>
      <c r="CF4" s="67">
        <f>IFERROR(VLOOKUP($B4,RD[#All],CF$2,0)/CF$1,"")</f>
        <v>4.8726591760299627</v>
      </c>
      <c r="CG4" s="67">
        <f>IFERROR(VLOOKUP($B4,RD[#All],CG$2,0)/CG$1,"")</f>
        <v>4.8906367041198502</v>
      </c>
      <c r="CH4" s="67">
        <f>IFERROR(VLOOKUP($B4,RD[#All],CH$2,0)/CH$1,"")</f>
        <v>4.951685393258427</v>
      </c>
      <c r="CI4" s="67">
        <f>IFERROR(VLOOKUP($B4,RD[#All],CI$2,0)/CI$1,"")</f>
        <v>4.8823970037453179</v>
      </c>
      <c r="CJ4" s="67">
        <f>IFERROR(VLOOKUP($B4,RD[#All],CJ$2,0)/CJ$1,"")</f>
        <v>4.9063670411985019</v>
      </c>
      <c r="CK4" s="67">
        <f>IFERROR(VLOOKUP($B4,RD[#All],CK$2,0)/CK$1,"")</f>
        <v>4.8996254681647944</v>
      </c>
      <c r="CL4" s="67">
        <f>IFERROR(VLOOKUP($B4,RD[#All],CL$2,0)/CL$1,"")</f>
        <v>4.8895131086142323</v>
      </c>
      <c r="CM4" s="67">
        <f>IFERROR(VLOOKUP($B4,RD[#All],CM$2,0)/CM$1,"")</f>
        <v>4.785767790262172</v>
      </c>
      <c r="CN4" s="67">
        <f>IFERROR(VLOOKUP($B4,RD[#All],CN$2,0)/CN$1,"")</f>
        <v>4.7468164794007492</v>
      </c>
      <c r="CO4" s="67">
        <f>IFERROR(VLOOKUP($B4,RD[#All],CO$2,0)/CO$1,"")</f>
        <v>4.8068314606741573</v>
      </c>
      <c r="CP4" s="67">
        <f>IFERROR(VLOOKUP($B4,RD[#All],CP$2,0)/CP$1,"")</f>
        <v>4.7588591184096805</v>
      </c>
      <c r="CQ4" s="67">
        <f>IFERROR(VLOOKUP($B4,RD[#All],CQ$2,0)/CQ$1,"")</f>
        <v>4.9816479400749056</v>
      </c>
      <c r="CR4" s="67">
        <f>IFERROR(VLOOKUP($B4,RD[#All],CR$2,0)/CR$1,"")</f>
        <v>4.8355805243445689</v>
      </c>
      <c r="CS4" s="67">
        <f>IFERROR(VLOOKUP($B4,RD[#All],CS$2,0)/CS$1,"")</f>
        <v>4.8848938826466917</v>
      </c>
      <c r="CT4" s="67">
        <f>IFERROR(VLOOKUP($B4,RD[#All],CT$2,0)/CT$1,"")</f>
        <v>4.8666666666666671</v>
      </c>
      <c r="CU4" s="67">
        <f>IFERROR(VLOOKUP($B4,RD[#All],CU$2,0)/CU$1,"")</f>
        <v>4.8812734082397</v>
      </c>
      <c r="CV4" s="67">
        <f>IFERROR(VLOOKUP($B4,RD[#All],CV$2,0)/CV$1,"")</f>
        <v>4.9685393258426966</v>
      </c>
      <c r="CW4" s="67">
        <f>IFERROR(VLOOKUP($B4,RD[#All],CW$2,0)/CW$1,"")</f>
        <v>4.9078651685393258</v>
      </c>
      <c r="CX4" s="67">
        <f>IFERROR(VLOOKUP($B4,RD[#All],CX$2,0)/CX$1,"")</f>
        <v>4.9355805243445694</v>
      </c>
      <c r="CY4" s="67">
        <f>IFERROR(VLOOKUP($B4,RD[#All],CY$2,0)/CY$1,"")</f>
        <v>4.9479400749063664</v>
      </c>
      <c r="CZ4" s="67">
        <f>IFERROR(VLOOKUP($B4,RD[#All],CZ$2,0)/CZ$1,"")</f>
        <v>4.879775280898877</v>
      </c>
      <c r="DA4" s="67">
        <f>IFERROR(VLOOKUP($B4,RD[#All],DA$2,0)/DA$1,"")</f>
        <v>4.9254681647940073</v>
      </c>
      <c r="DB4" s="67">
        <f>IFERROR(VLOOKUP($B4,RD[#All],DB$2,0)/DB$1,"")</f>
        <v>4.8734082397003746</v>
      </c>
      <c r="DC4" s="67">
        <f>IFERROR(VLOOKUP($B4,RD[#All],DC$2,0)/DC$1,"")</f>
        <v>4.9444860590928013</v>
      </c>
      <c r="DD4" s="67">
        <f>IFERROR(VLOOKUP($B4,RD[#All],DD$2,0)/DD$1,"")</f>
        <v>4.8318352059925092</v>
      </c>
      <c r="DE4" s="67">
        <f>IFERROR(VLOOKUP($B4,RD[#All],DE$2,0)/DE$1,"")</f>
        <v>4.9614648356221389</v>
      </c>
      <c r="DF4" s="67">
        <f>IFERROR(VLOOKUP($B4,RD[#All],DF$2,0)/DF$1,"")</f>
        <v>4.7313482770157247</v>
      </c>
      <c r="DG4" s="67">
        <f>IFERROR(VLOOKUP($B4,RD[#All],DG$2,0)/DG$1,"")</f>
        <v>4.9029962546816472</v>
      </c>
      <c r="DH4" s="67">
        <f>IFERROR(VLOOKUP($B4,RD[#All],DH$2,0)/DH$1,"")</f>
        <v>4.8878901373283394</v>
      </c>
      <c r="DI4" s="67">
        <f>IFERROR(VLOOKUP($B4,RD[#All],DI$2,0)/DI$1,"")</f>
        <v>4.9140881590319792</v>
      </c>
      <c r="DJ4" s="67">
        <f>IFERROR(VLOOKUP($B4,RD[#All],DJ$2,0)/DJ$1,"")</f>
        <v>4.9109766637856529</v>
      </c>
      <c r="DK4" s="67">
        <f>IFERROR(VLOOKUP($B4,RD[#All],DK$2,0)/DK$1,"")</f>
        <v>4.8476071577195166</v>
      </c>
      <c r="DL4" s="67">
        <f>IFERROR(VLOOKUP($B4,RD[#All],DL$2,0)/DL$1,"")</f>
        <v>4.8812317935913443</v>
      </c>
      <c r="DM4" s="67">
        <f>IFERROR(VLOOKUP($B4,RD[#All],DM$2,0)/DM$1,"")</f>
        <v>4.9595505617977533</v>
      </c>
      <c r="DN4" s="67">
        <f>IFERROR(VLOOKUP($B4,RD[#All],DN$2,0)/DN$1,"")</f>
        <v>4.7460674157303373</v>
      </c>
      <c r="DO4" s="67">
        <f>IFERROR(VLOOKUP($B4,RD[#All],DO$2,0)/DO$1,"")</f>
        <v>4.7460689193710275</v>
      </c>
      <c r="DP4" s="67">
        <f>IFERROR(VLOOKUP($B4,RD[#All],DP$2,0)/DP$1,"")</f>
        <v>4.8532667498959636</v>
      </c>
      <c r="DQ4" s="67">
        <f>IFERROR(VLOOKUP($B4,RD[#All],DQ$2,0)/DQ$1,"")</f>
        <v>4.8832292967124422</v>
      </c>
      <c r="DR4" s="67">
        <f>IFERROR(VLOOKUP($B4,RD[#All],DR$2,0)/DR$1,"")</f>
        <v>4.9310861423220969</v>
      </c>
      <c r="DS4" s="67">
        <f>IFERROR(VLOOKUP($B4,RD[#All],DS$2,0)/DS$1,"")</f>
        <v>4.940449438202247</v>
      </c>
      <c r="DT4" s="67">
        <f>IFERROR(VLOOKUP($B4,RD[#All],DT$2,0)/DT$1,"")</f>
        <v>4.6794839783603823</v>
      </c>
      <c r="DU4" s="67">
        <f>IFERROR(VLOOKUP($B4,RD[#All],DU$2,0)/DU$1,"")</f>
        <v>4.5546400332917187</v>
      </c>
      <c r="DV4" s="67">
        <f>IFERROR(VLOOKUP($B4,RD[#All],DV$2,0)/DV$1,"")</f>
        <v>4.9310861423220969</v>
      </c>
      <c r="DW4" s="67">
        <f>IFERROR(VLOOKUP($B4,RD[#All],DW$2,0)/DW$1,"")</f>
        <v>4.8322097378277151</v>
      </c>
      <c r="DX4" s="67">
        <f>IFERROR(VLOOKUP($B4,RD[#All],DX$2,0)/DX$1,"")</f>
        <v>4.8842280482729921</v>
      </c>
      <c r="DY4" s="67">
        <f>IFERROR(VLOOKUP($B4,RD[#All],DY$2,0)/DY$1,"")</f>
        <v>4.8322097378277151</v>
      </c>
      <c r="DZ4" s="67">
        <f>IFERROR(VLOOKUP($B4,RD[#All],DZ$2,0)/DZ$1,"")</f>
        <v>4.8438202247191011</v>
      </c>
      <c r="EA4" s="67">
        <f>IFERROR(VLOOKUP($B4,RD[#All],EA$2,0)/EA$1,"")</f>
        <v>4.7067831876820643</v>
      </c>
      <c r="EB4" s="67">
        <f>IFERROR(VLOOKUP($B4,RD[#All],EB$2,0)/EB$1,"")</f>
        <v>4.8209737827715351</v>
      </c>
      <c r="EC4" s="67">
        <f>IFERROR(VLOOKUP($B4,RD[#All],EC$2,0)/EC$1,"")</f>
        <v>4.8473638720829726</v>
      </c>
      <c r="ED4" s="67">
        <f>IFERROR(VLOOKUP($B4,RD[#All],ED$2,0)/ED$1,"")</f>
        <v>4.8034572169403633</v>
      </c>
      <c r="EE4" s="67">
        <f>IFERROR(VLOOKUP($B4,RD[#All],EE$2,0)/EE$1,"")</f>
        <v>4.8231633535004317</v>
      </c>
      <c r="EF4" s="67">
        <f>IFERROR(VLOOKUP($B4,RD[#All],EF$2,0)/EF$1,"")</f>
        <v>4.9164453524004088</v>
      </c>
      <c r="EG4" s="67">
        <f>IFERROR(VLOOKUP($B4,RD[#All],EG$2,0)/EG$1,"")</f>
        <v>4.8989510489510488</v>
      </c>
      <c r="EH4" s="67">
        <f>IFERROR(VLOOKUP($B4,RD[#All],EH$2,0)/EH$1,"")</f>
        <v>4.8048951048951052</v>
      </c>
      <c r="EI4" s="67">
        <f>IFERROR(VLOOKUP($B4,RD[#All],EI$2,0)/EI$1,"")</f>
        <v>4.8604895104895105</v>
      </c>
      <c r="EJ4" s="67">
        <f>IFERROR(VLOOKUP($B4,RD[#All],EJ$2,0)/EJ$1,"")</f>
        <v>4.941258741258741</v>
      </c>
      <c r="EK4" s="67">
        <f>IFERROR(VLOOKUP($B4,RD[#All],EK$2,0)/EK$1,"")</f>
        <v>4.8693932584269657</v>
      </c>
      <c r="EL4" s="67">
        <f>IFERROR(VLOOKUP($B4,RD[#All],EL$2,0)/EL$1,"")</f>
        <v>4.7647940074906368</v>
      </c>
      <c r="EM4" s="67">
        <f>IFERROR(VLOOKUP($B4,RD[#All],EM$2,0)/EM$1,"")</f>
        <v>4.7771823681936043</v>
      </c>
      <c r="EN4" s="67">
        <f>IFERROR(VLOOKUP($B4,RD[#All],EN$2,0)/EN$1,"")</f>
        <v>4.7426101987899738</v>
      </c>
      <c r="EO4" s="67">
        <f>IFERROR(VLOOKUP($B4,RD[#All],EO$2,0)/EO$1,"")</f>
        <v>4.8812734082397</v>
      </c>
      <c r="EP4" s="67">
        <f>IFERROR(VLOOKUP($B4,RD[#All],EP$2,0)/EP$1,"")</f>
        <v>4.84390665514261</v>
      </c>
      <c r="EQ4" s="67">
        <f>IFERROR(VLOOKUP($B4,RD[#All],EQ$2,0)/EQ$1,"")</f>
        <v>4.7359550561797752</v>
      </c>
      <c r="ER4" s="67">
        <f>IFERROR(VLOOKUP($B4,RD[#All],ER$2,0)/ER$1,"")</f>
        <v>4.8152117545375974</v>
      </c>
      <c r="ES4" s="67">
        <f>IFERROR(VLOOKUP($B4,RD[#All],ES$2,0)/ES$1,"")</f>
        <v>4.7970037453183521</v>
      </c>
      <c r="ET4" s="67">
        <f>IFERROR(VLOOKUP($B4,RD[#All],ET$2,0)/ET$1,"")</f>
        <v>4.8935648621041885</v>
      </c>
      <c r="EU4" s="67">
        <f>IFERROR(VLOOKUP($B4,RD[#All],EU$2,0)/EU$1,"")</f>
        <v>4.849783923941227</v>
      </c>
      <c r="EV4" s="67">
        <f>IFERROR(VLOOKUP($B4,RD[#All],EV$2,0)/EV$1,"")</f>
        <v>4.8912705272255836</v>
      </c>
      <c r="EW4" s="67">
        <f>IFERROR(VLOOKUP($B4,RD[#All],EW$2,0)/EW$1,"")</f>
        <v>4.84390665514261</v>
      </c>
      <c r="EX4" s="67">
        <f>IFERROR(VLOOKUP($B4,RD[#All],EX$2,0)/EX$1,"")</f>
        <v>4.8621722846441946</v>
      </c>
      <c r="EY4" s="67">
        <f>IFERROR(VLOOKUP($B4,RD[#All],EY$2,0)/EY$1,"")</f>
        <v>4.9488139825218473</v>
      </c>
      <c r="EZ4" s="67">
        <f>IFERROR(VLOOKUP($B4,RD[#All],EZ$2,0)/EZ$1,"")</f>
        <v>4.8655430711610483</v>
      </c>
      <c r="FA4" s="67">
        <f>IFERROR(VLOOKUP($B4,RD[#All],FA$2,0)/FA$1,"")</f>
        <v>4.7760299625468168</v>
      </c>
      <c r="FB4" s="67">
        <f>IFERROR(VLOOKUP($B4,RD[#All],FB$2,0)/FB$1,"")</f>
        <v>4.7670411985018726</v>
      </c>
      <c r="FC4" s="67">
        <f>IFERROR(VLOOKUP($B4,RD[#All],FC$2,0)/FC$1,"")</f>
        <v>4.7670411985018726</v>
      </c>
      <c r="FD4" s="67">
        <f>IFERROR(VLOOKUP($B4,RD[#All],FD$2,0)/FD$1,"")</f>
        <v>4.8647940074906373</v>
      </c>
      <c r="FE4" s="67">
        <f>IFERROR(VLOOKUP($B4,RD[#All],FE$2,0)/FE$1,"")</f>
        <v>4.8321969696969695</v>
      </c>
      <c r="FF4" s="67">
        <f>IFERROR(VLOOKUP($B4,RD[#All],FF$2,0)/FF$1,"")</f>
        <v>4.7409090909090903</v>
      </c>
      <c r="FG4" s="67">
        <f>IFERROR(VLOOKUP($B4,RD[#All],FG$2,0)/FG$1,"")</f>
        <v>4.7639730639730642</v>
      </c>
      <c r="FH4" s="67">
        <f>IFERROR(VLOOKUP($B4,RD[#All],FH$2,0)/FH$1,"")</f>
        <v>4.752272727272727</v>
      </c>
      <c r="FI4" s="67">
        <f>IFERROR(VLOOKUP($B4,RD[#All],FI$2,0)/FI$1,"")</f>
        <v>4.7407407407407405</v>
      </c>
      <c r="FJ4" s="67">
        <f>IFERROR(VLOOKUP($B4,RD[#All],FJ$2,0)/FJ$1,"")</f>
        <v>4.7104377104377102</v>
      </c>
      <c r="FK4" s="67">
        <f>IFERROR(VLOOKUP($B4,RD[#All],FK$2,0)/FK$1,"")</f>
        <v>4.8558922558922557</v>
      </c>
      <c r="FL4" s="67">
        <f>IFERROR(VLOOKUP($B4,RD[#All],FL$2,0)/FL$1,"")</f>
        <v>4.7901818181818179</v>
      </c>
      <c r="FM4" s="67">
        <f>IFERROR(VLOOKUP($B4,RD[#All],FM$2,0)/FM$1,"")</f>
        <v>4.7393939393939393</v>
      </c>
      <c r="FN4" s="67">
        <f>IFERROR(VLOOKUP($B4,RD[#All],FN$2,0)/FN$1,"")</f>
        <v>4.8198653198653201</v>
      </c>
      <c r="FO4" s="67">
        <f>IFERROR(VLOOKUP($B4,RD[#All],FO$2,0)/FO$1,"")</f>
        <v>4.7897727272727275</v>
      </c>
      <c r="FP4" s="67">
        <f>IFERROR(VLOOKUP($B4,RD[#All],FP$2,0)/FP$1,"")</f>
        <v>4.7763636363636364</v>
      </c>
      <c r="FQ4" s="67">
        <f>IFERROR(VLOOKUP($B4,RD[#All],FQ$2,0)/FQ$1,"")</f>
        <v>4.7912727272727267</v>
      </c>
      <c r="FR4" s="67">
        <f>IFERROR(VLOOKUP($B4,RD[#All],FR$2,0)/FR$1,"")</f>
        <v>4.7745818181818178</v>
      </c>
      <c r="FS4" s="67">
        <f>IFERROR(VLOOKUP($B4,RD[#All],FS$2,0)/FS$1,"")</f>
        <v>4.7622895622895625</v>
      </c>
      <c r="FT4" s="67">
        <f>IFERROR(VLOOKUP($B4,RD[#All],FT$2,0)/FT$1,"")</f>
        <v>4.8414545454545461</v>
      </c>
      <c r="FU4" s="67">
        <f>IFERROR(VLOOKUP($B4,RD[#All],FU$2,0)/FU$1,"")</f>
        <v>4.7750841750841753</v>
      </c>
      <c r="FV4" s="67">
        <f>IFERROR(VLOOKUP($B4,RD[#All],FV$2,0)/FV$1,"")</f>
        <v>4.7795454545454543</v>
      </c>
      <c r="FW4" s="67">
        <f>IFERROR(VLOOKUP($B4,RD[#All],FW$2,0)/FW$1,"")</f>
        <v>4.8250000000000002</v>
      </c>
      <c r="FX4" s="67">
        <f>IFERROR(VLOOKUP($B4,RD[#All],FX$2,0)/FX$1,"")</f>
        <v>4.8087121212121211</v>
      </c>
      <c r="FY4" s="67">
        <f>IFERROR(VLOOKUP($B4,RD[#All],FY$2,0)/FY$1,"")</f>
        <v>4.7528619528619522</v>
      </c>
      <c r="FZ4" s="67">
        <f>IFERROR(VLOOKUP($B4,RD[#All],FZ$2,0)/FZ$1,"")</f>
        <v>4.8662878787878787</v>
      </c>
      <c r="GA4" s="67">
        <f>IFERROR(VLOOKUP($B4,RD[#All],GA$2,0)/GA$1,"")</f>
        <v>4.7524475524475527</v>
      </c>
      <c r="GB4" s="67">
        <f>IFERROR(VLOOKUP($B4,RD[#All],GB$2,0)/GB$1,"")</f>
        <v>4.7252525252525253</v>
      </c>
      <c r="GC4" s="67">
        <f>IFERROR(VLOOKUP($B4,RD[#All],GC$2,0)/GC$1,"")</f>
        <v>4.8569023569023573</v>
      </c>
      <c r="GD4" s="67">
        <f>IFERROR(VLOOKUP($B4,RD[#All],GD$2,0)/GD$1,"")</f>
        <v>4.9534545454545453</v>
      </c>
      <c r="GE4" s="67">
        <f>IFERROR(VLOOKUP($B4,RD[#All],GE$2,0)/GE$1,"")</f>
        <v>4.8136363636363635</v>
      </c>
      <c r="GF4" s="67">
        <f>IFERROR(VLOOKUP($B4,RD[#All],GF$2,0)/GF$1,"")</f>
        <v>4.7771043771043766</v>
      </c>
      <c r="GG4" s="67">
        <f>IFERROR(VLOOKUP($B4,RD[#All],GG$2,0)/GG$1,"")</f>
        <v>4.8498181818181818</v>
      </c>
      <c r="GH4" s="67">
        <f>IFERROR(VLOOKUP($B4,RD[#All],GH$2,0)/GH$1,"")</f>
        <v>4.8378181818181822</v>
      </c>
      <c r="GI4" s="67">
        <f>IFERROR(VLOOKUP($B4,RD[#All],GI$2,0)/GI$1,"")</f>
        <v>4.8145454545454545</v>
      </c>
      <c r="GJ4" s="67">
        <f>IFERROR(VLOOKUP($B4,RD[#All],GJ$2,0)/GJ$1,"")</f>
        <v>4.7398601398601397</v>
      </c>
      <c r="GK4" s="67">
        <f>IFERROR(VLOOKUP($B4,RD[#All],GK$2,0)/GK$1,"")</f>
        <v>4.8458333333333332</v>
      </c>
      <c r="GL4" s="67">
        <f>IFERROR(VLOOKUP($B4,RD[#All],GL$2,0)/GL$1,"")</f>
        <v>4.7412878787878787</v>
      </c>
      <c r="GM4" s="67">
        <f>IFERROR(VLOOKUP($B4,RD[#All],GM$2,0)/GM$1,"")</f>
        <v>4.7897727272727275</v>
      </c>
      <c r="GN4" s="67">
        <f>IFERROR(VLOOKUP($B4,RD[#All],GN$2,0)/GN$1,"")</f>
        <v>4.7878787878787881</v>
      </c>
      <c r="GO4" s="67">
        <f>IFERROR(VLOOKUP($B4,RD[#All],GO$2,0)/GO$1,"")</f>
        <v>4.9026515151515149</v>
      </c>
      <c r="GP4" s="67">
        <f>IFERROR(VLOOKUP($B4,RD[#All],GP$2,0)/GP$1,"")</f>
        <v>4.8026515151515152</v>
      </c>
      <c r="GQ4" s="67">
        <f>IFERROR(VLOOKUP($B4,RD[#All],GQ$2,0)/GQ$1,"")</f>
        <v>4.8690909090909091</v>
      </c>
      <c r="GR4" s="67">
        <f>IFERROR(VLOOKUP($B4,RD[#All],GR$2,0)/GR$1,"")</f>
        <v>4.8863636363636367</v>
      </c>
      <c r="GS4" s="67" t="str">
        <f>IFERROR(VLOOKUP($B4,RD[#All],GS$2,0)/GS$1,"")</f>
        <v/>
      </c>
      <c r="GT4" s="67" t="str">
        <f>IFERROR(VLOOKUP($B4,RD[#All],GT$2,0)/GT$1,"")</f>
        <v/>
      </c>
      <c r="GU4" s="67">
        <f>IFERROR(VLOOKUP($B4,RD[#All],GU$2,0)/GU$1,"")</f>
        <v>5.1644678979771328</v>
      </c>
      <c r="GV4" s="67">
        <f>IFERROR(VLOOKUP($B4,RD[#All],GV$2,0)/GV$1,"")</f>
        <v>4.7386393485684266</v>
      </c>
      <c r="GW4" s="67">
        <f>IFERROR(VLOOKUP($B4,RD[#All],GW$2,0)/GW$1,"")</f>
        <v>4.8130081300813004</v>
      </c>
      <c r="GX4" s="67" t="str">
        <f>IFERROR(VLOOKUP($B4,RD[#All],GX$2,0)/GX$1,"")</f>
        <v/>
      </c>
      <c r="GY4" s="67">
        <f>IFERROR(VLOOKUP($B4,RD[#All],GY$2,0)/GY$1,"")</f>
        <v>4.845181134654819</v>
      </c>
      <c r="GZ4" s="67">
        <f>IFERROR(VLOOKUP($B4,RD[#All],GZ$2,0)/GZ$1,"")</f>
        <v>4.7644194756554308</v>
      </c>
      <c r="HA4" s="67">
        <f>IFERROR(VLOOKUP($B4,RD[#All],HA$2,0)/HA$1,"")</f>
        <v>4.8232209737827709</v>
      </c>
      <c r="HB4" s="67">
        <f>IFERROR(VLOOKUP($B4,RD[#All],HB$2,0)/HB$1,"")</f>
        <v>4.7606741573033702</v>
      </c>
      <c r="HC4" s="67">
        <f>IFERROR(VLOOKUP($B4,RD[#All],HC$2,0)/HC$1,"")</f>
        <v>4.8808988764044949</v>
      </c>
      <c r="HD4" s="67">
        <f>IFERROR(VLOOKUP($B4,RD[#All],HD$2,0)/HD$1,"")</f>
        <v>4.9029962546816472</v>
      </c>
      <c r="HE4" s="67">
        <f>IFERROR(VLOOKUP($B4,RD[#All],HE$2,0)/HE$1,"")</f>
        <v>4.9475655430711614</v>
      </c>
      <c r="HF4" s="67">
        <f>IFERROR(VLOOKUP($B4,RD[#All],HF$2,0)/HF$1,"")</f>
        <v>4.9543071161048688</v>
      </c>
      <c r="HG4" s="67">
        <f>IFERROR(VLOOKUP($B4,RD[#All],HG$2,0)/HG$1,"")</f>
        <v>4.8318352059925092</v>
      </c>
      <c r="HH4" s="67">
        <f>IFERROR(VLOOKUP($B4,RD[#All],HH$2,0)/HH$1,"")</f>
        <v>4.762172284644195</v>
      </c>
      <c r="HI4" s="67">
        <f>IFERROR(VLOOKUP($B4,RD[#All],HI$2,0)/HI$1,"")</f>
        <v>4.9344569288389515</v>
      </c>
      <c r="HJ4" s="67">
        <f>IFERROR(VLOOKUP($B4,RD[#All],HJ$2,0)/HJ$1,"")</f>
        <v>4.8314606741573032</v>
      </c>
      <c r="HK4" s="67">
        <f>IFERROR(VLOOKUP($B4,RD[#All],HK$2,0)/HK$1,"")</f>
        <v>4.9351643778610077</v>
      </c>
      <c r="HL4" s="67">
        <f>IFERROR(VLOOKUP($B4,RD[#All],HL$2,0)/HL$1,"")</f>
        <v>5.0496878901373279</v>
      </c>
      <c r="HM4" s="67">
        <f>IFERROR(VLOOKUP($B4,RD[#All],HM$2,0)/HM$1,"")</f>
        <v>5.1679355127630986</v>
      </c>
      <c r="HN4" s="67">
        <f>IFERROR(VLOOKUP($B4,RD[#All],HN$2,0)/HN$1,"")</f>
        <v>5.0291088222122706</v>
      </c>
      <c r="HO4" s="67">
        <f>IFERROR(VLOOKUP($B4,RD[#All],HO$2,0)/HO$1,"")</f>
        <v>5.0522466039707421</v>
      </c>
      <c r="HP4" s="67">
        <f>IFERROR(VLOOKUP($B4,RD[#All],HP$2,0)/HP$1,"")</f>
        <v>4.9467084639498431</v>
      </c>
      <c r="HQ4" s="67">
        <f>IFERROR(VLOOKUP($B4,RD[#All],HQ$2,0)/HQ$1,"")</f>
        <v>4.8100048100048101</v>
      </c>
      <c r="HR4" s="67">
        <f>IFERROR(VLOOKUP($B4,RD[#All],HR$2,0)/HR$1,"")</f>
        <v>4.7631359466221852</v>
      </c>
      <c r="HS4" s="67">
        <f>IFERROR(VLOOKUP($B4,RD[#All],HS$2,0)/HS$1,"")</f>
        <v>4.912898876404495</v>
      </c>
      <c r="HT4" s="67">
        <f>IFERROR(VLOOKUP($B4,RD[#All],HT$2,0)/HT$1,"")</f>
        <v>4.8705784436121515</v>
      </c>
      <c r="HU4" s="67">
        <f>IFERROR(VLOOKUP($B4,RD[#All],HU$2,0)/HU$1,"")</f>
        <v>4.7917026793431292</v>
      </c>
      <c r="HV4" s="67">
        <f>IFERROR(VLOOKUP($B4,RD[#All],HV$2,0)/HV$1,"")</f>
        <v>4.7934312878133101</v>
      </c>
      <c r="HW4" s="67">
        <f>IFERROR(VLOOKUP($B4,RD[#All],HW$2,0)/HW$1,"")</f>
        <v>4.9420224719101125</v>
      </c>
      <c r="HX4" s="67">
        <f>IFERROR(VLOOKUP($B4,RD[#All],HX$2,0)/HX$1,"")</f>
        <v>4.8210890233362145</v>
      </c>
      <c r="HY4" s="67">
        <f>IFERROR(VLOOKUP($B4,RD[#All],HY$2,0)/HY$1,"")</f>
        <v>4.8632542655014568</v>
      </c>
      <c r="HZ4" s="67">
        <f>IFERROR(VLOOKUP($B4,RD[#All],HZ$2,0)/HZ$1,"")</f>
        <v>4.765376612567624</v>
      </c>
      <c r="IA4" s="67">
        <f>IFERROR(VLOOKUP($B4,RD[#All],IA$2,0)/IA$1,"")</f>
        <v>4.7552447552447559</v>
      </c>
      <c r="IB4" s="67">
        <f>IFERROR(VLOOKUP($B4,RD[#All],IB$2,0)/IB$1,"")</f>
        <v>4.7662337662337668</v>
      </c>
      <c r="IC4" s="67">
        <f>IFERROR(VLOOKUP($B4,RD[#All],IC$2,0)/IC$1,"")</f>
        <v>4.7435897435897436</v>
      </c>
      <c r="ID4" s="67">
        <f>IFERROR(VLOOKUP($B4,RD[#All],ID$2,0)/ID$1,"")</f>
        <v>4.7437336326225212</v>
      </c>
      <c r="IE4" s="67">
        <f>IFERROR(VLOOKUP($B4,RD[#All],IE$2,0)/IE$1,"")</f>
        <v>4.8666666666666663</v>
      </c>
      <c r="IF4" s="67" t="str">
        <f>IFERROR(VLOOKUP($B4,RD[#All],IF$2,0)/IF$1,"")</f>
        <v/>
      </c>
      <c r="IG4" s="67">
        <f>IFERROR(VLOOKUP($B4,RD[#All],IG$2,0)/IG$1,"")</f>
        <v>5.0636852533257857</v>
      </c>
      <c r="IH4" s="67">
        <f>IFERROR(VLOOKUP($B4,RD[#All],IH$2,0)/IH$1,"")</f>
        <v>4.7638453500522466</v>
      </c>
      <c r="II4" s="67">
        <f>IFERROR(VLOOKUP($B4,RD[#All],II$2,0)/II$1,"")</f>
        <v>5.0049751243781095</v>
      </c>
      <c r="IJ4" s="67">
        <f>IFERROR(VLOOKUP($B4,RD[#All],IJ$2,0)/IJ$1,"")</f>
        <v>4.7759072203516642</v>
      </c>
      <c r="IK4" s="67">
        <f>IFERROR(VLOOKUP($B4,RD[#All],IK$2,0)/IK$1,"")</f>
        <v>4.7808857808857805</v>
      </c>
      <c r="IL4" s="67" t="str">
        <f>IFERROR(VLOOKUP($B4,RD[#All],IL$2,0)/IL$1,"")</f>
        <v/>
      </c>
      <c r="IM4" s="67" t="str">
        <f>IFERROR(VLOOKUP($B4,RD[#All],IM$2,0)/IM$1,"")</f>
        <v/>
      </c>
      <c r="IN4" s="67">
        <f>IFERROR(VLOOKUP($B4,RD[#All],IN$2,0)/IN$1,"")</f>
        <v>5.2723092998955075</v>
      </c>
      <c r="IO4" s="67">
        <f>IFERROR(VLOOKUP($B4,RD[#All],IO$2,0)/IO$1,"")</f>
        <v>4.9177115987460818</v>
      </c>
      <c r="IP4" s="67">
        <f>IFERROR(VLOOKUP($B4,RD[#All],IP$2,0)/IP$1,"")</f>
        <v>6.2508926446084265</v>
      </c>
      <c r="IQ4" s="67">
        <f>IFERROR(VLOOKUP($B4,RD[#All],IQ$2,0)/IQ$1,"")</f>
        <v>4.7882672882672885</v>
      </c>
      <c r="IR4" s="67">
        <f>IFERROR(VLOOKUP($B4,RD[#All],IR$2,0)/IR$1,"")</f>
        <v>4.9361525704809281</v>
      </c>
      <c r="IS4" s="86">
        <f>IFERROR(AVERAGEIF(Inv_SY_B[[#This Row],[BLK1_INV1]:[BLK8_INV27]],"&gt;"&amp;0.1,Inv_SY_B[[#This Row],[BLK1_INV1]:[BLK8_INV27]]),"")</f>
        <v>4.8683232725593966</v>
      </c>
    </row>
    <row r="5" spans="2:253" x14ac:dyDescent="0.25">
      <c r="B5" s="85">
        <f>B4+1</f>
        <v>45834</v>
      </c>
      <c r="C5" s="67">
        <f>IFERROR(VLOOKUP($B5,RD[#All],C$2,0)/C$1,"")</f>
        <v>4.8885047536732928</v>
      </c>
      <c r="D5" s="67">
        <f>IFERROR(VLOOKUP($B5,RD[#All],D$2,0)/D$1,"")</f>
        <v>4.9199654278305962</v>
      </c>
      <c r="E5" s="67">
        <f>IFERROR(VLOOKUP($B5,RD[#All],E$2,0)/E$1,"")</f>
        <v>5.0157303370786517</v>
      </c>
      <c r="F5" s="67">
        <f>IFERROR(VLOOKUP($B5,RD[#All],F$2,0)/F$1,"")</f>
        <v>5.0033707865168546</v>
      </c>
      <c r="G5" s="67">
        <f>IFERROR(VLOOKUP($B5,RD[#All],G$2,0)/G$1,"")</f>
        <v>4.9351771823681938</v>
      </c>
      <c r="H5" s="67">
        <f>IFERROR(VLOOKUP($B5,RD[#All],H$2,0)/H$1,"")</f>
        <v>4.9741573033707862</v>
      </c>
      <c r="I5" s="67">
        <f>IFERROR(VLOOKUP($B5,RD[#All],I$2,0)/I$1,"")</f>
        <v>4.9449438202247187</v>
      </c>
      <c r="J5" s="67">
        <f>IFERROR(VLOOKUP($B5,RD[#All],J$2,0)/J$1,"")</f>
        <v>4.964794007490636</v>
      </c>
      <c r="K5" s="67">
        <f>IFERROR(VLOOKUP($B5,RD[#All],K$2,0)/K$1,"")</f>
        <v>4.9229662921348316</v>
      </c>
      <c r="L5" s="67">
        <f>IFERROR(VLOOKUP($B5,RD[#All],L$2,0)/L$1,"")</f>
        <v>4.9395056179775283</v>
      </c>
      <c r="M5" s="67">
        <f>IFERROR(VLOOKUP($B5,RD[#All],M$2,0)/M$1,"")</f>
        <v>5.0059925093632955</v>
      </c>
      <c r="N5" s="67">
        <f>IFERROR(VLOOKUP($B5,RD[#All],N$2,0)/N$1,"")</f>
        <v>4.9726591760299623</v>
      </c>
      <c r="O5" s="67">
        <f>IFERROR(VLOOKUP($B5,RD[#All],O$2,0)/O$1,"")</f>
        <v>4.8303370786516853</v>
      </c>
      <c r="P5" s="67">
        <f>IFERROR(VLOOKUP($B5,RD[#All],P$2,0)/P$1,"")</f>
        <v>4.9519918283963227</v>
      </c>
      <c r="Q5" s="67">
        <f>IFERROR(VLOOKUP($B5,RD[#All],Q$2,0)/Q$1,"")</f>
        <v>4.8996254681647944</v>
      </c>
      <c r="R5" s="67">
        <f>IFERROR(VLOOKUP($B5,RD[#All],R$2,0)/R$1,"")</f>
        <v>4.8921348314606741</v>
      </c>
      <c r="S5" s="67">
        <f>IFERROR(VLOOKUP($B5,RD[#All],S$2,0)/S$1,"")</f>
        <v>4.8610486891385767</v>
      </c>
      <c r="T5" s="67">
        <f>IFERROR(VLOOKUP($B5,RD[#All],T$2,0)/T$1,"")</f>
        <v>4.8385767790262175</v>
      </c>
      <c r="U5" s="67">
        <f>IFERROR(VLOOKUP($B5,RD[#All],U$2,0)/U$1,"")</f>
        <v>4.8318063958513395</v>
      </c>
      <c r="V5" s="67">
        <f>IFERROR(VLOOKUP($B5,RD[#All],V$2,0)/V$1,"")</f>
        <v>4.8470181503889371</v>
      </c>
      <c r="W5" s="67">
        <f>IFERROR(VLOOKUP($B5,RD[#All],W$2,0)/W$1,"")</f>
        <v>4.9063670411985019</v>
      </c>
      <c r="X5" s="67">
        <f>IFERROR(VLOOKUP($B5,RD[#All],X$2,0)/X$1,"")</f>
        <v>4.9161048689138571</v>
      </c>
      <c r="Y5" s="67">
        <f>IFERROR(VLOOKUP($B5,RD[#All],Y$2,0)/Y$1,"")</f>
        <v>4.7965427830596372</v>
      </c>
      <c r="Z5" s="67">
        <f>IFERROR(VLOOKUP($B5,RD[#All],Z$2,0)/Z$1,"")</f>
        <v>4.9002080732417816</v>
      </c>
      <c r="AA5" s="67">
        <f>IFERROR(VLOOKUP($B5,RD[#All],AA$2,0)/AA$1,"")</f>
        <v>4.9019878997407087</v>
      </c>
      <c r="AB5" s="67">
        <f>IFERROR(VLOOKUP($B5,RD[#All],AB$2,0)/AB$1,"")</f>
        <v>4.8445980985306827</v>
      </c>
      <c r="AC5" s="67">
        <f>IFERROR(VLOOKUP($B5,RD[#All],AC$2,0)/AC$1,"")</f>
        <v>4.735004321521175</v>
      </c>
      <c r="AD5" s="67">
        <f>IFERROR(VLOOKUP($B5,RD[#All],AD$2,0)/AD$1,"")</f>
        <v>4.8079900124843951</v>
      </c>
      <c r="AE5" s="67">
        <f>IFERROR(VLOOKUP($B5,RD[#All],AE$2,0)/AE$1,"")</f>
        <v>4.8399500624219725</v>
      </c>
      <c r="AF5" s="67">
        <f>IFERROR(VLOOKUP($B5,RD[#All],AF$2,0)/AF$1,"")</f>
        <v>4.8079900124843951</v>
      </c>
      <c r="AG5" s="67">
        <f>IFERROR(VLOOKUP($B5,RD[#All],AG$2,0)/AG$1,"")</f>
        <v>4.7387432376196426</v>
      </c>
      <c r="AH5" s="67">
        <f>IFERROR(VLOOKUP($B5,RD[#All],AH$2,0)/AH$1,"")</f>
        <v>4.7766957969205155</v>
      </c>
      <c r="AI5" s="67">
        <f>IFERROR(VLOOKUP($B5,RD[#All],AI$2,0)/AI$1,"")</f>
        <v>4.9033018867924527</v>
      </c>
      <c r="AJ5" s="67">
        <f>IFERROR(VLOOKUP($B5,RD[#All],AJ$2,0)/AJ$1,"")</f>
        <v>5.0052309071887606</v>
      </c>
      <c r="AK5" s="67">
        <f>IFERROR(VLOOKUP($B5,RD[#All],AK$2,0)/AK$1,"")</f>
        <v>4.834456928838951</v>
      </c>
      <c r="AL5" s="67">
        <f>IFERROR(VLOOKUP($B5,RD[#All],AL$2,0)/AL$1,"")</f>
        <v>4.8598193375710936</v>
      </c>
      <c r="AM5" s="67">
        <f>IFERROR(VLOOKUP($B5,RD[#All],AM$2,0)/AM$1,"")</f>
        <v>4.8692883895131081</v>
      </c>
      <c r="AN5" s="67">
        <f>IFERROR(VLOOKUP($B5,RD[#All],AN$2,0)/AN$1,"")</f>
        <v>4.7625468164794</v>
      </c>
      <c r="AO5" s="67">
        <f>IFERROR(VLOOKUP($B5,RD[#All],AO$2,0)/AO$1,"")</f>
        <v>4.8374531835205987</v>
      </c>
      <c r="AP5" s="67">
        <f>IFERROR(VLOOKUP($B5,RD[#All],AP$2,0)/AP$1,"")</f>
        <v>4.9243445692883894</v>
      </c>
      <c r="AQ5" s="67">
        <f>IFERROR(VLOOKUP($B5,RD[#All],AQ$2,0)/AQ$1,"")</f>
        <v>4.8138576779026216</v>
      </c>
      <c r="AR5" s="67">
        <f>IFERROR(VLOOKUP($B5,RD[#All],AR$2,0)/AR$1,"")</f>
        <v>4.7689138576779024</v>
      </c>
      <c r="AS5" s="67">
        <f>IFERROR(VLOOKUP($B5,RD[#All],AS$2,0)/AS$1,"")</f>
        <v>4.845692883895131</v>
      </c>
      <c r="AT5" s="67">
        <f>IFERROR(VLOOKUP($B5,RD[#All],AT$2,0)/AT$1,"")</f>
        <v>4.8056179775280894</v>
      </c>
      <c r="AU5" s="67">
        <f>IFERROR(VLOOKUP($B5,RD[#All],AU$2,0)/AU$1,"")</f>
        <v>4.8992509363295875</v>
      </c>
      <c r="AV5" s="67">
        <f>IFERROR(VLOOKUP($B5,RD[#All],AV$2,0)/AV$1,"")</f>
        <v>4.9254681647940073</v>
      </c>
      <c r="AW5" s="67">
        <f>IFERROR(VLOOKUP($B5,RD[#All],AW$2,0)/AW$1,"")</f>
        <v>4.89161624891962</v>
      </c>
      <c r="AX5" s="67">
        <f>IFERROR(VLOOKUP($B5,RD[#All],AX$2,0)/AX$1,"")</f>
        <v>4.8411985018726584</v>
      </c>
      <c r="AY5" s="67">
        <f>IFERROR(VLOOKUP($B5,RD[#All],AY$2,0)/AY$1,"")</f>
        <v>4.9139775280898874</v>
      </c>
      <c r="AZ5" s="67">
        <f>IFERROR(VLOOKUP($B5,RD[#All],AZ$2,0)/AZ$1,"")</f>
        <v>4.7507415730337081</v>
      </c>
      <c r="BA5" s="67">
        <f>IFERROR(VLOOKUP($B5,RD[#All],BA$2,0)/BA$1,"")</f>
        <v>4.9453183520599255</v>
      </c>
      <c r="BB5" s="67">
        <f>IFERROR(VLOOKUP($B5,RD[#All],BB$2,0)/BB$1,"")</f>
        <v>4.9340823970037455</v>
      </c>
      <c r="BC5" s="67">
        <f>IFERROR(VLOOKUP($B5,RD[#All],BC$2,0)/BC$1,"")</f>
        <v>4.8998751560549314</v>
      </c>
      <c r="BD5" s="67">
        <f>IFERROR(VLOOKUP($B5,RD[#All],BD$2,0)/BD$1,"")</f>
        <v>4.9215147732001663</v>
      </c>
      <c r="BE5" s="67">
        <f>IFERROR(VLOOKUP($B5,RD[#All],BE$2,0)/BE$1,"")</f>
        <v>4.7664649956784793</v>
      </c>
      <c r="BF5" s="67">
        <f>IFERROR(VLOOKUP($B5,RD[#All],BF$2,0)/BF$1,"")</f>
        <v>4.8978776529338326</v>
      </c>
      <c r="BG5" s="67">
        <f>IFERROR(VLOOKUP($B5,RD[#All],BG$2,0)/BG$1,"")</f>
        <v>4.8585934248855605</v>
      </c>
      <c r="BH5" s="67">
        <f>IFERROR(VLOOKUP($B5,RD[#All],BH$2,0)/BH$1,"")</f>
        <v>4.9314606741573037</v>
      </c>
      <c r="BI5" s="67">
        <f>IFERROR(VLOOKUP($B5,RD[#All],BI$2,0)/BI$1,"")</f>
        <v>4.8555971702039118</v>
      </c>
      <c r="BJ5" s="67">
        <f>IFERROR(VLOOKUP($B5,RD[#All],BJ$2,0)/BJ$1,"")</f>
        <v>4.9071993341656261</v>
      </c>
      <c r="BK5" s="67">
        <f>IFERROR(VLOOKUP($B5,RD[#All],BK$2,0)/BK$1,"")</f>
        <v>4.9067415730337078</v>
      </c>
      <c r="BL5" s="67">
        <f>IFERROR(VLOOKUP($B5,RD[#All],BL$2,0)/BL$1,"")</f>
        <v>4.9511542321846775</v>
      </c>
      <c r="BM5" s="67">
        <f>IFERROR(VLOOKUP($B5,RD[#All],BM$2,0)/BM$1,"")</f>
        <v>4.8970037453183517</v>
      </c>
      <c r="BN5" s="67">
        <f>IFERROR(VLOOKUP($B5,RD[#All],BN$2,0)/BN$1,"")</f>
        <v>5.3007314524555902</v>
      </c>
      <c r="BO5" s="67">
        <f>IFERROR(VLOOKUP($B5,RD[#All],BO$2,0)/BO$1,"")</f>
        <v>4.927571305099395</v>
      </c>
      <c r="BP5" s="67">
        <f>IFERROR(VLOOKUP($B5,RD[#All],BP$2,0)/BP$1,"")</f>
        <v>4.8791702679343123</v>
      </c>
      <c r="BQ5" s="67">
        <f>IFERROR(VLOOKUP($B5,RD[#All],BQ$2,0)/BQ$1,"")</f>
        <v>4.9427830596369926</v>
      </c>
      <c r="BR5" s="67">
        <f>IFERROR(VLOOKUP($B5,RD[#All],BR$2,0)/BR$1,"")</f>
        <v>4.8262748487467588</v>
      </c>
      <c r="BS5" s="67">
        <f>IFERROR(VLOOKUP($B5,RD[#All],BS$2,0)/BS$1,"")</f>
        <v>4.9093632958801496</v>
      </c>
      <c r="BT5" s="67">
        <f>IFERROR(VLOOKUP($B5,RD[#All],BT$2,0)/BT$1,"")</f>
        <v>4.8827715355805248</v>
      </c>
      <c r="BU5" s="67">
        <f>IFERROR(VLOOKUP($B5,RD[#All],BU$2,0)/BU$1,"")</f>
        <v>4.9198501872659168</v>
      </c>
      <c r="BV5" s="67">
        <f>IFERROR(VLOOKUP($B5,RD[#All],BV$2,0)/BV$1,"")</f>
        <v>4.8805243445692881</v>
      </c>
      <c r="BW5" s="67">
        <f>IFERROR(VLOOKUP($B5,RD[#All],BW$2,0)/BW$1,"")</f>
        <v>4.8775280898876403</v>
      </c>
      <c r="BX5" s="67">
        <f>IFERROR(VLOOKUP($B5,RD[#All],BX$2,0)/BX$1,"")</f>
        <v>4.8730337078651678</v>
      </c>
      <c r="BY5" s="67">
        <f>IFERROR(VLOOKUP($B5,RD[#All],BY$2,0)/BY$1,"")</f>
        <v>4.8496046608406163</v>
      </c>
      <c r="BZ5" s="67">
        <f>IFERROR(VLOOKUP($B5,RD[#All],BZ$2,0)/BZ$1,"")</f>
        <v>4.7720349563046192</v>
      </c>
      <c r="CA5" s="67">
        <f>IFERROR(VLOOKUP($B5,RD[#All],CA$2,0)/CA$1,"")</f>
        <v>4.8952143154390351</v>
      </c>
      <c r="CB5" s="67">
        <f>IFERROR(VLOOKUP($B5,RD[#All],CB$2,0)/CB$1,"")</f>
        <v>4.8730337078651678</v>
      </c>
      <c r="CC5" s="67">
        <f>IFERROR(VLOOKUP($B5,RD[#All],CC$2,0)/CC$1,"")</f>
        <v>4.833707865168539</v>
      </c>
      <c r="CD5" s="67">
        <f>IFERROR(VLOOKUP($B5,RD[#All],CD$2,0)/CD$1,"")</f>
        <v>4.8867761452031111</v>
      </c>
      <c r="CE5" s="67">
        <f>IFERROR(VLOOKUP($B5,RD[#All],CE$2,0)/CE$1,"")</f>
        <v>4.9056179775280899</v>
      </c>
      <c r="CF5" s="67">
        <f>IFERROR(VLOOKUP($B5,RD[#All],CF$2,0)/CF$1,"")</f>
        <v>4.9265917602996261</v>
      </c>
      <c r="CG5" s="67">
        <f>IFERROR(VLOOKUP($B5,RD[#All],CG$2,0)/CG$1,"")</f>
        <v>4.8734082397003746</v>
      </c>
      <c r="CH5" s="67">
        <f>IFERROR(VLOOKUP($B5,RD[#All],CH$2,0)/CH$1,"")</f>
        <v>4.9247191011235962</v>
      </c>
      <c r="CI5" s="67">
        <f>IFERROR(VLOOKUP($B5,RD[#All],CI$2,0)/CI$1,"")</f>
        <v>4.8591760299625468</v>
      </c>
      <c r="CJ5" s="67">
        <f>IFERROR(VLOOKUP($B5,RD[#All],CJ$2,0)/CJ$1,"")</f>
        <v>4.8955056179775278</v>
      </c>
      <c r="CK5" s="67">
        <f>IFERROR(VLOOKUP($B5,RD[#All],CK$2,0)/CK$1,"")</f>
        <v>4.9033707865168541</v>
      </c>
      <c r="CL5" s="67">
        <f>IFERROR(VLOOKUP($B5,RD[#All],CL$2,0)/CL$1,"")</f>
        <v>4.905243445692884</v>
      </c>
      <c r="CM5" s="67">
        <f>IFERROR(VLOOKUP($B5,RD[#All],CM$2,0)/CM$1,"")</f>
        <v>4.7955056179775282</v>
      </c>
      <c r="CN5" s="67">
        <f>IFERROR(VLOOKUP($B5,RD[#All],CN$2,0)/CN$1,"")</f>
        <v>4.7677902621722845</v>
      </c>
      <c r="CO5" s="67">
        <f>IFERROR(VLOOKUP($B5,RD[#All],CO$2,0)/CO$1,"")</f>
        <v>4.8269662921348315</v>
      </c>
      <c r="CP5" s="67">
        <f>IFERROR(VLOOKUP($B5,RD[#All],CP$2,0)/CP$1,"")</f>
        <v>4.7764909248055316</v>
      </c>
      <c r="CQ5" s="67">
        <f>IFERROR(VLOOKUP($B5,RD[#All],CQ$2,0)/CQ$1,"")</f>
        <v>4.9674157303370787</v>
      </c>
      <c r="CR5" s="67">
        <f>IFERROR(VLOOKUP($B5,RD[#All],CR$2,0)/CR$1,"")</f>
        <v>4.9194756554307117</v>
      </c>
      <c r="CS5" s="67">
        <f>IFERROR(VLOOKUP($B5,RD[#All],CS$2,0)/CS$1,"")</f>
        <v>4.8592592592592592</v>
      </c>
      <c r="CT5" s="67">
        <f>IFERROR(VLOOKUP($B5,RD[#All],CT$2,0)/CT$1,"")</f>
        <v>4.832958801498128</v>
      </c>
      <c r="CU5" s="67">
        <f>IFERROR(VLOOKUP($B5,RD[#All],CU$2,0)/CU$1,"")</f>
        <v>4.8228464419475658</v>
      </c>
      <c r="CV5" s="67">
        <f>IFERROR(VLOOKUP($B5,RD[#All],CV$2,0)/CV$1,"")</f>
        <v>4.9464419475655435</v>
      </c>
      <c r="CW5" s="67">
        <f>IFERROR(VLOOKUP($B5,RD[#All],CW$2,0)/CW$1,"")</f>
        <v>4.8520599250936334</v>
      </c>
      <c r="CX5" s="67">
        <f>IFERROR(VLOOKUP($B5,RD[#All],CX$2,0)/CX$1,"")</f>
        <v>4.8985018726591765</v>
      </c>
      <c r="CY5" s="67">
        <f>IFERROR(VLOOKUP($B5,RD[#All],CY$2,0)/CY$1,"")</f>
        <v>4.9108614232209735</v>
      </c>
      <c r="CZ5" s="67">
        <f>IFERROR(VLOOKUP($B5,RD[#All],CZ$2,0)/CZ$1,"")</f>
        <v>4.8303370786516853</v>
      </c>
      <c r="DA5" s="67">
        <f>IFERROR(VLOOKUP($B5,RD[#All],DA$2,0)/DA$1,"")</f>
        <v>4.8794007490636702</v>
      </c>
      <c r="DB5" s="67">
        <f>IFERROR(VLOOKUP($B5,RD[#All],DB$2,0)/DB$1,"")</f>
        <v>4.8191011235955061</v>
      </c>
      <c r="DC5" s="67">
        <f>IFERROR(VLOOKUP($B5,RD[#All],DC$2,0)/DC$1,"")</f>
        <v>4.841614648356221</v>
      </c>
      <c r="DD5" s="67">
        <f>IFERROR(VLOOKUP($B5,RD[#All],DD$2,0)/DD$1,"")</f>
        <v>4.5749063670411987</v>
      </c>
      <c r="DE5" s="67">
        <f>IFERROR(VLOOKUP($B5,RD[#All],DE$2,0)/DE$1,"")</f>
        <v>4.9704535996670831</v>
      </c>
      <c r="DF5" s="67">
        <f>IFERROR(VLOOKUP($B5,RD[#All],DF$2,0)/DF$1,"")</f>
        <v>4.8026095684175312</v>
      </c>
      <c r="DG5" s="67">
        <f>IFERROR(VLOOKUP($B5,RD[#All],DG$2,0)/DG$1,"")</f>
        <v>4.9209737827715356</v>
      </c>
      <c r="DH5" s="67">
        <f>IFERROR(VLOOKUP($B5,RD[#All],DH$2,0)/DH$1,"")</f>
        <v>4.8446109030378697</v>
      </c>
      <c r="DI5" s="67">
        <f>IFERROR(VLOOKUP($B5,RD[#All],DI$2,0)/DI$1,"")</f>
        <v>4.8515125324114088</v>
      </c>
      <c r="DJ5" s="67">
        <f>IFERROR(VLOOKUP($B5,RD[#All],DJ$2,0)/DJ$1,"")</f>
        <v>4.896456352636128</v>
      </c>
      <c r="DK5" s="67">
        <f>IFERROR(VLOOKUP($B5,RD[#All],DK$2,0)/DK$1,"")</f>
        <v>4.8649188514357053</v>
      </c>
      <c r="DL5" s="67">
        <f>IFERROR(VLOOKUP($B5,RD[#All],DL$2,0)/DL$1,"")</f>
        <v>4.8855597170203913</v>
      </c>
      <c r="DM5" s="67">
        <f>IFERROR(VLOOKUP($B5,RD[#All],DM$2,0)/DM$1,"")</f>
        <v>4.9367041198501873</v>
      </c>
      <c r="DN5" s="67">
        <f>IFERROR(VLOOKUP($B5,RD[#All],DN$2,0)/DN$1,"")</f>
        <v>4.7606741573033702</v>
      </c>
      <c r="DO5" s="67">
        <f>IFERROR(VLOOKUP($B5,RD[#All],DO$2,0)/DO$1,"")</f>
        <v>4.8019404483104715</v>
      </c>
      <c r="DP5" s="67">
        <f>IFERROR(VLOOKUP($B5,RD[#All],DP$2,0)/DP$1,"")</f>
        <v>4.7647107781939244</v>
      </c>
      <c r="DQ5" s="67">
        <f>IFERROR(VLOOKUP($B5,RD[#All],DQ$2,0)/DQ$1,"")</f>
        <v>4.8086558468580947</v>
      </c>
      <c r="DR5" s="67">
        <f>IFERROR(VLOOKUP($B5,RD[#All],DR$2,0)/DR$1,"")</f>
        <v>4.9071161048689138</v>
      </c>
      <c r="DS5" s="67">
        <f>IFERROR(VLOOKUP($B5,RD[#All],DS$2,0)/DS$1,"")</f>
        <v>4.9677902621722847</v>
      </c>
      <c r="DT5" s="67">
        <f>IFERROR(VLOOKUP($B5,RD[#All],DT$2,0)/DT$1,"")</f>
        <v>4.6641697877652932</v>
      </c>
      <c r="DU5" s="67">
        <f>IFERROR(VLOOKUP($B5,RD[#All],DU$2,0)/DU$1,"")</f>
        <v>4.5057012068248028</v>
      </c>
      <c r="DV5" s="67">
        <f>IFERROR(VLOOKUP($B5,RD[#All],DV$2,0)/DV$1,"")</f>
        <v>4.8865168539325845</v>
      </c>
      <c r="DW5" s="67">
        <f>IFERROR(VLOOKUP($B5,RD[#All],DW$2,0)/DW$1,"")</f>
        <v>4.9029962546816472</v>
      </c>
      <c r="DX5" s="67">
        <f>IFERROR(VLOOKUP($B5,RD[#All],DX$2,0)/DX$1,"")</f>
        <v>4.8865584685809402</v>
      </c>
      <c r="DY5" s="67">
        <f>IFERROR(VLOOKUP($B5,RD[#All],DY$2,0)/DY$1,"")</f>
        <v>4.8299625468164793</v>
      </c>
      <c r="DZ5" s="67">
        <f>IFERROR(VLOOKUP($B5,RD[#All],DZ$2,0)/DZ$1,"")</f>
        <v>4.8254681647940076</v>
      </c>
      <c r="EA5" s="67">
        <f>IFERROR(VLOOKUP($B5,RD[#All],EA$2,0)/EA$1,"")</f>
        <v>4.7643778610070742</v>
      </c>
      <c r="EB5" s="67">
        <f>IFERROR(VLOOKUP($B5,RD[#All],EB$2,0)/EB$1,"")</f>
        <v>4.8216396171452347</v>
      </c>
      <c r="EC5" s="67">
        <f>IFERROR(VLOOKUP($B5,RD[#All],EC$2,0)/EC$1,"")</f>
        <v>4.8107173725151258</v>
      </c>
      <c r="ED5" s="67">
        <f>IFERROR(VLOOKUP($B5,RD[#All],ED$2,0)/ED$1,"")</f>
        <v>4.8114088159031985</v>
      </c>
      <c r="EE5" s="67">
        <f>IFERROR(VLOOKUP($B5,RD[#All],EE$2,0)/EE$1,"")</f>
        <v>4.8276577355229042</v>
      </c>
      <c r="EF5" s="67">
        <f>IFERROR(VLOOKUP($B5,RD[#All],EF$2,0)/EF$1,"")</f>
        <v>4.9127681307456594</v>
      </c>
      <c r="EG5" s="67">
        <f>IFERROR(VLOOKUP($B5,RD[#All],EG$2,0)/EG$1,"")</f>
        <v>4.8569930069930063</v>
      </c>
      <c r="EH5" s="67">
        <f>IFERROR(VLOOKUP($B5,RD[#All],EH$2,0)/EH$1,"")</f>
        <v>4.8013986013986019</v>
      </c>
      <c r="EI5" s="67">
        <f>IFERROR(VLOOKUP($B5,RD[#All],EI$2,0)/EI$1,"")</f>
        <v>4.8888111888111894</v>
      </c>
      <c r="EJ5" s="67">
        <f>IFERROR(VLOOKUP($B5,RD[#All],EJ$2,0)/EJ$1,"")</f>
        <v>4.8993006993006993</v>
      </c>
      <c r="EK5" s="67">
        <f>IFERROR(VLOOKUP($B5,RD[#All],EK$2,0)/EK$1,"")</f>
        <v>4.8582471910112357</v>
      </c>
      <c r="EL5" s="67">
        <f>IFERROR(VLOOKUP($B5,RD[#All],EL$2,0)/EL$1,"")</f>
        <v>4.8696629213483149</v>
      </c>
      <c r="EM5" s="67">
        <f>IFERROR(VLOOKUP($B5,RD[#All],EM$2,0)/EM$1,"")</f>
        <v>4.7965427830596372</v>
      </c>
      <c r="EN5" s="67">
        <f>IFERROR(VLOOKUP($B5,RD[#All],EN$2,0)/EN$1,"")</f>
        <v>4.7747623163353499</v>
      </c>
      <c r="EO5" s="67">
        <f>IFERROR(VLOOKUP($B5,RD[#All],EO$2,0)/EO$1,"")</f>
        <v>4.9003745318352063</v>
      </c>
      <c r="EP5" s="67">
        <f>IFERROR(VLOOKUP($B5,RD[#All],EP$2,0)/EP$1,"")</f>
        <v>4.9286084701815032</v>
      </c>
      <c r="EQ5" s="67">
        <f>IFERROR(VLOOKUP($B5,RD[#All],EQ$2,0)/EQ$1,"")</f>
        <v>4.7632958801498129</v>
      </c>
      <c r="ER5" s="67">
        <f>IFERROR(VLOOKUP($B5,RD[#All],ER$2,0)/ER$1,"")</f>
        <v>4.828349178910976</v>
      </c>
      <c r="ES5" s="67">
        <f>IFERROR(VLOOKUP($B5,RD[#All],ES$2,0)/ES$1,"")</f>
        <v>4.7966292134831461</v>
      </c>
      <c r="ET5" s="67">
        <f>IFERROR(VLOOKUP($B5,RD[#All],ET$2,0)/ET$1,"")</f>
        <v>4.8813074565883561</v>
      </c>
      <c r="EU5" s="67">
        <f>IFERROR(VLOOKUP($B5,RD[#All],EU$2,0)/EU$1,"")</f>
        <v>4.786516853932584</v>
      </c>
      <c r="EV5" s="67">
        <f>IFERROR(VLOOKUP($B5,RD[#All],EV$2,0)/EV$1,"")</f>
        <v>4.8532411408815905</v>
      </c>
      <c r="EW5" s="67">
        <f>IFERROR(VLOOKUP($B5,RD[#All],EW$2,0)/EW$1,"")</f>
        <v>4.8764044943820224</v>
      </c>
      <c r="EX5" s="67">
        <f>IFERROR(VLOOKUP($B5,RD[#All],EX$2,0)/EX$1,"")</f>
        <v>4.8131086142322097</v>
      </c>
      <c r="EY5" s="67">
        <f>IFERROR(VLOOKUP($B5,RD[#All],EY$2,0)/EY$1,"")</f>
        <v>4.9125260091552221</v>
      </c>
      <c r="EZ5" s="67">
        <f>IFERROR(VLOOKUP($B5,RD[#All],EZ$2,0)/EZ$1,"")</f>
        <v>4.8310861423220981</v>
      </c>
      <c r="FA5" s="67">
        <f>IFERROR(VLOOKUP($B5,RD[#All],FA$2,0)/FA$1,"")</f>
        <v>4.7513108614232209</v>
      </c>
      <c r="FB5" s="67">
        <f>IFERROR(VLOOKUP($B5,RD[#All],FB$2,0)/FB$1,"")</f>
        <v>4.7868913857677899</v>
      </c>
      <c r="FC5" s="67">
        <f>IFERROR(VLOOKUP($B5,RD[#All],FC$2,0)/FC$1,"")</f>
        <v>4.7449438202247194</v>
      </c>
      <c r="FD5" s="67">
        <f>IFERROR(VLOOKUP($B5,RD[#All],FD$2,0)/FD$1,"")</f>
        <v>4.8318352059925092</v>
      </c>
      <c r="FE5" s="67">
        <f>IFERROR(VLOOKUP($B5,RD[#All],FE$2,0)/FE$1,"")</f>
        <v>4.8848484848484848</v>
      </c>
      <c r="FF5" s="67">
        <f>IFERROR(VLOOKUP($B5,RD[#All],FF$2,0)/FF$1,"")</f>
        <v>4.814772727272727</v>
      </c>
      <c r="FG5" s="67">
        <f>IFERROR(VLOOKUP($B5,RD[#All],FG$2,0)/FG$1,"")</f>
        <v>4.818518518518518</v>
      </c>
      <c r="FH5" s="67">
        <f>IFERROR(VLOOKUP($B5,RD[#All],FH$2,0)/FH$1,"")</f>
        <v>4.7943181818181824</v>
      </c>
      <c r="FI5" s="67">
        <f>IFERROR(VLOOKUP($B5,RD[#All],FI$2,0)/FI$1,"")</f>
        <v>4.7848484848484842</v>
      </c>
      <c r="FJ5" s="67">
        <f>IFERROR(VLOOKUP($B5,RD[#All],FJ$2,0)/FJ$1,"")</f>
        <v>4.8289562289562289</v>
      </c>
      <c r="FK5" s="67">
        <f>IFERROR(VLOOKUP($B5,RD[#All],FK$2,0)/FK$1,"")</f>
        <v>4.8454545454545448</v>
      </c>
      <c r="FL5" s="67">
        <f>IFERROR(VLOOKUP($B5,RD[#All],FL$2,0)/FL$1,"")</f>
        <v>4.8039999999999994</v>
      </c>
      <c r="FM5" s="67">
        <f>IFERROR(VLOOKUP($B5,RD[#All],FM$2,0)/FM$1,"")</f>
        <v>4.7935606060606064</v>
      </c>
      <c r="FN5" s="67">
        <f>IFERROR(VLOOKUP($B5,RD[#All],FN$2,0)/FN$1,"")</f>
        <v>4.8858585858585855</v>
      </c>
      <c r="FO5" s="67">
        <f>IFERROR(VLOOKUP($B5,RD[#All],FO$2,0)/FO$1,"")</f>
        <v>4.8484848484848486</v>
      </c>
      <c r="FP5" s="67">
        <f>IFERROR(VLOOKUP($B5,RD[#All],FP$2,0)/FP$1,"")</f>
        <v>4.9272727272727277</v>
      </c>
      <c r="FQ5" s="67">
        <f>IFERROR(VLOOKUP($B5,RD[#All],FQ$2,0)/FQ$1,"")</f>
        <v>4.8836363636363638</v>
      </c>
      <c r="FR5" s="67">
        <f>IFERROR(VLOOKUP($B5,RD[#All],FR$2,0)/FR$1,"")</f>
        <v>4.8414545454545461</v>
      </c>
      <c r="FS5" s="67">
        <f>IFERROR(VLOOKUP($B5,RD[#All],FS$2,0)/FS$1,"")</f>
        <v>4.786531986531986</v>
      </c>
      <c r="FT5" s="67">
        <f>IFERROR(VLOOKUP($B5,RD[#All],FT$2,0)/FT$1,"")</f>
        <v>4.8767272727272726</v>
      </c>
      <c r="FU5" s="67">
        <f>IFERROR(VLOOKUP($B5,RD[#All],FU$2,0)/FU$1,"")</f>
        <v>4.7845117845117846</v>
      </c>
      <c r="FV5" s="67">
        <f>IFERROR(VLOOKUP($B5,RD[#All],FV$2,0)/FV$1,"")</f>
        <v>4.814772727272727</v>
      </c>
      <c r="FW5" s="67">
        <f>IFERROR(VLOOKUP($B5,RD[#All],FW$2,0)/FW$1,"")</f>
        <v>4.8174242424242424</v>
      </c>
      <c r="FX5" s="67">
        <f>IFERROR(VLOOKUP($B5,RD[#All],FX$2,0)/FX$1,"")</f>
        <v>4.8901515151515156</v>
      </c>
      <c r="FY5" s="67">
        <f>IFERROR(VLOOKUP($B5,RD[#All],FY$2,0)/FY$1,"")</f>
        <v>4.818518518518518</v>
      </c>
      <c r="FZ5" s="67">
        <f>IFERROR(VLOOKUP($B5,RD[#All],FZ$2,0)/FZ$1,"")</f>
        <v>4.9280303030303028</v>
      </c>
      <c r="GA5" s="67">
        <f>IFERROR(VLOOKUP($B5,RD[#All],GA$2,0)/GA$1,"")</f>
        <v>4.8409090909090908</v>
      </c>
      <c r="GB5" s="67">
        <f>IFERROR(VLOOKUP($B5,RD[#All],GB$2,0)/GB$1,"")</f>
        <v>4.7861952861952863</v>
      </c>
      <c r="GC5" s="67">
        <f>IFERROR(VLOOKUP($B5,RD[#All],GC$2,0)/GC$1,"")</f>
        <v>4.7491582491582491</v>
      </c>
      <c r="GD5" s="67">
        <f>IFERROR(VLOOKUP($B5,RD[#All],GD$2,0)/GD$1,"")</f>
        <v>4.9858181818181819</v>
      </c>
      <c r="GE5" s="67">
        <f>IFERROR(VLOOKUP($B5,RD[#All],GE$2,0)/GE$1,"")</f>
        <v>4.888461538461538</v>
      </c>
      <c r="GF5" s="67">
        <f>IFERROR(VLOOKUP($B5,RD[#All],GF$2,0)/GF$1,"")</f>
        <v>4.8306397306397306</v>
      </c>
      <c r="GG5" s="67">
        <f>IFERROR(VLOOKUP($B5,RD[#All],GG$2,0)/GG$1,"")</f>
        <v>4.8872727272727277</v>
      </c>
      <c r="GH5" s="67">
        <f>IFERROR(VLOOKUP($B5,RD[#All],GH$2,0)/GH$1,"")</f>
        <v>4.8876363636363633</v>
      </c>
      <c r="GI5" s="67">
        <f>IFERROR(VLOOKUP($B5,RD[#All],GI$2,0)/GI$1,"")</f>
        <v>4.8705454545454545</v>
      </c>
      <c r="GJ5" s="67">
        <f>IFERROR(VLOOKUP($B5,RD[#All],GJ$2,0)/GJ$1,"")</f>
        <v>4.7940559440559438</v>
      </c>
      <c r="GK5" s="67">
        <f>IFERROR(VLOOKUP($B5,RD[#All],GK$2,0)/GK$1,"")</f>
        <v>4.8931818181818176</v>
      </c>
      <c r="GL5" s="67">
        <f>IFERROR(VLOOKUP($B5,RD[#All],GL$2,0)/GL$1,"")</f>
        <v>4.8689393939393941</v>
      </c>
      <c r="GM5" s="67">
        <f>IFERROR(VLOOKUP($B5,RD[#All],GM$2,0)/GM$1,"")</f>
        <v>4.8715909090909086</v>
      </c>
      <c r="GN5" s="67">
        <f>IFERROR(VLOOKUP($B5,RD[#All],GN$2,0)/GN$1,"")</f>
        <v>4.8844696969696972</v>
      </c>
      <c r="GO5" s="67">
        <f>IFERROR(VLOOKUP($B5,RD[#All],GO$2,0)/GO$1,"")</f>
        <v>4.8863636363636367</v>
      </c>
      <c r="GP5" s="67">
        <f>IFERROR(VLOOKUP($B5,RD[#All],GP$2,0)/GP$1,"")</f>
        <v>4.8409090909090908</v>
      </c>
      <c r="GQ5" s="67">
        <f>IFERROR(VLOOKUP($B5,RD[#All],GQ$2,0)/GQ$1,"")</f>
        <v>4.8636363636363633</v>
      </c>
      <c r="GR5" s="67">
        <f>IFERROR(VLOOKUP($B5,RD[#All],GR$2,0)/GR$1,"")</f>
        <v>4.9284090909090903</v>
      </c>
      <c r="GS5" s="67" t="str">
        <f>IFERROR(VLOOKUP($B5,RD[#All],GS$2,0)/GS$1,"")</f>
        <v/>
      </c>
      <c r="GT5" s="67" t="str">
        <f>IFERROR(VLOOKUP($B5,RD[#All],GT$2,0)/GT$1,"")</f>
        <v/>
      </c>
      <c r="GU5" s="67">
        <f>IFERROR(VLOOKUP($B5,RD[#All],GU$2,0)/GU$1,"")</f>
        <v>5.1934916446789794</v>
      </c>
      <c r="GV5" s="67">
        <f>IFERROR(VLOOKUP($B5,RD[#All],GV$2,0)/GV$1,"")</f>
        <v>4.8106120304701872</v>
      </c>
      <c r="GW5" s="67">
        <f>IFERROR(VLOOKUP($B5,RD[#All],GW$2,0)/GW$1,"")</f>
        <v>4.8141167775314111</v>
      </c>
      <c r="GX5" s="67" t="str">
        <f>IFERROR(VLOOKUP($B5,RD[#All],GX$2,0)/GX$1,"")</f>
        <v/>
      </c>
      <c r="GY5" s="67">
        <f>IFERROR(VLOOKUP($B5,RD[#All],GY$2,0)/GY$1,"")</f>
        <v>4.9306220095693778</v>
      </c>
      <c r="GZ5" s="67">
        <f>IFERROR(VLOOKUP($B5,RD[#All],GZ$2,0)/GZ$1,"")</f>
        <v>4.8161048689138584</v>
      </c>
      <c r="HA5" s="67">
        <f>IFERROR(VLOOKUP($B5,RD[#All],HA$2,0)/HA$1,"")</f>
        <v>4.8367041198501877</v>
      </c>
      <c r="HB5" s="67">
        <f>IFERROR(VLOOKUP($B5,RD[#All],HB$2,0)/HB$1,"")</f>
        <v>4.8</v>
      </c>
      <c r="HC5" s="67">
        <f>IFERROR(VLOOKUP($B5,RD[#All],HC$2,0)/HC$1,"")</f>
        <v>4.8726591760299627</v>
      </c>
      <c r="HD5" s="67">
        <f>IFERROR(VLOOKUP($B5,RD[#All],HD$2,0)/HD$1,"")</f>
        <v>4.8531835205992504</v>
      </c>
      <c r="HE5" s="67">
        <f>IFERROR(VLOOKUP($B5,RD[#All],HE$2,0)/HE$1,"")</f>
        <v>4.9853932584269662</v>
      </c>
      <c r="HF5" s="67">
        <f>IFERROR(VLOOKUP($B5,RD[#All],HF$2,0)/HF$1,"")</f>
        <v>4.9554307116104868</v>
      </c>
      <c r="HG5" s="67">
        <f>IFERROR(VLOOKUP($B5,RD[#All],HG$2,0)/HG$1,"")</f>
        <v>4.8730337078651678</v>
      </c>
      <c r="HH5" s="67">
        <f>IFERROR(VLOOKUP($B5,RD[#All],HH$2,0)/HH$1,"")</f>
        <v>4.8314606741573032</v>
      </c>
      <c r="HI5" s="67">
        <f>IFERROR(VLOOKUP($B5,RD[#All],HI$2,0)/HI$1,"")</f>
        <v>4.9138576779026213</v>
      </c>
      <c r="HJ5" s="67">
        <f>IFERROR(VLOOKUP($B5,RD[#All],HJ$2,0)/HJ$1,"")</f>
        <v>4.9621722846441951</v>
      </c>
      <c r="HK5" s="67">
        <f>IFERROR(VLOOKUP($B5,RD[#All],HK$2,0)/HK$1,"")</f>
        <v>4.9381606325426546</v>
      </c>
      <c r="HL5" s="67">
        <f>IFERROR(VLOOKUP($B5,RD[#All],HL$2,0)/HL$1,"")</f>
        <v>5.0500208073241781</v>
      </c>
      <c r="HM5" s="67">
        <f>IFERROR(VLOOKUP($B5,RD[#All],HM$2,0)/HM$1,"")</f>
        <v>5.154500671742051</v>
      </c>
      <c r="HN5" s="67">
        <f>IFERROR(VLOOKUP($B5,RD[#All],HN$2,0)/HN$1,"")</f>
        <v>5.0765785938199723</v>
      </c>
      <c r="HO5" s="67">
        <f>IFERROR(VLOOKUP($B5,RD[#All],HO$2,0)/HO$1,"")</f>
        <v>5.0914315569487982</v>
      </c>
      <c r="HP5" s="67">
        <f>IFERROR(VLOOKUP($B5,RD[#All],HP$2,0)/HP$1,"")</f>
        <v>5.0094043887147333</v>
      </c>
      <c r="HQ5" s="67">
        <f>IFERROR(VLOOKUP($B5,RD[#All],HQ$2,0)/HQ$1,"")</f>
        <v>4.8066378066378066</v>
      </c>
      <c r="HR5" s="67">
        <f>IFERROR(VLOOKUP($B5,RD[#All],HR$2,0)/HR$1,"")</f>
        <v>4.9040867389491236</v>
      </c>
      <c r="HS5" s="67">
        <f>IFERROR(VLOOKUP($B5,RD[#All],HS$2,0)/HS$1,"")</f>
        <v>4.9315955056179774</v>
      </c>
      <c r="HT5" s="67">
        <f>IFERROR(VLOOKUP($B5,RD[#All],HT$2,0)/HT$1,"")</f>
        <v>4.9161880982105703</v>
      </c>
      <c r="HU5" s="67">
        <f>IFERROR(VLOOKUP($B5,RD[#All],HU$2,0)/HU$1,"")</f>
        <v>4.8781331028522041</v>
      </c>
      <c r="HV5" s="67">
        <f>IFERROR(VLOOKUP($B5,RD[#All],HV$2,0)/HV$1,"")</f>
        <v>4.8729472774416598</v>
      </c>
      <c r="HW5" s="67">
        <f>IFERROR(VLOOKUP($B5,RD[#All],HW$2,0)/HW$1,"")</f>
        <v>4.9297977528089882</v>
      </c>
      <c r="HX5" s="67">
        <f>IFERROR(VLOOKUP($B5,RD[#All],HX$2,0)/HX$1,"")</f>
        <v>4.9151253241140882</v>
      </c>
      <c r="HY5" s="67">
        <f>IFERROR(VLOOKUP($B5,RD[#All],HY$2,0)/HY$1,"")</f>
        <v>4.984436121514773</v>
      </c>
      <c r="HZ5" s="67">
        <f>IFERROR(VLOOKUP($B5,RD[#All],HZ$2,0)/HZ$1,"")</f>
        <v>4.9265085310029129</v>
      </c>
      <c r="IA5" s="67">
        <f>IFERROR(VLOOKUP($B5,RD[#All],IA$2,0)/IA$1,"")</f>
        <v>4.822066822066823</v>
      </c>
      <c r="IB5" s="67">
        <f>IFERROR(VLOOKUP($B5,RD[#All],IB$2,0)/IB$1,"")</f>
        <v>4.8618326118326118</v>
      </c>
      <c r="IC5" s="67">
        <f>IFERROR(VLOOKUP($B5,RD[#All],IC$2,0)/IC$1,"")</f>
        <v>4.7933177933177937</v>
      </c>
      <c r="ID5" s="67">
        <f>IFERROR(VLOOKUP($B5,RD[#All],ID$2,0)/ID$1,"")</f>
        <v>4.8252899364010471</v>
      </c>
      <c r="IE5" s="67">
        <f>IFERROR(VLOOKUP($B5,RD[#All],IE$2,0)/IE$1,"")</f>
        <v>4.8117171717171718</v>
      </c>
      <c r="IF5" s="67" t="str">
        <f>IFERROR(VLOOKUP($B5,RD[#All],IF$2,0)/IF$1,"")</f>
        <v/>
      </c>
      <c r="IG5" s="67">
        <f>IFERROR(VLOOKUP($B5,RD[#All],IG$2,0)/IG$1,"")</f>
        <v>5.0976507217662039</v>
      </c>
      <c r="IH5" s="67">
        <f>IFERROR(VLOOKUP($B5,RD[#All],IH$2,0)/IH$1,"")</f>
        <v>4.7948450017415531</v>
      </c>
      <c r="II5" s="67">
        <f>IFERROR(VLOOKUP($B5,RD[#All],II$2,0)/II$1,"")</f>
        <v>5.1064676616915428</v>
      </c>
      <c r="IJ5" s="67">
        <f>IFERROR(VLOOKUP($B5,RD[#All],IJ$2,0)/IJ$1,"")</f>
        <v>4.7729143284698834</v>
      </c>
      <c r="IK5" s="67">
        <f>IFERROR(VLOOKUP($B5,RD[#All],IK$2,0)/IK$1,"")</f>
        <v>4.7882672882672885</v>
      </c>
      <c r="IL5" s="67" t="str">
        <f>IFERROR(VLOOKUP($B5,RD[#All],IL$2,0)/IL$1,"")</f>
        <v/>
      </c>
      <c r="IM5" s="67" t="str">
        <f>IFERROR(VLOOKUP($B5,RD[#All],IM$2,0)/IM$1,"")</f>
        <v/>
      </c>
      <c r="IN5" s="67">
        <f>IFERROR(VLOOKUP($B5,RD[#All],IN$2,0)/IN$1,"")</f>
        <v>5.2706374085684429</v>
      </c>
      <c r="IO5" s="67">
        <f>IFERROR(VLOOKUP($B5,RD[#All],IO$2,0)/IO$1,"")</f>
        <v>5.0101880877742948</v>
      </c>
      <c r="IP5" s="67">
        <f>IFERROR(VLOOKUP($B5,RD[#All],IP$2,0)/IP$1,"")</f>
        <v>6.2894548916924533</v>
      </c>
      <c r="IQ5" s="67">
        <f>IFERROR(VLOOKUP($B5,RD[#All],IQ$2,0)/IQ$1,"")</f>
        <v>4.7622377622377625</v>
      </c>
      <c r="IR5" s="67">
        <f>IFERROR(VLOOKUP($B5,RD[#All],IR$2,0)/IR$1,"")</f>
        <v>5.0004145936981752</v>
      </c>
      <c r="IS5" s="86">
        <f>IFERROR(AVERAGEIF(Inv_SY_B[[#This Row],[BLK1_INV1]:[BLK8_INV27]],"&gt;"&amp;0.1,Inv_SY_B[[#This Row],[BLK1_INV1]:[BLK8_INV27]]),"")</f>
        <v>4.8786938137985176</v>
      </c>
    </row>
    <row r="6" spans="2:253" x14ac:dyDescent="0.25">
      <c r="B6" s="85">
        <f t="shared" ref="B6:B34" si="0">B5+1</f>
        <v>45835</v>
      </c>
      <c r="C6" s="67">
        <f>IFERROR(VLOOKUP($B6,RD[#All],C$2,0)/C$1,"")</f>
        <v>4.4542783059636992</v>
      </c>
      <c r="D6" s="67">
        <f>IFERROR(VLOOKUP($B6,RD[#All],D$2,0)/D$1,"")</f>
        <v>4.4636127917026789</v>
      </c>
      <c r="E6" s="67">
        <f>IFERROR(VLOOKUP($B6,RD[#All],E$2,0)/E$1,"")</f>
        <v>4.4569288389513106</v>
      </c>
      <c r="F6" s="67">
        <f>IFERROR(VLOOKUP($B6,RD[#All],F$2,0)/F$1,"")</f>
        <v>4.4981273408239701</v>
      </c>
      <c r="G6" s="67">
        <f>IFERROR(VLOOKUP($B6,RD[#All],G$2,0)/G$1,"")</f>
        <v>4.4943820224719104</v>
      </c>
      <c r="H6" s="67">
        <f>IFERROR(VLOOKUP($B6,RD[#All],H$2,0)/H$1,"")</f>
        <v>4.4850187265917603</v>
      </c>
      <c r="I6" s="67">
        <f>IFERROR(VLOOKUP($B6,RD[#All],I$2,0)/I$1,"")</f>
        <v>4.4254681647940073</v>
      </c>
      <c r="J6" s="67">
        <f>IFERROR(VLOOKUP($B6,RD[#All],J$2,0)/J$1,"")</f>
        <v>4.4872659176029961</v>
      </c>
      <c r="K6" s="67">
        <f>IFERROR(VLOOKUP($B6,RD[#All],K$2,0)/K$1,"")</f>
        <v>4.3221573033707861</v>
      </c>
      <c r="L6" s="67">
        <f>IFERROR(VLOOKUP($B6,RD[#All],L$2,0)/L$1,"")</f>
        <v>4.3505617977528086</v>
      </c>
      <c r="M6" s="67">
        <f>IFERROR(VLOOKUP($B6,RD[#All],M$2,0)/M$1,"")</f>
        <v>4.4573033707865166</v>
      </c>
      <c r="N6" s="67">
        <f>IFERROR(VLOOKUP($B6,RD[#All],N$2,0)/N$1,"")</f>
        <v>4.4895131086142328</v>
      </c>
      <c r="O6" s="67">
        <f>IFERROR(VLOOKUP($B6,RD[#All],O$2,0)/O$1,"")</f>
        <v>4.2872659176029968</v>
      </c>
      <c r="P6" s="67">
        <f>IFERROR(VLOOKUP($B6,RD[#All],P$2,0)/P$1,"")</f>
        <v>4.3309499489274774</v>
      </c>
      <c r="Q6" s="67">
        <f>IFERROR(VLOOKUP($B6,RD[#All],Q$2,0)/Q$1,"")</f>
        <v>4.4441947565543067</v>
      </c>
      <c r="R6" s="67">
        <f>IFERROR(VLOOKUP($B6,RD[#All],R$2,0)/R$1,"")</f>
        <v>4.4610486891385763</v>
      </c>
      <c r="S6" s="67">
        <f>IFERROR(VLOOKUP($B6,RD[#All],S$2,0)/S$1,"")</f>
        <v>4.4232209737827715</v>
      </c>
      <c r="T6" s="67">
        <f>IFERROR(VLOOKUP($B6,RD[#All],T$2,0)/T$1,"")</f>
        <v>4.4176029962546819</v>
      </c>
      <c r="U6" s="67">
        <f>IFERROR(VLOOKUP($B6,RD[#All],U$2,0)/U$1,"")</f>
        <v>4.3270527225583404</v>
      </c>
      <c r="V6" s="67">
        <f>IFERROR(VLOOKUP($B6,RD[#All],V$2,0)/V$1,"")</f>
        <v>4.3356957649092474</v>
      </c>
      <c r="W6" s="67">
        <f>IFERROR(VLOOKUP($B6,RD[#All],W$2,0)/W$1,"")</f>
        <v>4.3730337078651678</v>
      </c>
      <c r="X6" s="67">
        <f>IFERROR(VLOOKUP($B6,RD[#All],X$2,0)/X$1,"")</f>
        <v>4.3887640449438203</v>
      </c>
      <c r="Y6" s="67">
        <f>IFERROR(VLOOKUP($B6,RD[#All],Y$2,0)/Y$1,"")</f>
        <v>4.3488331892826277</v>
      </c>
      <c r="Z6" s="67">
        <f>IFERROR(VLOOKUP($B6,RD[#All],Z$2,0)/Z$1,"")</f>
        <v>4.3315855181023721</v>
      </c>
      <c r="AA6" s="67">
        <f>IFERROR(VLOOKUP($B6,RD[#All],AA$2,0)/AA$1,"")</f>
        <v>4.383059636992221</v>
      </c>
      <c r="AB6" s="67">
        <f>IFERROR(VLOOKUP($B6,RD[#All],AB$2,0)/AB$1,"")</f>
        <v>4.3754537597234222</v>
      </c>
      <c r="AC6" s="67">
        <f>IFERROR(VLOOKUP($B6,RD[#All],AC$2,0)/AC$1,"")</f>
        <v>4.2229904926534143</v>
      </c>
      <c r="AD6" s="67">
        <f>IFERROR(VLOOKUP($B6,RD[#All],AD$2,0)/AD$1,"")</f>
        <v>4.4038285476487724</v>
      </c>
      <c r="AE6" s="67">
        <f>IFERROR(VLOOKUP($B6,RD[#All],AE$2,0)/AE$1,"")</f>
        <v>4.3865168539325836</v>
      </c>
      <c r="AF6" s="67">
        <f>IFERROR(VLOOKUP($B6,RD[#All],AF$2,0)/AF$1,"")</f>
        <v>4.2277153558052438</v>
      </c>
      <c r="AG6" s="67">
        <f>IFERROR(VLOOKUP($B6,RD[#All],AG$2,0)/AG$1,"")</f>
        <v>4.2130669995838534</v>
      </c>
      <c r="AH6" s="67">
        <f>IFERROR(VLOOKUP($B6,RD[#All],AH$2,0)/AH$1,"")</f>
        <v>4.2516853932584269</v>
      </c>
      <c r="AI6" s="67">
        <f>IFERROR(VLOOKUP($B6,RD[#All],AI$2,0)/AI$1,"")</f>
        <v>4.3333333333333339</v>
      </c>
      <c r="AJ6" s="67">
        <f>IFERROR(VLOOKUP($B6,RD[#All],AJ$2,0)/AJ$1,"")</f>
        <v>4.3539082349424598</v>
      </c>
      <c r="AK6" s="67">
        <f>IFERROR(VLOOKUP($B6,RD[#All],AK$2,0)/AK$1,"")</f>
        <v>4.2801498127340825</v>
      </c>
      <c r="AL6" s="67">
        <f>IFERROR(VLOOKUP($B6,RD[#All],AL$2,0)/AL$1,"")</f>
        <v>4.2673134827701578</v>
      </c>
      <c r="AM6" s="67">
        <f>IFERROR(VLOOKUP($B6,RD[#All],AM$2,0)/AM$1,"")</f>
        <v>4.3131086142322097</v>
      </c>
      <c r="AN6" s="67">
        <f>IFERROR(VLOOKUP($B6,RD[#All],AN$2,0)/AN$1,"")</f>
        <v>4.2322097378277155</v>
      </c>
      <c r="AO6" s="67">
        <f>IFERROR(VLOOKUP($B6,RD[#All],AO$2,0)/AO$1,"")</f>
        <v>4.3029962546816485</v>
      </c>
      <c r="AP6" s="67">
        <f>IFERROR(VLOOKUP($B6,RD[#All],AP$2,0)/AP$1,"")</f>
        <v>4.3921348314606741</v>
      </c>
      <c r="AQ6" s="67">
        <f>IFERROR(VLOOKUP($B6,RD[#All],AQ$2,0)/AQ$1,"")</f>
        <v>4.2719101123595502</v>
      </c>
      <c r="AR6" s="67">
        <f>IFERROR(VLOOKUP($B6,RD[#All],AR$2,0)/AR$1,"")</f>
        <v>4.2438202247191006</v>
      </c>
      <c r="AS6" s="67">
        <f>IFERROR(VLOOKUP($B6,RD[#All],AS$2,0)/AS$1,"")</f>
        <v>4.308988764044944</v>
      </c>
      <c r="AT6" s="67">
        <f>IFERROR(VLOOKUP($B6,RD[#All],AT$2,0)/AT$1,"")</f>
        <v>4.2707865168539323</v>
      </c>
      <c r="AU6" s="67">
        <f>IFERROR(VLOOKUP($B6,RD[#All],AU$2,0)/AU$1,"")</f>
        <v>4.3681647940074901</v>
      </c>
      <c r="AV6" s="67">
        <f>IFERROR(VLOOKUP($B6,RD[#All],AV$2,0)/AV$1,"")</f>
        <v>4.3842696629213478</v>
      </c>
      <c r="AW6" s="67">
        <f>IFERROR(VLOOKUP($B6,RD[#All],AW$2,0)/AW$1,"")</f>
        <v>4.1901469317199656</v>
      </c>
      <c r="AX6" s="67">
        <f>IFERROR(VLOOKUP($B6,RD[#All],AX$2,0)/AX$1,"")</f>
        <v>4.3307116104868912</v>
      </c>
      <c r="AY6" s="67">
        <f>IFERROR(VLOOKUP($B6,RD[#All],AY$2,0)/AY$1,"")</f>
        <v>4.3865168539325845</v>
      </c>
      <c r="AZ6" s="67">
        <f>IFERROR(VLOOKUP($B6,RD[#All],AZ$2,0)/AZ$1,"")</f>
        <v>4.1988314606741568</v>
      </c>
      <c r="BA6" s="67">
        <f>IFERROR(VLOOKUP($B6,RD[#All],BA$2,0)/BA$1,"")</f>
        <v>4.3861423220973776</v>
      </c>
      <c r="BB6" s="67">
        <f>IFERROR(VLOOKUP($B6,RD[#All],BB$2,0)/BB$1,"")</f>
        <v>4.393258426966292</v>
      </c>
      <c r="BC6" s="67">
        <f>IFERROR(VLOOKUP($B6,RD[#All],BC$2,0)/BC$1,"")</f>
        <v>4.3315855181023721</v>
      </c>
      <c r="BD6" s="67">
        <f>IFERROR(VLOOKUP($B6,RD[#All],BD$2,0)/BD$1,"")</f>
        <v>4.3735330836454436</v>
      </c>
      <c r="BE6" s="67">
        <f>IFERROR(VLOOKUP($B6,RD[#All],BE$2,0)/BE$1,"")</f>
        <v>4.1901469317199656</v>
      </c>
      <c r="BF6" s="67">
        <f>IFERROR(VLOOKUP($B6,RD[#All],BF$2,0)/BF$1,"")</f>
        <v>4.3319184352892224</v>
      </c>
      <c r="BG6" s="67">
        <f>IFERROR(VLOOKUP($B6,RD[#All],BG$2,0)/BG$1,"")</f>
        <v>4.368539325842697</v>
      </c>
      <c r="BH6" s="67">
        <f>IFERROR(VLOOKUP($B6,RD[#All],BH$2,0)/BH$1,"")</f>
        <v>4.415730337078652</v>
      </c>
      <c r="BI6" s="67">
        <f>IFERROR(VLOOKUP($B6,RD[#All],BI$2,0)/BI$1,"")</f>
        <v>4.3239284228048271</v>
      </c>
      <c r="BJ6" s="67">
        <f>IFERROR(VLOOKUP($B6,RD[#All],BJ$2,0)/BJ$1,"")</f>
        <v>4.3465667915106119</v>
      </c>
      <c r="BK6" s="67">
        <f>IFERROR(VLOOKUP($B6,RD[#All],BK$2,0)/BK$1,"")</f>
        <v>4.3722846441947567</v>
      </c>
      <c r="BL6" s="67">
        <f>IFERROR(VLOOKUP($B6,RD[#All],BL$2,0)/BL$1,"")</f>
        <v>4.3874205419872876</v>
      </c>
      <c r="BM6" s="67">
        <f>IFERROR(VLOOKUP($B6,RD[#All],BM$2,0)/BM$1,"")</f>
        <v>4.3430711610486892</v>
      </c>
      <c r="BN6" s="67">
        <f>IFERROR(VLOOKUP($B6,RD[#All],BN$2,0)/BN$1,"")</f>
        <v>4.6039707419017768</v>
      </c>
      <c r="BO6" s="67">
        <f>IFERROR(VLOOKUP($B6,RD[#All],BO$2,0)/BO$1,"")</f>
        <v>4.3526361279170267</v>
      </c>
      <c r="BP6" s="67">
        <f>IFERROR(VLOOKUP($B6,RD[#All],BP$2,0)/BP$1,"")</f>
        <v>4.3761452031114949</v>
      </c>
      <c r="BQ6" s="67">
        <f>IFERROR(VLOOKUP($B6,RD[#All],BQ$2,0)/BQ$1,"")</f>
        <v>4.3968885047536732</v>
      </c>
      <c r="BR6" s="67">
        <f>IFERROR(VLOOKUP($B6,RD[#All],BR$2,0)/BR$1,"")</f>
        <v>4.3263612791702686</v>
      </c>
      <c r="BS6" s="67">
        <f>IFERROR(VLOOKUP($B6,RD[#All],BS$2,0)/BS$1,"")</f>
        <v>4.3164794007490634</v>
      </c>
      <c r="BT6" s="67">
        <f>IFERROR(VLOOKUP($B6,RD[#All],BT$2,0)/BT$1,"")</f>
        <v>4.3243445692883888</v>
      </c>
      <c r="BU6" s="67">
        <f>IFERROR(VLOOKUP($B6,RD[#All],BU$2,0)/BU$1,"")</f>
        <v>4.3516853932584274</v>
      </c>
      <c r="BV6" s="67">
        <f>IFERROR(VLOOKUP($B6,RD[#All],BV$2,0)/BV$1,"")</f>
        <v>4.3883895131086144</v>
      </c>
      <c r="BW6" s="67">
        <f>IFERROR(VLOOKUP($B6,RD[#All],BW$2,0)/BW$1,"")</f>
        <v>4.3659176029962552</v>
      </c>
      <c r="BX6" s="67">
        <f>IFERROR(VLOOKUP($B6,RD[#All],BX$2,0)/BX$1,"")</f>
        <v>4.3558052434456931</v>
      </c>
      <c r="BY6" s="67">
        <f>IFERROR(VLOOKUP($B6,RD[#All],BY$2,0)/BY$1,"")</f>
        <v>4.3435705368289641</v>
      </c>
      <c r="BZ6" s="67">
        <f>IFERROR(VLOOKUP($B6,RD[#All],BZ$2,0)/BZ$1,"")</f>
        <v>4.2849771119434035</v>
      </c>
      <c r="CA6" s="67">
        <f>IFERROR(VLOOKUP($B6,RD[#All],CA$2,0)/CA$1,"")</f>
        <v>4.3272575946733252</v>
      </c>
      <c r="CB6" s="67">
        <f>IFERROR(VLOOKUP($B6,RD[#All],CB$2,0)/CB$1,"")</f>
        <v>4.3850187265917597</v>
      </c>
      <c r="CC6" s="67">
        <f>IFERROR(VLOOKUP($B6,RD[#All],CC$2,0)/CC$1,"")</f>
        <v>4.3741573033707866</v>
      </c>
      <c r="CD6" s="67">
        <f>IFERROR(VLOOKUP($B6,RD[#All],CD$2,0)/CD$1,"")</f>
        <v>4.3657735522904062</v>
      </c>
      <c r="CE6" s="67">
        <f>IFERROR(VLOOKUP($B6,RD[#All],CE$2,0)/CE$1,"")</f>
        <v>4.3576779026217229</v>
      </c>
      <c r="CF6" s="67">
        <f>IFERROR(VLOOKUP($B6,RD[#All],CF$2,0)/CF$1,"")</f>
        <v>4.3355805243445689</v>
      </c>
      <c r="CG6" s="67">
        <f>IFERROR(VLOOKUP($B6,RD[#All],CG$2,0)/CG$1,"")</f>
        <v>4.3812734082397</v>
      </c>
      <c r="CH6" s="67">
        <f>IFERROR(VLOOKUP($B6,RD[#All],CH$2,0)/CH$1,"")</f>
        <v>4.3940074906367039</v>
      </c>
      <c r="CI6" s="67">
        <f>IFERROR(VLOOKUP($B6,RD[#All],CI$2,0)/CI$1,"")</f>
        <v>4.3794007490636702</v>
      </c>
      <c r="CJ6" s="67">
        <f>IFERROR(VLOOKUP($B6,RD[#All],CJ$2,0)/CJ$1,"")</f>
        <v>4.3400749063670414</v>
      </c>
      <c r="CK6" s="67">
        <f>IFERROR(VLOOKUP($B6,RD[#All],CK$2,0)/CK$1,"")</f>
        <v>4.3400749063670414</v>
      </c>
      <c r="CL6" s="67">
        <f>IFERROR(VLOOKUP($B6,RD[#All],CL$2,0)/CL$1,"")</f>
        <v>4.3220973782771539</v>
      </c>
      <c r="CM6" s="67">
        <f>IFERROR(VLOOKUP($B6,RD[#All],CM$2,0)/CM$1,"")</f>
        <v>4.3250936329588017</v>
      </c>
      <c r="CN6" s="67">
        <f>IFERROR(VLOOKUP($B6,RD[#All],CN$2,0)/CN$1,"")</f>
        <v>4.2805243445692884</v>
      </c>
      <c r="CO6" s="67">
        <f>IFERROR(VLOOKUP($B6,RD[#All],CO$2,0)/CO$1,"")</f>
        <v>4.3016629213483153</v>
      </c>
      <c r="CP6" s="67">
        <f>IFERROR(VLOOKUP($B6,RD[#All],CP$2,0)/CP$1,"")</f>
        <v>4.2385479688850474</v>
      </c>
      <c r="CQ6" s="67">
        <f>IFERROR(VLOOKUP($B6,RD[#All],CQ$2,0)/CQ$1,"")</f>
        <v>4.3707865168539328</v>
      </c>
      <c r="CR6" s="67">
        <f>IFERROR(VLOOKUP($B6,RD[#All],CR$2,0)/CR$1,"")</f>
        <v>4.3655430711610483</v>
      </c>
      <c r="CS6" s="67">
        <f>IFERROR(VLOOKUP($B6,RD[#All],CS$2,0)/CS$1,"")</f>
        <v>4.3831876820640865</v>
      </c>
      <c r="CT6" s="67">
        <f>IFERROR(VLOOKUP($B6,RD[#All],CT$2,0)/CT$1,"")</f>
        <v>4.3857677902621726</v>
      </c>
      <c r="CU6" s="67">
        <f>IFERROR(VLOOKUP($B6,RD[#All],CU$2,0)/CU$1,"")</f>
        <v>2.8640449438202249</v>
      </c>
      <c r="CV6" s="67">
        <f>IFERROR(VLOOKUP($B6,RD[#All],CV$2,0)/CV$1,"")</f>
        <v>4.3917602996254681</v>
      </c>
      <c r="CW6" s="67">
        <f>IFERROR(VLOOKUP($B6,RD[#All],CW$2,0)/CW$1,"")</f>
        <v>4.3831460674157299</v>
      </c>
      <c r="CX6" s="67">
        <f>IFERROR(VLOOKUP($B6,RD[#All],CX$2,0)/CX$1,"")</f>
        <v>4.3737827715355806</v>
      </c>
      <c r="CY6" s="67">
        <f>IFERROR(VLOOKUP($B6,RD[#All],CY$2,0)/CY$1,"")</f>
        <v>4.3539325842696632</v>
      </c>
      <c r="CZ6" s="67">
        <f>IFERROR(VLOOKUP($B6,RD[#All],CZ$2,0)/CZ$1,"")</f>
        <v>4.393632958801498</v>
      </c>
      <c r="DA6" s="67">
        <f>IFERROR(VLOOKUP($B6,RD[#All],DA$2,0)/DA$1,"")</f>
        <v>4.4239700374531834</v>
      </c>
      <c r="DB6" s="67">
        <f>IFERROR(VLOOKUP($B6,RD[#All],DB$2,0)/DB$1,"")</f>
        <v>4.2235955056179781</v>
      </c>
      <c r="DC6" s="67">
        <f>IFERROR(VLOOKUP($B6,RD[#All],DC$2,0)/DC$1,"")</f>
        <v>4.3452351227632127</v>
      </c>
      <c r="DD6" s="67">
        <f>IFERROR(VLOOKUP($B6,RD[#All],DD$2,0)/DD$1,"")</f>
        <v>4.4149812734082392</v>
      </c>
      <c r="DE6" s="67">
        <f>IFERROR(VLOOKUP($B6,RD[#All],DE$2,0)/DE$1,"")</f>
        <v>4.3771951727007909</v>
      </c>
      <c r="DF6" s="67">
        <f>IFERROR(VLOOKUP($B6,RD[#All],DF$2,0)/DF$1,"")</f>
        <v>4.2080963532954163</v>
      </c>
      <c r="DG6" s="67">
        <f>IFERROR(VLOOKUP($B6,RD[#All],DG$2,0)/DG$1,"")</f>
        <v>4.3887640449438203</v>
      </c>
      <c r="DH6" s="67">
        <f>IFERROR(VLOOKUP($B6,RD[#All],DH$2,0)/DH$1,"")</f>
        <v>4.3828547648772371</v>
      </c>
      <c r="DI6" s="67">
        <f>IFERROR(VLOOKUP($B6,RD[#All],DI$2,0)/DI$1,"")</f>
        <v>4.4006914433880731</v>
      </c>
      <c r="DJ6" s="67">
        <f>IFERROR(VLOOKUP($B6,RD[#All],DJ$2,0)/DJ$1,"")</f>
        <v>4.351944684528954</v>
      </c>
      <c r="DK6" s="67">
        <f>IFERROR(VLOOKUP($B6,RD[#All],DK$2,0)/DK$1,"")</f>
        <v>4.3472326258843115</v>
      </c>
      <c r="DL6" s="67">
        <f>IFERROR(VLOOKUP($B6,RD[#All],DL$2,0)/DL$1,"")</f>
        <v>4.3971702039117764</v>
      </c>
      <c r="DM6" s="67">
        <f>IFERROR(VLOOKUP($B6,RD[#All],DM$2,0)/DM$1,"")</f>
        <v>4.3153558052434455</v>
      </c>
      <c r="DN6" s="67">
        <f>IFERROR(VLOOKUP($B6,RD[#All],DN$2,0)/DN$1,"")</f>
        <v>4.2059925093632957</v>
      </c>
      <c r="DO6" s="67">
        <f>IFERROR(VLOOKUP($B6,RD[#All],DO$2,0)/DO$1,"")</f>
        <v>4.195717631314821</v>
      </c>
      <c r="DP6" s="67">
        <f>IFERROR(VLOOKUP($B6,RD[#All],DP$2,0)/DP$1,"")</f>
        <v>4.2466916354556803</v>
      </c>
      <c r="DQ6" s="67">
        <f>IFERROR(VLOOKUP($B6,RD[#All],DQ$2,0)/DQ$1,"")</f>
        <v>4.2679983354140658</v>
      </c>
      <c r="DR6" s="67">
        <f>IFERROR(VLOOKUP($B6,RD[#All],DR$2,0)/DR$1,"")</f>
        <v>4.4029962546816472</v>
      </c>
      <c r="DS6" s="67">
        <f>IFERROR(VLOOKUP($B6,RD[#All],DS$2,0)/DS$1,"")</f>
        <v>4.4486891385767793</v>
      </c>
      <c r="DT6" s="67">
        <f>IFERROR(VLOOKUP($B6,RD[#All],DT$2,0)/DT$1,"")</f>
        <v>4.1155222638368709</v>
      </c>
      <c r="DU6" s="67">
        <f>IFERROR(VLOOKUP($B6,RD[#All],DU$2,0)/DU$1,"")</f>
        <v>4.0865584685809404</v>
      </c>
      <c r="DV6" s="67">
        <f>IFERROR(VLOOKUP($B6,RD[#All],DV$2,0)/DV$1,"")</f>
        <v>4.3235955056179778</v>
      </c>
      <c r="DW6" s="67">
        <f>IFERROR(VLOOKUP($B6,RD[#All],DW$2,0)/DW$1,"")</f>
        <v>4.3591760299625468</v>
      </c>
      <c r="DX6" s="67">
        <f>IFERROR(VLOOKUP($B6,RD[#All],DX$2,0)/DX$1,"")</f>
        <v>4.2546816479400746</v>
      </c>
      <c r="DY6" s="67">
        <f>IFERROR(VLOOKUP($B6,RD[#All],DY$2,0)/DY$1,"")</f>
        <v>4.3220973782771539</v>
      </c>
      <c r="DZ6" s="67">
        <f>IFERROR(VLOOKUP($B6,RD[#All],DZ$2,0)/DZ$1,"")</f>
        <v>4.2734082397003741</v>
      </c>
      <c r="EA6" s="67">
        <f>IFERROR(VLOOKUP($B6,RD[#All],EA$2,0)/EA$1,"")</f>
        <v>4.2183936745734494</v>
      </c>
      <c r="EB6" s="67">
        <f>IFERROR(VLOOKUP($B6,RD[#All],EB$2,0)/EB$1,"")</f>
        <v>4.2247191011235952</v>
      </c>
      <c r="EC6" s="67">
        <f>IFERROR(VLOOKUP($B6,RD[#All],EC$2,0)/EC$1,"")</f>
        <v>4.2115816767502166</v>
      </c>
      <c r="ED6" s="67">
        <f>IFERROR(VLOOKUP($B6,RD[#All],ED$2,0)/ED$1,"")</f>
        <v>4.2554883318928267</v>
      </c>
      <c r="EE6" s="67">
        <f>IFERROR(VLOOKUP($B6,RD[#All],EE$2,0)/EE$1,"")</f>
        <v>4.2655142610198791</v>
      </c>
      <c r="EF6" s="67">
        <f>IFERROR(VLOOKUP($B6,RD[#All],EF$2,0)/EF$1,"")</f>
        <v>4.3374872318692539</v>
      </c>
      <c r="EG6" s="67">
        <f>IFERROR(VLOOKUP($B6,RD[#All],EG$2,0)/EG$1,"")</f>
        <v>4.3013986013986019</v>
      </c>
      <c r="EH6" s="67">
        <f>IFERROR(VLOOKUP($B6,RD[#All],EH$2,0)/EH$1,"")</f>
        <v>4.2377622377622375</v>
      </c>
      <c r="EI6" s="67">
        <f>IFERROR(VLOOKUP($B6,RD[#All],EI$2,0)/EI$1,"")</f>
        <v>4.285664335664336</v>
      </c>
      <c r="EJ6" s="67">
        <f>IFERROR(VLOOKUP($B6,RD[#All],EJ$2,0)/EJ$1,"")</f>
        <v>4.2657342657342658</v>
      </c>
      <c r="EK6" s="67">
        <f>IFERROR(VLOOKUP($B6,RD[#All],EK$2,0)/EK$1,"")</f>
        <v>4.2416179775280902</v>
      </c>
      <c r="EL6" s="67">
        <f>IFERROR(VLOOKUP($B6,RD[#All],EL$2,0)/EL$1,"")</f>
        <v>4.2238951310861426</v>
      </c>
      <c r="EM6" s="67">
        <f>IFERROR(VLOOKUP($B6,RD[#All],EM$2,0)/EM$1,"")</f>
        <v>4.2610198789974074</v>
      </c>
      <c r="EN6" s="67">
        <f>IFERROR(VLOOKUP($B6,RD[#All],EN$2,0)/EN$1,"")</f>
        <v>4.2216076058772689</v>
      </c>
      <c r="EO6" s="67">
        <f>IFERROR(VLOOKUP($B6,RD[#All],EO$2,0)/EO$1,"")</f>
        <v>4.2265917602996259</v>
      </c>
      <c r="EP6" s="67">
        <f>IFERROR(VLOOKUP($B6,RD[#All],EP$2,0)/EP$1,"")</f>
        <v>4.2544511668107168</v>
      </c>
      <c r="EQ6" s="67">
        <f>IFERROR(VLOOKUP($B6,RD[#All],EQ$2,0)/EQ$1,"")</f>
        <v>4.2363295880149812</v>
      </c>
      <c r="ER6" s="67">
        <f>IFERROR(VLOOKUP($B6,RD[#All],ER$2,0)/ER$1,"")</f>
        <v>4.2561797752808985</v>
      </c>
      <c r="ES6" s="67">
        <f>IFERROR(VLOOKUP($B6,RD[#All],ES$2,0)/ES$1,"")</f>
        <v>4.2363295880149812</v>
      </c>
      <c r="ET6" s="67">
        <f>IFERROR(VLOOKUP($B6,RD[#All],ET$2,0)/ET$1,"")</f>
        <v>4.227170582226762</v>
      </c>
      <c r="EU6" s="67">
        <f>IFERROR(VLOOKUP($B6,RD[#All],EU$2,0)/EU$1,"")</f>
        <v>4.2575626620570439</v>
      </c>
      <c r="EV6" s="67">
        <f>IFERROR(VLOOKUP($B6,RD[#All],EV$2,0)/EV$1,"")</f>
        <v>4.2198789974070872</v>
      </c>
      <c r="EW6" s="67">
        <f>IFERROR(VLOOKUP($B6,RD[#All],EW$2,0)/EW$1,"")</f>
        <v>4.2392394122731201</v>
      </c>
      <c r="EX6" s="67">
        <f>IFERROR(VLOOKUP($B6,RD[#All],EX$2,0)/EX$1,"")</f>
        <v>4.2063670411985017</v>
      </c>
      <c r="EY6" s="67">
        <f>IFERROR(VLOOKUP($B6,RD[#All],EY$2,0)/EY$1,"")</f>
        <v>4.2709945900957136</v>
      </c>
      <c r="EZ6" s="67">
        <f>IFERROR(VLOOKUP($B6,RD[#All],EZ$2,0)/EZ$1,"")</f>
        <v>4.2127340823970032</v>
      </c>
      <c r="FA6" s="67">
        <f>IFERROR(VLOOKUP($B6,RD[#All],FA$2,0)/FA$1,"")</f>
        <v>4.2363295880149812</v>
      </c>
      <c r="FB6" s="67">
        <f>IFERROR(VLOOKUP($B6,RD[#All],FB$2,0)/FB$1,"")</f>
        <v>4.2138576779026211</v>
      </c>
      <c r="FC6" s="67">
        <f>IFERROR(VLOOKUP($B6,RD[#All],FC$2,0)/FC$1,"")</f>
        <v>4.2902621722846446</v>
      </c>
      <c r="FD6" s="67">
        <f>IFERROR(VLOOKUP($B6,RD[#All],FD$2,0)/FD$1,"")</f>
        <v>4.2715355805243442</v>
      </c>
      <c r="FE6" s="67">
        <f>IFERROR(VLOOKUP($B6,RD[#All],FE$2,0)/FE$1,"")</f>
        <v>4.3215909090909097</v>
      </c>
      <c r="FF6" s="67">
        <f>IFERROR(VLOOKUP($B6,RD[#All],FF$2,0)/FF$1,"")</f>
        <v>4.2401515151515152</v>
      </c>
      <c r="FG6" s="67">
        <f>IFERROR(VLOOKUP($B6,RD[#All],FG$2,0)/FG$1,"")</f>
        <v>4.2525252525252526</v>
      </c>
      <c r="FH6" s="67">
        <f>IFERROR(VLOOKUP($B6,RD[#All],FH$2,0)/FH$1,"")</f>
        <v>4.2856060606060611</v>
      </c>
      <c r="FI6" s="67">
        <f>IFERROR(VLOOKUP($B6,RD[#All],FI$2,0)/FI$1,"")</f>
        <v>4.2185185185185192</v>
      </c>
      <c r="FJ6" s="67">
        <f>IFERROR(VLOOKUP($B6,RD[#All],FJ$2,0)/FJ$1,"")</f>
        <v>4.2249158249158247</v>
      </c>
      <c r="FK6" s="67">
        <f>IFERROR(VLOOKUP($B6,RD[#All],FK$2,0)/FK$1,"")</f>
        <v>4.3144781144781144</v>
      </c>
      <c r="FL6" s="67">
        <f>IFERROR(VLOOKUP($B6,RD[#All],FL$2,0)/FL$1,"")</f>
        <v>4.276727272727272</v>
      </c>
      <c r="FM6" s="67">
        <f>IFERROR(VLOOKUP($B6,RD[#All],FM$2,0)/FM$1,"")</f>
        <v>4.2787878787878784</v>
      </c>
      <c r="FN6" s="67">
        <f>IFERROR(VLOOKUP($B6,RD[#All],FN$2,0)/FN$1,"")</f>
        <v>4.2</v>
      </c>
      <c r="FO6" s="67">
        <f>IFERROR(VLOOKUP($B6,RD[#All],FO$2,0)/FO$1,"")</f>
        <v>4.2928030303030305</v>
      </c>
      <c r="FP6" s="67">
        <f>IFERROR(VLOOKUP($B6,RD[#All],FP$2,0)/FP$1,"")</f>
        <v>4.263272727272728</v>
      </c>
      <c r="FQ6" s="67">
        <f>IFERROR(VLOOKUP($B6,RD[#All],FQ$2,0)/FQ$1,"")</f>
        <v>4.2694545454545452</v>
      </c>
      <c r="FR6" s="67">
        <f>IFERROR(VLOOKUP($B6,RD[#All],FR$2,0)/FR$1,"")</f>
        <v>4.2043636363636363</v>
      </c>
      <c r="FS6" s="67">
        <f>IFERROR(VLOOKUP($B6,RD[#All],FS$2,0)/FS$1,"")</f>
        <v>4.2531986531986536</v>
      </c>
      <c r="FT6" s="67">
        <f>IFERROR(VLOOKUP($B6,RD[#All],FT$2,0)/FT$1,"")</f>
        <v>4.3003636363636364</v>
      </c>
      <c r="FU6" s="67">
        <f>IFERROR(VLOOKUP($B6,RD[#All],FU$2,0)/FU$1,"")</f>
        <v>4.222558922558922</v>
      </c>
      <c r="FV6" s="67">
        <f>IFERROR(VLOOKUP($B6,RD[#All],FV$2,0)/FV$1,"")</f>
        <v>4.2518939393939394</v>
      </c>
      <c r="FW6" s="67">
        <f>IFERROR(VLOOKUP($B6,RD[#All],FW$2,0)/FW$1,"")</f>
        <v>4.2931818181818189</v>
      </c>
      <c r="FX6" s="67">
        <f>IFERROR(VLOOKUP($B6,RD[#All],FX$2,0)/FX$1,"")</f>
        <v>4.2465909090909086</v>
      </c>
      <c r="FY6" s="67">
        <f>IFERROR(VLOOKUP($B6,RD[#All],FY$2,0)/FY$1,"")</f>
        <v>4.2138047138047137</v>
      </c>
      <c r="FZ6" s="67">
        <f>IFERROR(VLOOKUP($B6,RD[#All],FZ$2,0)/FZ$1,"")</f>
        <v>4.3189393939393943</v>
      </c>
      <c r="GA6" s="67">
        <f>IFERROR(VLOOKUP($B6,RD[#All],GA$2,0)/GA$1,"")</f>
        <v>4.2377622377622375</v>
      </c>
      <c r="GB6" s="67">
        <f>IFERROR(VLOOKUP($B6,RD[#All],GB$2,0)/GB$1,"")</f>
        <v>4.222558922558922</v>
      </c>
      <c r="GC6" s="67">
        <f>IFERROR(VLOOKUP($B6,RD[#All],GC$2,0)/GC$1,"")</f>
        <v>4.2575757575757578</v>
      </c>
      <c r="GD6" s="67">
        <f>IFERROR(VLOOKUP($B6,RD[#All],GD$2,0)/GD$1,"")</f>
        <v>4.4210909090909087</v>
      </c>
      <c r="GE6" s="67">
        <f>IFERROR(VLOOKUP($B6,RD[#All],GE$2,0)/GE$1,"")</f>
        <v>4.2891608391608393</v>
      </c>
      <c r="GF6" s="67">
        <f>IFERROR(VLOOKUP($B6,RD[#All],GF$2,0)/GF$1,"")</f>
        <v>4.2673400673400677</v>
      </c>
      <c r="GG6" s="67">
        <f>IFERROR(VLOOKUP($B6,RD[#All],GG$2,0)/GG$1,"")</f>
        <v>4.3010909090909086</v>
      </c>
      <c r="GH6" s="67">
        <f>IFERROR(VLOOKUP($B6,RD[#All],GH$2,0)/GH$1,"")</f>
        <v>4.303272727272728</v>
      </c>
      <c r="GI6" s="67">
        <f>IFERROR(VLOOKUP($B6,RD[#All],GI$2,0)/GI$1,"")</f>
        <v>4.3560000000000008</v>
      </c>
      <c r="GJ6" s="67">
        <f>IFERROR(VLOOKUP($B6,RD[#All],GJ$2,0)/GJ$1,"")</f>
        <v>4.2307692307692308</v>
      </c>
      <c r="GK6" s="67">
        <f>IFERROR(VLOOKUP($B6,RD[#All],GK$2,0)/GK$1,"")</f>
        <v>4.2882575757575756</v>
      </c>
      <c r="GL6" s="67">
        <f>IFERROR(VLOOKUP($B6,RD[#All],GL$2,0)/GL$1,"")</f>
        <v>4.3022727272727268</v>
      </c>
      <c r="GM6" s="67">
        <f>IFERROR(VLOOKUP($B6,RD[#All],GM$2,0)/GM$1,"")</f>
        <v>4.2465909090909086</v>
      </c>
      <c r="GN6" s="67">
        <f>IFERROR(VLOOKUP($B6,RD[#All],GN$2,0)/GN$1,"")</f>
        <v>4.311742424242424</v>
      </c>
      <c r="GO6" s="67">
        <f>IFERROR(VLOOKUP($B6,RD[#All],GO$2,0)/GO$1,"")</f>
        <v>4.2844696969696967</v>
      </c>
      <c r="GP6" s="67">
        <f>IFERROR(VLOOKUP($B6,RD[#All],GP$2,0)/GP$1,"")</f>
        <v>4.2162878787878784</v>
      </c>
      <c r="GQ6" s="67">
        <f>IFERROR(VLOOKUP($B6,RD[#All],GQ$2,0)/GQ$1,"")</f>
        <v>4.3459090909090907</v>
      </c>
      <c r="GR6" s="67">
        <f>IFERROR(VLOOKUP($B6,RD[#All],GR$2,0)/GR$1,"")</f>
        <v>4.2579545454545453</v>
      </c>
      <c r="GS6" s="67" t="str">
        <f>IFERROR(VLOOKUP($B6,RD[#All],GS$2,0)/GS$1,"")</f>
        <v/>
      </c>
      <c r="GT6" s="67" t="str">
        <f>IFERROR(VLOOKUP($B6,RD[#All],GT$2,0)/GT$1,"")</f>
        <v/>
      </c>
      <c r="GU6" s="67">
        <f>IFERROR(VLOOKUP($B6,RD[#All],GU$2,0)/GU$1,"")</f>
        <v>4.3975373790677223E-4</v>
      </c>
      <c r="GV6" s="67">
        <f>IFERROR(VLOOKUP($B6,RD[#All],GV$2,0)/GV$1,"")</f>
        <v>4.237982663514579</v>
      </c>
      <c r="GW6" s="67">
        <f>IFERROR(VLOOKUP($B6,RD[#All],GW$2,0)/GW$1,"")</f>
        <v>4.2457501847745753</v>
      </c>
      <c r="GX6" s="67" t="str">
        <f>IFERROR(VLOOKUP($B6,RD[#All],GX$2,0)/GX$1,"")</f>
        <v/>
      </c>
      <c r="GY6" s="67">
        <f>IFERROR(VLOOKUP($B6,RD[#All],GY$2,0)/GY$1,"")</f>
        <v>4.36807928913192</v>
      </c>
      <c r="GZ6" s="67">
        <f>IFERROR(VLOOKUP($B6,RD[#All],GZ$2,0)/GZ$1,"")</f>
        <v>4.3404494382022474</v>
      </c>
      <c r="HA6" s="67">
        <f>IFERROR(VLOOKUP($B6,RD[#All],HA$2,0)/HA$1,"")</f>
        <v>4.3861423220973776</v>
      </c>
      <c r="HB6" s="67">
        <f>IFERROR(VLOOKUP($B6,RD[#All],HB$2,0)/HB$1,"")</f>
        <v>4.2258426966292131</v>
      </c>
      <c r="HC6" s="67">
        <f>IFERROR(VLOOKUP($B6,RD[#All],HC$2,0)/HC$1,"")</f>
        <v>4.3861423220973776</v>
      </c>
      <c r="HD6" s="67">
        <f>IFERROR(VLOOKUP($B6,RD[#All],HD$2,0)/HD$1,"")</f>
        <v>4.345692883895131</v>
      </c>
      <c r="HE6" s="67">
        <f>IFERROR(VLOOKUP($B6,RD[#All],HE$2,0)/HE$1,"")</f>
        <v>4.3734082397003746</v>
      </c>
      <c r="HF6" s="67">
        <f>IFERROR(VLOOKUP($B6,RD[#All],HF$2,0)/HF$1,"")</f>
        <v>4.3999999999999995</v>
      </c>
      <c r="HG6" s="67">
        <f>IFERROR(VLOOKUP($B6,RD[#All],HG$2,0)/HG$1,"")</f>
        <v>4.3250936329588017</v>
      </c>
      <c r="HH6" s="67">
        <f>IFERROR(VLOOKUP($B6,RD[#All],HH$2,0)/HH$1,"")</f>
        <v>4.238951310861423</v>
      </c>
      <c r="HI6" s="67">
        <f>IFERROR(VLOOKUP($B6,RD[#All],HI$2,0)/HI$1,"")</f>
        <v>4.3116104868913858</v>
      </c>
      <c r="HJ6" s="67">
        <f>IFERROR(VLOOKUP($B6,RD[#All],HJ$2,0)/HJ$1,"")</f>
        <v>4.3310861423220981</v>
      </c>
      <c r="HK6" s="67">
        <f>IFERROR(VLOOKUP($B6,RD[#All],HK$2,0)/HK$1,"")</f>
        <v>4.4018310445276736</v>
      </c>
      <c r="HL6" s="67">
        <f>IFERROR(VLOOKUP($B6,RD[#All],HL$2,0)/HL$1,"")</f>
        <v>4.4963795255930084</v>
      </c>
      <c r="HM6" s="67">
        <f>IFERROR(VLOOKUP($B6,RD[#All],HM$2,0)/HM$1,"")</f>
        <v>4.5862068965517233</v>
      </c>
      <c r="HN6" s="67">
        <f>IFERROR(VLOOKUP($B6,RD[#All],HN$2,0)/HN$1,"")</f>
        <v>4.5678459471562913</v>
      </c>
      <c r="HO6" s="67">
        <f>IFERROR(VLOOKUP($B6,RD[#All],HO$2,0)/HO$1,"")</f>
        <v>4.5517241379310347</v>
      </c>
      <c r="HP6" s="67">
        <f>IFERROR(VLOOKUP($B6,RD[#All],HP$2,0)/HP$1,"")</f>
        <v>4.3962382445141071</v>
      </c>
      <c r="HQ6" s="67">
        <f>IFERROR(VLOOKUP($B6,RD[#All],HQ$2,0)/HQ$1,"")</f>
        <v>4.265031265031265</v>
      </c>
      <c r="HR6" s="67">
        <f>IFERROR(VLOOKUP($B6,RD[#All],HR$2,0)/HR$1,"")</f>
        <v>4.3423686405337776</v>
      </c>
      <c r="HS6" s="67">
        <f>IFERROR(VLOOKUP($B6,RD[#All],HS$2,0)/HS$1,"")</f>
        <v>4.4889887640449437</v>
      </c>
      <c r="HT6" s="67">
        <f>IFERROR(VLOOKUP($B6,RD[#All],HT$2,0)/HT$1,"")</f>
        <v>4.4154806491885141</v>
      </c>
      <c r="HU6" s="67">
        <f>IFERROR(VLOOKUP($B6,RD[#All],HU$2,0)/HU$1,"")</f>
        <v>4.3630077787381154</v>
      </c>
      <c r="HV6" s="67">
        <f>IFERROR(VLOOKUP($B6,RD[#All],HV$2,0)/HV$1,"")</f>
        <v>4.3834053586862582</v>
      </c>
      <c r="HW6" s="67">
        <f>IFERROR(VLOOKUP($B6,RD[#All],HW$2,0)/HW$1,"")</f>
        <v>4.5141573033707862</v>
      </c>
      <c r="HX6" s="67">
        <f>IFERROR(VLOOKUP($B6,RD[#All],HX$2,0)/HX$1,"")</f>
        <v>4.4425237683664651</v>
      </c>
      <c r="HY6" s="67">
        <f>IFERROR(VLOOKUP($B6,RD[#All],HY$2,0)/HY$1,"")</f>
        <v>4.3955056179775278</v>
      </c>
      <c r="HZ6" s="67">
        <f>IFERROR(VLOOKUP($B6,RD[#All],HZ$2,0)/HZ$1,"")</f>
        <v>4.3245942571785267</v>
      </c>
      <c r="IA6" s="67">
        <f>IFERROR(VLOOKUP($B6,RD[#All],IA$2,0)/IA$1,"")</f>
        <v>4.2389277389277389</v>
      </c>
      <c r="IB6" s="67">
        <f>IFERROR(VLOOKUP($B6,RD[#All],IB$2,0)/IB$1,"")</f>
        <v>4.2828282828282829</v>
      </c>
      <c r="IC6" s="67">
        <f>IFERROR(VLOOKUP($B6,RD[#All],IC$2,0)/IC$1,"")</f>
        <v>4.2773892773892781</v>
      </c>
      <c r="ID6" s="67">
        <f>IFERROR(VLOOKUP($B6,RD[#All],ID$2,0)/ID$1,"")</f>
        <v>4.2704826038159371</v>
      </c>
      <c r="IE6" s="67">
        <f>IFERROR(VLOOKUP($B6,RD[#All],IE$2,0)/IE$1,"")</f>
        <v>4.2492929292929293</v>
      </c>
      <c r="IF6" s="67" t="str">
        <f>IFERROR(VLOOKUP($B6,RD[#All],IF$2,0)/IF$1,"")</f>
        <v/>
      </c>
      <c r="IG6" s="67">
        <f>IFERROR(VLOOKUP($B6,RD[#All],IG$2,0)/IG$1,"")</f>
        <v>4.5895839230116051</v>
      </c>
      <c r="IH6" s="67">
        <f>IFERROR(VLOOKUP($B6,RD[#All],IH$2,0)/IH$1,"")</f>
        <v>4.2532218739115288</v>
      </c>
      <c r="II6" s="67">
        <f>IFERROR(VLOOKUP($B6,RD[#All],II$2,0)/II$1,"")</f>
        <v>4.3363184079601993</v>
      </c>
      <c r="IJ6" s="67">
        <f>IFERROR(VLOOKUP($B6,RD[#All],IJ$2,0)/IJ$1,"")</f>
        <v>4.2353161242050126</v>
      </c>
      <c r="IK6" s="67">
        <f>IFERROR(VLOOKUP($B6,RD[#All],IK$2,0)/IK$1,"")</f>
        <v>4.2408702408702412</v>
      </c>
      <c r="IL6" s="67" t="str">
        <f>IFERROR(VLOOKUP($B6,RD[#All],IL$2,0)/IL$1,"")</f>
        <v/>
      </c>
      <c r="IM6" s="67" t="str">
        <f>IFERROR(VLOOKUP($B6,RD[#All],IM$2,0)/IM$1,"")</f>
        <v/>
      </c>
      <c r="IN6" s="67">
        <f>IFERROR(VLOOKUP($B6,RD[#All],IN$2,0)/IN$1,"")</f>
        <v>4.6858934169278994</v>
      </c>
      <c r="IO6" s="67">
        <f>IFERROR(VLOOKUP($B6,RD[#All],IO$2,0)/IO$1,"")</f>
        <v>4.4772727272727275</v>
      </c>
      <c r="IP6" s="67">
        <f>IFERROR(VLOOKUP($B6,RD[#All],IP$2,0)/IP$1,"")</f>
        <v>5.625803380147584</v>
      </c>
      <c r="IQ6" s="67">
        <f>IFERROR(VLOOKUP($B6,RD[#All],IQ$2,0)/IQ$1,"")</f>
        <v>4.3550893550893557</v>
      </c>
      <c r="IR6" s="67">
        <f>IFERROR(VLOOKUP($B6,RD[#All],IR$2,0)/IR$1,"")</f>
        <v>4.3743781094527359</v>
      </c>
      <c r="IS6" s="86">
        <f>IFERROR(AVERAGEIF(Inv_SY_B[[#This Row],[BLK1_INV1]:[BLK8_INV27]],"&gt;"&amp;0.1,Inv_SY_B[[#This Row],[BLK1_INV1]:[BLK8_INV27]]),"")</f>
        <v>4.3254303505313851</v>
      </c>
    </row>
    <row r="7" spans="2:253" x14ac:dyDescent="0.25">
      <c r="B7" s="85">
        <f t="shared" si="0"/>
        <v>45836</v>
      </c>
      <c r="C7" s="67">
        <f>IFERROR(VLOOKUP($B7,RD[#All],C$2,0)/C$1,"")</f>
        <v>3.6273120138288677</v>
      </c>
      <c r="D7" s="67">
        <f>IFERROR(VLOOKUP($B7,RD[#All],D$2,0)/D$1,"")</f>
        <v>3.6968020743301642</v>
      </c>
      <c r="E7" s="67">
        <f>IFERROR(VLOOKUP($B7,RD[#All],E$2,0)/E$1,"")</f>
        <v>3.5996254681647941</v>
      </c>
      <c r="F7" s="67">
        <f>IFERROR(VLOOKUP($B7,RD[#All],F$2,0)/F$1,"")</f>
        <v>3.6093632958801498</v>
      </c>
      <c r="G7" s="67">
        <f>IFERROR(VLOOKUP($B7,RD[#All],G$2,0)/G$1,"")</f>
        <v>3.6923076923076925</v>
      </c>
      <c r="H7" s="67">
        <f>IFERROR(VLOOKUP($B7,RD[#All],H$2,0)/H$1,"")</f>
        <v>3.6853932584269664</v>
      </c>
      <c r="I7" s="67">
        <f>IFERROR(VLOOKUP($B7,RD[#All],I$2,0)/I$1,"")</f>
        <v>3.7101123595505618</v>
      </c>
      <c r="J7" s="67">
        <f>IFERROR(VLOOKUP($B7,RD[#All],J$2,0)/J$1,"")</f>
        <v>3.7101123595505618</v>
      </c>
      <c r="K7" s="67">
        <f>IFERROR(VLOOKUP($B7,RD[#All],K$2,0)/K$1,"")</f>
        <v>3.6641797752808989</v>
      </c>
      <c r="L7" s="67">
        <f>IFERROR(VLOOKUP($B7,RD[#All],L$2,0)/L$1,"")</f>
        <v>3.6825168539325843</v>
      </c>
      <c r="M7" s="67">
        <f>IFERROR(VLOOKUP($B7,RD[#All],M$2,0)/M$1,"")</f>
        <v>3.6284644194756552</v>
      </c>
      <c r="N7" s="67">
        <f>IFERROR(VLOOKUP($B7,RD[#All],N$2,0)/N$1,"")</f>
        <v>3.7374531835205991</v>
      </c>
      <c r="O7" s="67">
        <f>IFERROR(VLOOKUP($B7,RD[#All],O$2,0)/O$1,"")</f>
        <v>3.5183520599250935</v>
      </c>
      <c r="P7" s="67">
        <f>IFERROR(VLOOKUP($B7,RD[#All],P$2,0)/P$1,"")</f>
        <v>3.5877425944841677</v>
      </c>
      <c r="Q7" s="67">
        <f>IFERROR(VLOOKUP($B7,RD[#All],Q$2,0)/Q$1,"")</f>
        <v>3.6827715355805242</v>
      </c>
      <c r="R7" s="67">
        <f>IFERROR(VLOOKUP($B7,RD[#All],R$2,0)/R$1,"")</f>
        <v>3.648314606741573</v>
      </c>
      <c r="S7" s="67">
        <f>IFERROR(VLOOKUP($B7,RD[#All],S$2,0)/S$1,"")</f>
        <v>3.6617977528089889</v>
      </c>
      <c r="T7" s="67">
        <f>IFERROR(VLOOKUP($B7,RD[#All],T$2,0)/T$1,"")</f>
        <v>3.6561797752808989</v>
      </c>
      <c r="U7" s="67">
        <f>IFERROR(VLOOKUP($B7,RD[#All],U$2,0)/U$1,"")</f>
        <v>3.6383751080380295</v>
      </c>
      <c r="V7" s="67">
        <f>IFERROR(VLOOKUP($B7,RD[#All],V$2,0)/V$1,"")</f>
        <v>3.6497839239412273</v>
      </c>
      <c r="W7" s="67">
        <f>IFERROR(VLOOKUP($B7,RD[#All],W$2,0)/W$1,"")</f>
        <v>3.5621722846441948</v>
      </c>
      <c r="X7" s="67">
        <f>IFERROR(VLOOKUP($B7,RD[#All],X$2,0)/X$1,"")</f>
        <v>3.594756554307116</v>
      </c>
      <c r="Y7" s="67">
        <f>IFERROR(VLOOKUP($B7,RD[#All],Y$2,0)/Y$1,"")</f>
        <v>3.5481417458945548</v>
      </c>
      <c r="Z7" s="67">
        <f>IFERROR(VLOOKUP($B7,RD[#All],Z$2,0)/Z$1,"")</f>
        <v>3.6417811069496464</v>
      </c>
      <c r="AA7" s="67">
        <f>IFERROR(VLOOKUP($B7,RD[#All],AA$2,0)/AA$1,"")</f>
        <v>3.5768366464995673</v>
      </c>
      <c r="AB7" s="67">
        <f>IFERROR(VLOOKUP($B7,RD[#All],AB$2,0)/AB$1,"")</f>
        <v>3.6248919619706137</v>
      </c>
      <c r="AC7" s="67">
        <f>IFERROR(VLOOKUP($B7,RD[#All],AC$2,0)/AC$1,"")</f>
        <v>3.5028522039757997</v>
      </c>
      <c r="AD7" s="67">
        <f>IFERROR(VLOOKUP($B7,RD[#All],AD$2,0)/AD$1,"")</f>
        <v>3.5592176446109027</v>
      </c>
      <c r="AE7" s="67">
        <f>IFERROR(VLOOKUP($B7,RD[#All],AE$2,0)/AE$1,"")</f>
        <v>3.5918435289221811</v>
      </c>
      <c r="AF7" s="67">
        <f>IFERROR(VLOOKUP($B7,RD[#All],AF$2,0)/AF$1,"")</f>
        <v>3.5395755305867667</v>
      </c>
      <c r="AG7" s="67">
        <f>IFERROR(VLOOKUP($B7,RD[#All],AG$2,0)/AG$1,"")</f>
        <v>3.5658759883478983</v>
      </c>
      <c r="AH7" s="67">
        <f>IFERROR(VLOOKUP($B7,RD[#All],AH$2,0)/AH$1,"")</f>
        <v>3.499625468164794</v>
      </c>
      <c r="AI7" s="67">
        <f>IFERROR(VLOOKUP($B7,RD[#All],AI$2,0)/AI$1,"")</f>
        <v>3.545990566037736</v>
      </c>
      <c r="AJ7" s="67">
        <f>IFERROR(VLOOKUP($B7,RD[#All],AJ$2,0)/AJ$1,"")</f>
        <v>3.5904946943655656</v>
      </c>
      <c r="AK7" s="67">
        <f>IFERROR(VLOOKUP($B7,RD[#All],AK$2,0)/AK$1,"")</f>
        <v>3.6374531835205994</v>
      </c>
      <c r="AL7" s="67">
        <f>IFERROR(VLOOKUP($B7,RD[#All],AL$2,0)/AL$1,"")</f>
        <v>3.5128805620608903</v>
      </c>
      <c r="AM7" s="67">
        <f>IFERROR(VLOOKUP($B7,RD[#All],AM$2,0)/AM$1,"")</f>
        <v>3.6374531835205994</v>
      </c>
      <c r="AN7" s="67">
        <f>IFERROR(VLOOKUP($B7,RD[#All],AN$2,0)/AN$1,"")</f>
        <v>3.6179775280898876</v>
      </c>
      <c r="AO7" s="67">
        <f>IFERROR(VLOOKUP($B7,RD[#All],AO$2,0)/AO$1,"")</f>
        <v>3.262172284644195</v>
      </c>
      <c r="AP7" s="67">
        <f>IFERROR(VLOOKUP($B7,RD[#All],AP$2,0)/AP$1,"")</f>
        <v>3.6498127340823969</v>
      </c>
      <c r="AQ7" s="67">
        <f>IFERROR(VLOOKUP($B7,RD[#All],AQ$2,0)/AQ$1,"")</f>
        <v>3.6554307116104869</v>
      </c>
      <c r="AR7" s="67">
        <f>IFERROR(VLOOKUP($B7,RD[#All],AR$2,0)/AR$1,"")</f>
        <v>3.642696629213483</v>
      </c>
      <c r="AS7" s="67">
        <f>IFERROR(VLOOKUP($B7,RD[#All],AS$2,0)/AS$1,"")</f>
        <v>3.6374531835205994</v>
      </c>
      <c r="AT7" s="67">
        <f>IFERROR(VLOOKUP($B7,RD[#All],AT$2,0)/AT$1,"")</f>
        <v>3.6164794007490637</v>
      </c>
      <c r="AU7" s="67">
        <f>IFERROR(VLOOKUP($B7,RD[#All],AU$2,0)/AU$1,"")</f>
        <v>3.6</v>
      </c>
      <c r="AV7" s="67">
        <f>IFERROR(VLOOKUP($B7,RD[#All],AV$2,0)/AV$1,"")</f>
        <v>3.583520599250936</v>
      </c>
      <c r="AW7" s="67">
        <f>IFERROR(VLOOKUP($B7,RD[#All],AW$2,0)/AW$1,"")</f>
        <v>3.5609334485738979</v>
      </c>
      <c r="AX7" s="67">
        <f>IFERROR(VLOOKUP($B7,RD[#All],AX$2,0)/AX$1,"")</f>
        <v>3.6247191011235955</v>
      </c>
      <c r="AY7" s="67">
        <f>IFERROR(VLOOKUP($B7,RD[#All],AY$2,0)/AY$1,"")</f>
        <v>3.5839999999999996</v>
      </c>
      <c r="AZ7" s="67">
        <f>IFERROR(VLOOKUP($B7,RD[#All],AZ$2,0)/AZ$1,"")</f>
        <v>3.4980674157303371</v>
      </c>
      <c r="BA7" s="67">
        <f>IFERROR(VLOOKUP($B7,RD[#All],BA$2,0)/BA$1,"")</f>
        <v>3.6374531835205994</v>
      </c>
      <c r="BB7" s="67">
        <f>IFERROR(VLOOKUP($B7,RD[#All],BB$2,0)/BB$1,"")</f>
        <v>3.6509363295880148</v>
      </c>
      <c r="BC7" s="67">
        <f>IFERROR(VLOOKUP($B7,RD[#All],BC$2,0)/BC$1,"")</f>
        <v>3.6394506866416982</v>
      </c>
      <c r="BD7" s="67">
        <f>IFERROR(VLOOKUP($B7,RD[#All],BD$2,0)/BD$1,"")</f>
        <v>3.6577611319184355</v>
      </c>
      <c r="BE7" s="67">
        <f>IFERROR(VLOOKUP($B7,RD[#All],BE$2,0)/BE$1,"")</f>
        <v>3.536732929991357</v>
      </c>
      <c r="BF7" s="67">
        <f>IFERROR(VLOOKUP($B7,RD[#All],BF$2,0)/BF$1,"")</f>
        <v>3.6624219725343319</v>
      </c>
      <c r="BG7" s="67">
        <f>IFERROR(VLOOKUP($B7,RD[#All],BG$2,0)/BG$1,"")</f>
        <v>3.6740740740740736</v>
      </c>
      <c r="BH7" s="67">
        <f>IFERROR(VLOOKUP($B7,RD[#All],BH$2,0)/BH$1,"")</f>
        <v>3.2666666666666671</v>
      </c>
      <c r="BI7" s="67">
        <f>IFERROR(VLOOKUP($B7,RD[#All],BI$2,0)/BI$1,"")</f>
        <v>3.5845193508114859</v>
      </c>
      <c r="BJ7" s="67">
        <f>IFERROR(VLOOKUP($B7,RD[#All],BJ$2,0)/BJ$1,"")</f>
        <v>3.6327923429047027</v>
      </c>
      <c r="BK7" s="67">
        <f>IFERROR(VLOOKUP($B7,RD[#All],BK$2,0)/BK$1,"")</f>
        <v>3.714232209737828</v>
      </c>
      <c r="BL7" s="67">
        <f>IFERROR(VLOOKUP($B7,RD[#All],BL$2,0)/BL$1,"")</f>
        <v>3.5296085647373707</v>
      </c>
      <c r="BM7" s="67">
        <f>IFERROR(VLOOKUP($B7,RD[#All],BM$2,0)/BM$1,"")</f>
        <v>3.6913857677902624</v>
      </c>
      <c r="BN7" s="67">
        <f>IFERROR(VLOOKUP($B7,RD[#All],BN$2,0)/BN$1,"")</f>
        <v>3.7701149425287355</v>
      </c>
      <c r="BO7" s="67">
        <f>IFERROR(VLOOKUP($B7,RD[#All],BO$2,0)/BO$1,"")</f>
        <v>3.6663785652549699</v>
      </c>
      <c r="BP7" s="67">
        <f>IFERROR(VLOOKUP($B7,RD[#All],BP$2,0)/BP$1,"")</f>
        <v>3.5996542783059637</v>
      </c>
      <c r="BQ7" s="67">
        <f>IFERROR(VLOOKUP($B7,RD[#All],BQ$2,0)/BQ$1,"")</f>
        <v>3.6515125324114091</v>
      </c>
      <c r="BR7" s="67">
        <f>IFERROR(VLOOKUP($B7,RD[#All],BR$2,0)/BR$1,"")</f>
        <v>3.6044943820224717</v>
      </c>
      <c r="BS7" s="67">
        <f>IFERROR(VLOOKUP($B7,RD[#All],BS$2,0)/BS$1,"")</f>
        <v>3.6464419475655432</v>
      </c>
      <c r="BT7" s="67">
        <f>IFERROR(VLOOKUP($B7,RD[#All],BT$2,0)/BT$1,"")</f>
        <v>3.6093632958801498</v>
      </c>
      <c r="BU7" s="67">
        <f>IFERROR(VLOOKUP($B7,RD[#All],BU$2,0)/BU$1,"")</f>
        <v>3.6217228464419478</v>
      </c>
      <c r="BV7" s="67">
        <f>IFERROR(VLOOKUP($B7,RD[#All],BV$2,0)/BV$1,"")</f>
        <v>3.6745318352059928</v>
      </c>
      <c r="BW7" s="67">
        <f>IFERROR(VLOOKUP($B7,RD[#All],BW$2,0)/BW$1,"")</f>
        <v>3.6307116104868915</v>
      </c>
      <c r="BX7" s="67">
        <f>IFERROR(VLOOKUP($B7,RD[#All],BX$2,0)/BX$1,"")</f>
        <v>3.5794007490636708</v>
      </c>
      <c r="BY7" s="67">
        <f>IFERROR(VLOOKUP($B7,RD[#All],BY$2,0)/BY$1,"")</f>
        <v>3.5712026633374951</v>
      </c>
      <c r="BZ7" s="67">
        <f>IFERROR(VLOOKUP($B7,RD[#All],BZ$2,0)/BZ$1,"")</f>
        <v>3.5991677070328754</v>
      </c>
      <c r="CA7" s="67">
        <f>IFERROR(VLOOKUP($B7,RD[#All],CA$2,0)/CA$1,"")</f>
        <v>3.6311277569704536</v>
      </c>
      <c r="CB7" s="67">
        <f>IFERROR(VLOOKUP($B7,RD[#All],CB$2,0)/CB$1,"")</f>
        <v>3.6322097378277154</v>
      </c>
      <c r="CC7" s="67">
        <f>IFERROR(VLOOKUP($B7,RD[#All],CC$2,0)/CC$1,"")</f>
        <v>3.6453183520599248</v>
      </c>
      <c r="CD7" s="67">
        <f>IFERROR(VLOOKUP($B7,RD[#All],CD$2,0)/CD$1,"")</f>
        <v>3.6681071737251512</v>
      </c>
      <c r="CE7" s="67">
        <f>IFERROR(VLOOKUP($B7,RD[#All],CE$2,0)/CE$1,"")</f>
        <v>3.5872659176029962</v>
      </c>
      <c r="CF7" s="67">
        <f>IFERROR(VLOOKUP($B7,RD[#All],CF$2,0)/CF$1,"")</f>
        <v>3.6374531835205994</v>
      </c>
      <c r="CG7" s="67">
        <f>IFERROR(VLOOKUP($B7,RD[#All],CG$2,0)/CG$1,"")</f>
        <v>3.6674157303370789</v>
      </c>
      <c r="CH7" s="67">
        <f>IFERROR(VLOOKUP($B7,RD[#All],CH$2,0)/CH$1,"")</f>
        <v>3.6213483146067413</v>
      </c>
      <c r="CI7" s="67">
        <f>IFERROR(VLOOKUP($B7,RD[#All],CI$2,0)/CI$1,"")</f>
        <v>3.6711610486891386</v>
      </c>
      <c r="CJ7" s="67">
        <f>IFERROR(VLOOKUP($B7,RD[#All],CJ$2,0)/CJ$1,"")</f>
        <v>3.6187265917603</v>
      </c>
      <c r="CK7" s="67">
        <f>IFERROR(VLOOKUP($B7,RD[#All],CK$2,0)/CK$1,"")</f>
        <v>3.5812734082397006</v>
      </c>
      <c r="CL7" s="67">
        <f>IFERROR(VLOOKUP($B7,RD[#All],CL$2,0)/CL$1,"")</f>
        <v>3.6640449438202247</v>
      </c>
      <c r="CM7" s="67">
        <f>IFERROR(VLOOKUP($B7,RD[#All],CM$2,0)/CM$1,"")</f>
        <v>3.6344569288389512</v>
      </c>
      <c r="CN7" s="67">
        <f>IFERROR(VLOOKUP($B7,RD[#All],CN$2,0)/CN$1,"")</f>
        <v>3.5850187265917604</v>
      </c>
      <c r="CO7" s="67">
        <f>IFERROR(VLOOKUP($B7,RD[#All],CO$2,0)/CO$1,"")</f>
        <v>3.5847191011235955</v>
      </c>
      <c r="CP7" s="67">
        <f>IFERROR(VLOOKUP($B7,RD[#All],CP$2,0)/CP$1,"")</f>
        <v>3.5215211754537599</v>
      </c>
      <c r="CQ7" s="67">
        <f>IFERROR(VLOOKUP($B7,RD[#All],CQ$2,0)/CQ$1,"")</f>
        <v>3.6</v>
      </c>
      <c r="CR7" s="67">
        <f>IFERROR(VLOOKUP($B7,RD[#All],CR$2,0)/CR$1,"")</f>
        <v>3.1985018726591758</v>
      </c>
      <c r="CS7" s="67">
        <f>IFERROR(VLOOKUP($B7,RD[#All],CS$2,0)/CS$1,"")</f>
        <v>3.6647523928422805</v>
      </c>
      <c r="CT7" s="67">
        <f>IFERROR(VLOOKUP($B7,RD[#All],CT$2,0)/CT$1,"")</f>
        <v>3.6505617977528093</v>
      </c>
      <c r="CU7" s="67">
        <f>IFERROR(VLOOKUP($B7,RD[#All],CU$2,0)/CU$1,"")</f>
        <v>0</v>
      </c>
      <c r="CV7" s="67">
        <f>IFERROR(VLOOKUP($B7,RD[#All],CV$2,0)/CV$1,"")</f>
        <v>3.6408239700374532</v>
      </c>
      <c r="CW7" s="67">
        <f>IFERROR(VLOOKUP($B7,RD[#All],CW$2,0)/CW$1,"")</f>
        <v>3.5880149812734081</v>
      </c>
      <c r="CX7" s="67">
        <f>IFERROR(VLOOKUP($B7,RD[#All],CX$2,0)/CX$1,"")</f>
        <v>3.5737827715355808</v>
      </c>
      <c r="CY7" s="67">
        <f>IFERROR(VLOOKUP($B7,RD[#All],CY$2,0)/CY$1,"")</f>
        <v>3.612734082397004</v>
      </c>
      <c r="CZ7" s="67">
        <f>IFERROR(VLOOKUP($B7,RD[#All],CZ$2,0)/CZ$1,"")</f>
        <v>3.5640449438202246</v>
      </c>
      <c r="DA7" s="67">
        <f>IFERROR(VLOOKUP($B7,RD[#All],DA$2,0)/DA$1,"")</f>
        <v>3.5932584269662922</v>
      </c>
      <c r="DB7" s="67">
        <f>IFERROR(VLOOKUP($B7,RD[#All],DB$2,0)/DB$1,"")</f>
        <v>3.5591760299625466</v>
      </c>
      <c r="DC7" s="67">
        <f>IFERROR(VLOOKUP($B7,RD[#All],DC$2,0)/DC$1,"")</f>
        <v>3.5655430711610485</v>
      </c>
      <c r="DD7" s="67">
        <f>IFERROR(VLOOKUP($B7,RD[#All],DD$2,0)/DD$1,"")</f>
        <v>3.6217228464419478</v>
      </c>
      <c r="DE7" s="67">
        <f>IFERROR(VLOOKUP($B7,RD[#All],DE$2,0)/DE$1,"")</f>
        <v>3.6078235538909698</v>
      </c>
      <c r="DF7" s="67">
        <f>IFERROR(VLOOKUP($B7,RD[#All],DF$2,0)/DF$1,"")</f>
        <v>3.517229842756775</v>
      </c>
      <c r="DG7" s="67">
        <f>IFERROR(VLOOKUP($B7,RD[#All],DG$2,0)/DG$1,"")</f>
        <v>3.5202247191011233</v>
      </c>
      <c r="DH7" s="67">
        <f>IFERROR(VLOOKUP($B7,RD[#All],DH$2,0)/DH$1,"")</f>
        <v>3.6787349146899708</v>
      </c>
      <c r="DI7" s="67">
        <f>IFERROR(VLOOKUP($B7,RD[#All],DI$2,0)/DI$1,"")</f>
        <v>3.567847882454624</v>
      </c>
      <c r="DJ7" s="67">
        <f>IFERROR(VLOOKUP($B7,RD[#All],DJ$2,0)/DJ$1,"")</f>
        <v>3.5235955056179775</v>
      </c>
      <c r="DK7" s="67">
        <f>IFERROR(VLOOKUP($B7,RD[#All],DK$2,0)/DK$1,"")</f>
        <v>3.521930919683729</v>
      </c>
      <c r="DL7" s="67">
        <f>IFERROR(VLOOKUP($B7,RD[#All],DL$2,0)/DL$1,"")</f>
        <v>3.5672076570952975</v>
      </c>
      <c r="DM7" s="67">
        <f>IFERROR(VLOOKUP($B7,RD[#All],DM$2,0)/DM$1,"")</f>
        <v>3.6213483146067413</v>
      </c>
      <c r="DN7" s="67">
        <f>IFERROR(VLOOKUP($B7,RD[#All],DN$2,0)/DN$1,"")</f>
        <v>3.5808988764044947</v>
      </c>
      <c r="DO7" s="67">
        <f>IFERROR(VLOOKUP($B7,RD[#All],DO$2,0)/DO$1,"")</f>
        <v>3.5503512880562065</v>
      </c>
      <c r="DP7" s="67">
        <f>IFERROR(VLOOKUP($B7,RD[#All],DP$2,0)/DP$1,"")</f>
        <v>3.5089471493965876</v>
      </c>
      <c r="DQ7" s="67">
        <f>IFERROR(VLOOKUP($B7,RD[#All],DQ$2,0)/DQ$1,"")</f>
        <v>3.5618809821057016</v>
      </c>
      <c r="DR7" s="67">
        <f>IFERROR(VLOOKUP($B7,RD[#All],DR$2,0)/DR$1,"")</f>
        <v>3.5737827715355808</v>
      </c>
      <c r="DS7" s="67">
        <f>IFERROR(VLOOKUP($B7,RD[#All],DS$2,0)/DS$1,"")</f>
        <v>3.6224719101123597</v>
      </c>
      <c r="DT7" s="67">
        <f>IFERROR(VLOOKUP($B7,RD[#All],DT$2,0)/DT$1,"")</f>
        <v>3.3258426966292136</v>
      </c>
      <c r="DU7" s="67">
        <f>IFERROR(VLOOKUP($B7,RD[#All],DU$2,0)/DU$1,"")</f>
        <v>3.3458177278401999</v>
      </c>
      <c r="DV7" s="67">
        <f>IFERROR(VLOOKUP($B7,RD[#All],DV$2,0)/DV$1,"")</f>
        <v>3.5805243445692883</v>
      </c>
      <c r="DW7" s="67">
        <f>IFERROR(VLOOKUP($B7,RD[#All],DW$2,0)/DW$1,"")</f>
        <v>3.5243445692883895</v>
      </c>
      <c r="DX7" s="67">
        <f>IFERROR(VLOOKUP($B7,RD[#All],DX$2,0)/DX$1,"")</f>
        <v>3.5255930087390763</v>
      </c>
      <c r="DY7" s="67">
        <f>IFERROR(VLOOKUP($B7,RD[#All],DY$2,0)/DY$1,"")</f>
        <v>3.5805243445692883</v>
      </c>
      <c r="DZ7" s="67">
        <f>IFERROR(VLOOKUP($B7,RD[#All],DZ$2,0)/DZ$1,"")</f>
        <v>3.5430711610486894</v>
      </c>
      <c r="EA7" s="67">
        <f>IFERROR(VLOOKUP($B7,RD[#All],EA$2,0)/EA$1,"")</f>
        <v>3.628797336662505</v>
      </c>
      <c r="EB7" s="67">
        <f>IFERROR(VLOOKUP($B7,RD[#All],EB$2,0)/EB$1,"")</f>
        <v>3.5968372867249276</v>
      </c>
      <c r="EC7" s="67">
        <f>IFERROR(VLOOKUP($B7,RD[#All],EC$2,0)/EC$1,"")</f>
        <v>3.3089023336214347</v>
      </c>
      <c r="ED7" s="67">
        <f>IFERROR(VLOOKUP($B7,RD[#All],ED$2,0)/ED$1,"")</f>
        <v>3.620397579948142</v>
      </c>
      <c r="EE7" s="67">
        <f>IFERROR(VLOOKUP($B7,RD[#All],EE$2,0)/EE$1,"")</f>
        <v>3.6715643906655142</v>
      </c>
      <c r="EF7" s="67">
        <f>IFERROR(VLOOKUP($B7,RD[#All],EF$2,0)/EF$1,"")</f>
        <v>3.6976506639427988</v>
      </c>
      <c r="EG7" s="67">
        <f>IFERROR(VLOOKUP($B7,RD[#All],EG$2,0)/EG$1,"")</f>
        <v>3.7290209790209792</v>
      </c>
      <c r="EH7" s="67">
        <f>IFERROR(VLOOKUP($B7,RD[#All],EH$2,0)/EH$1,"")</f>
        <v>3.5646853146853146</v>
      </c>
      <c r="EI7" s="67">
        <f>IFERROR(VLOOKUP($B7,RD[#All],EI$2,0)/EI$1,"")</f>
        <v>3.7248251748251748</v>
      </c>
      <c r="EJ7" s="67">
        <f>IFERROR(VLOOKUP($B7,RD[#All],EJ$2,0)/EJ$1,"")</f>
        <v>3.7073426573426573</v>
      </c>
      <c r="EK7" s="67">
        <f>IFERROR(VLOOKUP($B7,RD[#All],EK$2,0)/EK$1,"")</f>
        <v>3.6915056179775281</v>
      </c>
      <c r="EL7" s="67">
        <f>IFERROR(VLOOKUP($B7,RD[#All],EL$2,0)/EL$1,"")</f>
        <v>3.2812734082397004</v>
      </c>
      <c r="EM7" s="67">
        <f>IFERROR(VLOOKUP($B7,RD[#All],EM$2,0)/EM$1,"")</f>
        <v>3.6283491789109767</v>
      </c>
      <c r="EN7" s="67">
        <f>IFERROR(VLOOKUP($B7,RD[#All],EN$2,0)/EN$1,"")</f>
        <v>3.5495246326707002</v>
      </c>
      <c r="EO7" s="67">
        <f>IFERROR(VLOOKUP($B7,RD[#All],EO$2,0)/EO$1,"")</f>
        <v>3.6704119850187267</v>
      </c>
      <c r="EP7" s="67">
        <f>IFERROR(VLOOKUP($B7,RD[#All],EP$2,0)/EP$1,"")</f>
        <v>3.7133967156439063</v>
      </c>
      <c r="EQ7" s="67">
        <f>IFERROR(VLOOKUP($B7,RD[#All],EQ$2,0)/EQ$1,"")</f>
        <v>3.5659176029962549</v>
      </c>
      <c r="ER7" s="67">
        <f>IFERROR(VLOOKUP($B7,RD[#All],ER$2,0)/ER$1,"")</f>
        <v>3.6380293863439928</v>
      </c>
      <c r="ES7" s="67">
        <f>IFERROR(VLOOKUP($B7,RD[#All],ES$2,0)/ES$1,"")</f>
        <v>3.6104868913857677</v>
      </c>
      <c r="ET7" s="67">
        <f>IFERROR(VLOOKUP($B7,RD[#All],ET$2,0)/ET$1,"")</f>
        <v>3.6902962206332997</v>
      </c>
      <c r="EU7" s="67">
        <f>IFERROR(VLOOKUP($B7,RD[#All],EU$2,0)/EU$1,"")</f>
        <v>3.6145203111495245</v>
      </c>
      <c r="EV7" s="67">
        <f>IFERROR(VLOOKUP($B7,RD[#All],EV$2,0)/EV$1,"")</f>
        <v>3.6556611927398448</v>
      </c>
      <c r="EW7" s="67">
        <f>IFERROR(VLOOKUP($B7,RD[#All],EW$2,0)/EW$1,"")</f>
        <v>3.6535868625756263</v>
      </c>
      <c r="EX7" s="67">
        <f>IFERROR(VLOOKUP($B7,RD[#All],EX$2,0)/EX$1,"")</f>
        <v>3.5872659176029962</v>
      </c>
      <c r="EY7" s="67">
        <f>IFERROR(VLOOKUP($B7,RD[#All],EY$2,0)/EY$1,"")</f>
        <v>3.5761964211402417</v>
      </c>
      <c r="EZ7" s="67">
        <f>IFERROR(VLOOKUP($B7,RD[#All],EZ$2,0)/EZ$1,"")</f>
        <v>3.553183520599251</v>
      </c>
      <c r="FA7" s="67">
        <f>IFERROR(VLOOKUP($B7,RD[#All],FA$2,0)/FA$1,"")</f>
        <v>3.5419475655430714</v>
      </c>
      <c r="FB7" s="67">
        <f>IFERROR(VLOOKUP($B7,RD[#All],FB$2,0)/FB$1,"")</f>
        <v>3.5580524344569286</v>
      </c>
      <c r="FC7" s="67">
        <f>IFERROR(VLOOKUP($B7,RD[#All],FC$2,0)/FC$1,"")</f>
        <v>3.6239700374531836</v>
      </c>
      <c r="FD7" s="67">
        <f>IFERROR(VLOOKUP($B7,RD[#All],FD$2,0)/FD$1,"")</f>
        <v>3.6985018726591758</v>
      </c>
      <c r="FE7" s="67">
        <f>IFERROR(VLOOKUP($B7,RD[#All],FE$2,0)/FE$1,"")</f>
        <v>3.6662878787878785</v>
      </c>
      <c r="FF7" s="67">
        <f>IFERROR(VLOOKUP($B7,RD[#All],FF$2,0)/FF$1,"")</f>
        <v>3.5625</v>
      </c>
      <c r="FG7" s="67">
        <f>IFERROR(VLOOKUP($B7,RD[#All],FG$2,0)/FG$1,"")</f>
        <v>3.6461279461279466</v>
      </c>
      <c r="FH7" s="67">
        <f>IFERROR(VLOOKUP($B7,RD[#All],FH$2,0)/FH$1,"")</f>
        <v>3.5151515151515151</v>
      </c>
      <c r="FI7" s="67">
        <f>IFERROR(VLOOKUP($B7,RD[#All],FI$2,0)/FI$1,"")</f>
        <v>3.5370370370370372</v>
      </c>
      <c r="FJ7" s="67">
        <f>IFERROR(VLOOKUP($B7,RD[#All],FJ$2,0)/FJ$1,"")</f>
        <v>3.5168350168350169</v>
      </c>
      <c r="FK7" s="67">
        <f>IFERROR(VLOOKUP($B7,RD[#All],FK$2,0)/FK$1,"")</f>
        <v>3.6393939393939396</v>
      </c>
      <c r="FL7" s="67">
        <f>IFERROR(VLOOKUP($B7,RD[#All],FL$2,0)/FL$1,"")</f>
        <v>3.5778181818181816</v>
      </c>
      <c r="FM7" s="67">
        <f>IFERROR(VLOOKUP($B7,RD[#All],FM$2,0)/FM$1,"")</f>
        <v>3.5712121212121208</v>
      </c>
      <c r="FN7" s="67">
        <f>IFERROR(VLOOKUP($B7,RD[#All],FN$2,0)/FN$1,"")</f>
        <v>3.5188552188552187</v>
      </c>
      <c r="FO7" s="67">
        <f>IFERROR(VLOOKUP($B7,RD[#All],FO$2,0)/FO$1,"")</f>
        <v>3.5390151515151516</v>
      </c>
      <c r="FP7" s="67">
        <f>IFERROR(VLOOKUP($B7,RD[#All],FP$2,0)/FP$1,"")</f>
        <v>3.4909090909090907</v>
      </c>
      <c r="FQ7" s="67">
        <f>IFERROR(VLOOKUP($B7,RD[#All],FQ$2,0)/FQ$1,"")</f>
        <v>3.5970909090909093</v>
      </c>
      <c r="FR7" s="67">
        <f>IFERROR(VLOOKUP($B7,RD[#All],FR$2,0)/FR$1,"")</f>
        <v>3.5250909090909088</v>
      </c>
      <c r="FS7" s="67">
        <f>IFERROR(VLOOKUP($B7,RD[#All],FS$2,0)/FS$1,"")</f>
        <v>3.5441077441077438</v>
      </c>
      <c r="FT7" s="67">
        <f>IFERROR(VLOOKUP($B7,RD[#All],FT$2,0)/FT$1,"")</f>
        <v>3.2480000000000002</v>
      </c>
      <c r="FU7" s="67">
        <f>IFERROR(VLOOKUP($B7,RD[#All],FU$2,0)/FU$1,"")</f>
        <v>3.5966329966329966</v>
      </c>
      <c r="FV7" s="67">
        <f>IFERROR(VLOOKUP($B7,RD[#All],FV$2,0)/FV$1,"")</f>
        <v>3.6333333333333333</v>
      </c>
      <c r="FW7" s="67">
        <f>IFERROR(VLOOKUP($B7,RD[#All],FW$2,0)/FW$1,"")</f>
        <v>3.6931818181818183</v>
      </c>
      <c r="FX7" s="67">
        <f>IFERROR(VLOOKUP($B7,RD[#All],FX$2,0)/FX$1,"")</f>
        <v>3.6545454545454543</v>
      </c>
      <c r="FY7" s="67">
        <f>IFERROR(VLOOKUP($B7,RD[#All],FY$2,0)/FY$1,"")</f>
        <v>3.6074074074074076</v>
      </c>
      <c r="FZ7" s="67">
        <f>IFERROR(VLOOKUP($B7,RD[#All],FZ$2,0)/FZ$1,"")</f>
        <v>3.6212121212121211</v>
      </c>
      <c r="GA7" s="67">
        <f>IFERROR(VLOOKUP($B7,RD[#All],GA$2,0)/GA$1,"")</f>
        <v>3.5384615384615383</v>
      </c>
      <c r="GB7" s="67">
        <f>IFERROR(VLOOKUP($B7,RD[#All],GB$2,0)/GB$1,"")</f>
        <v>3.5562289562289564</v>
      </c>
      <c r="GC7" s="67">
        <f>IFERROR(VLOOKUP($B7,RD[#All],GC$2,0)/GC$1,"")</f>
        <v>3.5360269360269361</v>
      </c>
      <c r="GD7" s="67">
        <f>IFERROR(VLOOKUP($B7,RD[#All],GD$2,0)/GD$1,"")</f>
        <v>3.6727272727272728</v>
      </c>
      <c r="GE7" s="67">
        <f>IFERROR(VLOOKUP($B7,RD[#All],GE$2,0)/GE$1,"")</f>
        <v>3.5702797202797205</v>
      </c>
      <c r="GF7" s="67">
        <f>IFERROR(VLOOKUP($B7,RD[#All],GF$2,0)/GF$1,"")</f>
        <v>3.6417508417508415</v>
      </c>
      <c r="GG7" s="67">
        <f>IFERROR(VLOOKUP($B7,RD[#All],GG$2,0)/GG$1,"")</f>
        <v>3.5563636363636362</v>
      </c>
      <c r="GH7" s="67">
        <f>IFERROR(VLOOKUP($B7,RD[#All],GH$2,0)/GH$1,"")</f>
        <v>3.6</v>
      </c>
      <c r="GI7" s="67">
        <f>IFERROR(VLOOKUP($B7,RD[#All],GI$2,0)/GI$1,"")</f>
        <v>3.5014545454545454</v>
      </c>
      <c r="GJ7" s="67">
        <f>IFERROR(VLOOKUP($B7,RD[#All],GJ$2,0)/GJ$1,"")</f>
        <v>3.2604895104895104</v>
      </c>
      <c r="GK7" s="67">
        <f>IFERROR(VLOOKUP($B7,RD[#All],GK$2,0)/GK$1,"")</f>
        <v>3.5810606060606061</v>
      </c>
      <c r="GL7" s="67">
        <f>IFERROR(VLOOKUP($B7,RD[#All],GL$2,0)/GL$1,"")</f>
        <v>3.663257575757576</v>
      </c>
      <c r="GM7" s="67">
        <f>IFERROR(VLOOKUP($B7,RD[#All],GM$2,0)/GM$1,"")</f>
        <v>3.6333333333333333</v>
      </c>
      <c r="GN7" s="67">
        <f>IFERROR(VLOOKUP($B7,RD[#All],GN$2,0)/GN$1,"")</f>
        <v>3.6799242424242422</v>
      </c>
      <c r="GO7" s="67">
        <f>IFERROR(VLOOKUP($B7,RD[#All],GO$2,0)/GO$1,"")</f>
        <v>3.6208333333333331</v>
      </c>
      <c r="GP7" s="67">
        <f>IFERROR(VLOOKUP($B7,RD[#All],GP$2,0)/GP$1,"")</f>
        <v>3.5795454545454546</v>
      </c>
      <c r="GQ7" s="67">
        <f>IFERROR(VLOOKUP($B7,RD[#All],GQ$2,0)/GQ$1,"")</f>
        <v>3.6159090909090907</v>
      </c>
      <c r="GR7" s="67">
        <f>IFERROR(VLOOKUP($B7,RD[#All],GR$2,0)/GR$1,"")</f>
        <v>3.5965909090909092</v>
      </c>
      <c r="GS7" s="67" t="str">
        <f>IFERROR(VLOOKUP($B7,RD[#All],GS$2,0)/GS$1,"")</f>
        <v/>
      </c>
      <c r="GT7" s="67" t="str">
        <f>IFERROR(VLOOKUP($B7,RD[#All],GT$2,0)/GT$1,"")</f>
        <v/>
      </c>
      <c r="GU7" s="67">
        <f>IFERROR(VLOOKUP($B7,RD[#All],GU$2,0)/GU$1,"")</f>
        <v>0</v>
      </c>
      <c r="GV7" s="67">
        <f>IFERROR(VLOOKUP($B7,RD[#All],GV$2,0)/GV$1,"")</f>
        <v>3.5786708694510114</v>
      </c>
      <c r="GW7" s="67">
        <f>IFERROR(VLOOKUP($B7,RD[#All],GW$2,0)/GW$1,"")</f>
        <v>3.5432372505543235</v>
      </c>
      <c r="GX7" s="67" t="str">
        <f>IFERROR(VLOOKUP($B7,RD[#All],GX$2,0)/GX$1,"")</f>
        <v/>
      </c>
      <c r="GY7" s="67">
        <f>IFERROR(VLOOKUP($B7,RD[#All],GY$2,0)/GY$1,"")</f>
        <v>3.5338345864661651</v>
      </c>
      <c r="GZ7" s="67">
        <f>IFERROR(VLOOKUP($B7,RD[#All],GZ$2,0)/GZ$1,"")</f>
        <v>3.6370786516853935</v>
      </c>
      <c r="HA7" s="67">
        <f>IFERROR(VLOOKUP($B7,RD[#All],HA$2,0)/HA$1,"")</f>
        <v>3.5805243445692883</v>
      </c>
      <c r="HB7" s="67">
        <f>IFERROR(VLOOKUP($B7,RD[#All],HB$2,0)/HB$1,"")</f>
        <v>3.5921348314606742</v>
      </c>
      <c r="HC7" s="67">
        <f>IFERROR(VLOOKUP($B7,RD[#All],HC$2,0)/HC$1,"")</f>
        <v>3.2127340823970036</v>
      </c>
      <c r="HD7" s="67">
        <f>IFERROR(VLOOKUP($B7,RD[#All],HD$2,0)/HD$1,"")</f>
        <v>3.6749063670411988</v>
      </c>
      <c r="HE7" s="67">
        <f>IFERROR(VLOOKUP($B7,RD[#All],HE$2,0)/HE$1,"")</f>
        <v>3.6191011235955055</v>
      </c>
      <c r="HF7" s="67">
        <f>IFERROR(VLOOKUP($B7,RD[#All],HF$2,0)/HF$1,"")</f>
        <v>3.648314606741573</v>
      </c>
      <c r="HG7" s="67">
        <f>IFERROR(VLOOKUP($B7,RD[#All],HG$2,0)/HG$1,"")</f>
        <v>3.5460674157303371</v>
      </c>
      <c r="HH7" s="67">
        <f>IFERROR(VLOOKUP($B7,RD[#All],HH$2,0)/HH$1,"")</f>
        <v>3.583520599250936</v>
      </c>
      <c r="HI7" s="67">
        <f>IFERROR(VLOOKUP($B7,RD[#All],HI$2,0)/HI$1,"")</f>
        <v>3.5516853932584267</v>
      </c>
      <c r="HJ7" s="67">
        <f>IFERROR(VLOOKUP($B7,RD[#All],HJ$2,0)/HJ$1,"")</f>
        <v>3.5543071161048689</v>
      </c>
      <c r="HK7" s="67">
        <f>IFERROR(VLOOKUP($B7,RD[#All],HK$2,0)/HK$1,"")</f>
        <v>3.537245110278818</v>
      </c>
      <c r="HL7" s="67">
        <f>IFERROR(VLOOKUP($B7,RD[#All],HL$2,0)/HL$1,"")</f>
        <v>3.8052434456928839</v>
      </c>
      <c r="HM7" s="67">
        <f>IFERROR(VLOOKUP($B7,RD[#All],HM$2,0)/HM$1,"")</f>
        <v>3.8110165696372591</v>
      </c>
      <c r="HN7" s="67">
        <f>IFERROR(VLOOKUP($B7,RD[#All],HN$2,0)/HN$1,"")</f>
        <v>3.7662337662337659</v>
      </c>
      <c r="HO7" s="67">
        <f>IFERROR(VLOOKUP($B7,RD[#All],HO$2,0)/HO$1,"")</f>
        <v>3.766980146290491</v>
      </c>
      <c r="HP7" s="67">
        <f>IFERROR(VLOOKUP($B7,RD[#All],HP$2,0)/HP$1,"")</f>
        <v>3.6990595611285269</v>
      </c>
      <c r="HQ7" s="67">
        <f>IFERROR(VLOOKUP($B7,RD[#All],HQ$2,0)/HQ$1,"")</f>
        <v>3.5675805675805679</v>
      </c>
      <c r="HR7" s="67">
        <f>IFERROR(VLOOKUP($B7,RD[#All],HR$2,0)/HR$1,"")</f>
        <v>3.5429524603836531</v>
      </c>
      <c r="HS7" s="67">
        <f>IFERROR(VLOOKUP($B7,RD[#All],HS$2,0)/HS$1,"")</f>
        <v>3.6185168539325843</v>
      </c>
      <c r="HT7" s="67">
        <f>IFERROR(VLOOKUP($B7,RD[#All],HT$2,0)/HT$1,"")</f>
        <v>3.5868497711194345</v>
      </c>
      <c r="HU7" s="67">
        <f>IFERROR(VLOOKUP($B7,RD[#All],HU$2,0)/HU$1,"")</f>
        <v>3.5073465859982713</v>
      </c>
      <c r="HV7" s="67">
        <f>IFERROR(VLOOKUP($B7,RD[#All],HV$2,0)/HV$1,"")</f>
        <v>3.5111495246326707</v>
      </c>
      <c r="HW7" s="67">
        <f>IFERROR(VLOOKUP($B7,RD[#All],HW$2,0)/HW$1,"")</f>
        <v>3.6728089887640452</v>
      </c>
      <c r="HX7" s="67">
        <f>IFERROR(VLOOKUP($B7,RD[#All],HX$2,0)/HX$1,"")</f>
        <v>3.5764909248055314</v>
      </c>
      <c r="HY7" s="67">
        <f>IFERROR(VLOOKUP($B7,RD[#All],HY$2,0)/HY$1,"")</f>
        <v>3.5562213899292554</v>
      </c>
      <c r="HZ7" s="67">
        <f>IFERROR(VLOOKUP($B7,RD[#All],HZ$2,0)/HZ$1,"")</f>
        <v>3.5891801914273822</v>
      </c>
      <c r="IA7" s="67">
        <f>IFERROR(VLOOKUP($B7,RD[#All],IA$2,0)/IA$1,"")</f>
        <v>3.6173271173271178</v>
      </c>
      <c r="IB7" s="67">
        <f>IFERROR(VLOOKUP($B7,RD[#All],IB$2,0)/IB$1,"")</f>
        <v>3.6515151515151518</v>
      </c>
      <c r="IC7" s="67">
        <f>IFERROR(VLOOKUP($B7,RD[#All],IC$2,0)/IC$1,"")</f>
        <v>3.5314685314685317</v>
      </c>
      <c r="ID7" s="67">
        <f>IFERROR(VLOOKUP($B7,RD[#All],ID$2,0)/ID$1,"")</f>
        <v>3.5488215488215489</v>
      </c>
      <c r="IE7" s="67">
        <f>IFERROR(VLOOKUP($B7,RD[#All],IE$2,0)/IE$1,"")</f>
        <v>3.5511111111111111</v>
      </c>
      <c r="IF7" s="67" t="str">
        <f>IFERROR(VLOOKUP($B7,RD[#All],IF$2,0)/IF$1,"")</f>
        <v/>
      </c>
      <c r="IG7" s="67">
        <f>IFERROR(VLOOKUP($B7,RD[#All],IG$2,0)/IG$1,"")</f>
        <v>3.8069629210302858</v>
      </c>
      <c r="IH7" s="67">
        <f>IFERROR(VLOOKUP($B7,RD[#All],IH$2,0)/IH$1,"")</f>
        <v>3.556252176941832</v>
      </c>
      <c r="II7" s="67">
        <f>IFERROR(VLOOKUP($B7,RD[#All],II$2,0)/II$1,"")</f>
        <v>3.6069651741293534</v>
      </c>
      <c r="IJ7" s="67">
        <f>IFERROR(VLOOKUP($B7,RD[#All],IJ$2,0)/IJ$1,"")</f>
        <v>3.4942012719790494</v>
      </c>
      <c r="IK7" s="67">
        <f>IFERROR(VLOOKUP($B7,RD[#All],IK$2,0)/IK$1,"")</f>
        <v>3.5431235431235435</v>
      </c>
      <c r="IL7" s="67" t="str">
        <f>IFERROR(VLOOKUP($B7,RD[#All],IL$2,0)/IL$1,"")</f>
        <v/>
      </c>
      <c r="IM7" s="67" t="str">
        <f>IFERROR(VLOOKUP($B7,RD[#All],IM$2,0)/IM$1,"")</f>
        <v/>
      </c>
      <c r="IN7" s="67">
        <f>IFERROR(VLOOKUP($B7,RD[#All],IN$2,0)/IN$1,"")</f>
        <v>3.7659352142110762</v>
      </c>
      <c r="IO7" s="67">
        <f>IFERROR(VLOOKUP($B7,RD[#All],IO$2,0)/IO$1,"")</f>
        <v>3.7460815047021945</v>
      </c>
      <c r="IP7" s="67">
        <f>IFERROR(VLOOKUP($B7,RD[#All],IP$2,0)/IP$1,"")</f>
        <v>4.6560342775529637</v>
      </c>
      <c r="IQ7" s="67">
        <f>IFERROR(VLOOKUP($B7,RD[#All],IQ$2,0)/IQ$1,"")</f>
        <v>3.5264180264180269</v>
      </c>
      <c r="IR7" s="67">
        <f>IFERROR(VLOOKUP($B7,RD[#All],IR$2,0)/IR$1,"")</f>
        <v>3.6111111111111112</v>
      </c>
      <c r="IS7" s="86">
        <f>IFERROR(AVERAGEIF(Inv_SY_B[[#This Row],[BLK1_INV1]:[BLK8_INV27]],"&gt;"&amp;0.1,Inv_SY_B[[#This Row],[BLK1_INV1]:[BLK8_INV27]]),"")</f>
        <v>3.6000837072233236</v>
      </c>
    </row>
    <row r="8" spans="2:253" x14ac:dyDescent="0.25">
      <c r="B8" s="85">
        <f t="shared" si="0"/>
        <v>45837</v>
      </c>
      <c r="C8" s="67">
        <f>IFERROR(VLOOKUP($B8,RD[#All],C$2,0)/C$1,"")</f>
        <v>3.1564390665514259</v>
      </c>
      <c r="D8" s="67">
        <f>IFERROR(VLOOKUP($B8,RD[#All],D$2,0)/D$1,"")</f>
        <v>3.2221261884183234</v>
      </c>
      <c r="E8" s="67">
        <f>IFERROR(VLOOKUP($B8,RD[#All],E$2,0)/E$1,"")</f>
        <v>3.2284644194756553</v>
      </c>
      <c r="F8" s="67">
        <f>IFERROR(VLOOKUP($B8,RD[#All],F$2,0)/F$1,"")</f>
        <v>3.2172284644194757</v>
      </c>
      <c r="G8" s="67">
        <f>IFERROR(VLOOKUP($B8,RD[#All],G$2,0)/G$1,"")</f>
        <v>3.2082973206568712</v>
      </c>
      <c r="H8" s="67">
        <f>IFERROR(VLOOKUP($B8,RD[#All],H$2,0)/H$1,"")</f>
        <v>3.2097378277153559</v>
      </c>
      <c r="I8" s="67">
        <f>IFERROR(VLOOKUP($B8,RD[#All],I$2,0)/I$1,"")</f>
        <v>3.2247191011235956</v>
      </c>
      <c r="J8" s="67">
        <f>IFERROR(VLOOKUP($B8,RD[#All],J$2,0)/J$1,"")</f>
        <v>3.2359550561797752</v>
      </c>
      <c r="K8" s="67">
        <f>IFERROR(VLOOKUP($B8,RD[#All],K$2,0)/K$1,"")</f>
        <v>3.2071910112359552</v>
      </c>
      <c r="L8" s="67">
        <f>IFERROR(VLOOKUP($B8,RD[#All],L$2,0)/L$1,"")</f>
        <v>3.2215730337078652</v>
      </c>
      <c r="M8" s="67">
        <f>IFERROR(VLOOKUP($B8,RD[#All],M$2,0)/M$1,"")</f>
        <v>3.2059925093632957</v>
      </c>
      <c r="N8" s="67">
        <f>IFERROR(VLOOKUP($B8,RD[#All],N$2,0)/N$1,"")</f>
        <v>3.1453183520599248</v>
      </c>
      <c r="O8" s="67">
        <f>IFERROR(VLOOKUP($B8,RD[#All],O$2,0)/O$1,"")</f>
        <v>3.1423220973782771</v>
      </c>
      <c r="P8" s="67">
        <f>IFERROR(VLOOKUP($B8,RD[#All],P$2,0)/P$1,"")</f>
        <v>3.2972420837589378</v>
      </c>
      <c r="Q8" s="67">
        <f>IFERROR(VLOOKUP($B8,RD[#All],Q$2,0)/Q$1,"")</f>
        <v>3.2172284644194757</v>
      </c>
      <c r="R8" s="67">
        <f>IFERROR(VLOOKUP($B8,RD[#All],R$2,0)/R$1,"")</f>
        <v>3.1880149812734082</v>
      </c>
      <c r="S8" s="67">
        <f>IFERROR(VLOOKUP($B8,RD[#All],S$2,0)/S$1,"")</f>
        <v>3.191011235955056</v>
      </c>
      <c r="T8" s="67">
        <f>IFERROR(VLOOKUP($B8,RD[#All],T$2,0)/T$1,"")</f>
        <v>3.1872659176029963</v>
      </c>
      <c r="U8" s="67">
        <f>IFERROR(VLOOKUP($B8,RD[#All],U$2,0)/U$1,"")</f>
        <v>3.1979256698357821</v>
      </c>
      <c r="V8" s="67">
        <f>IFERROR(VLOOKUP($B8,RD[#All],V$2,0)/V$1,"")</f>
        <v>3.2082973206568712</v>
      </c>
      <c r="W8" s="67">
        <f>IFERROR(VLOOKUP($B8,RD[#All],W$2,0)/W$1,"")</f>
        <v>3.1797752808988764</v>
      </c>
      <c r="X8" s="67">
        <f>IFERROR(VLOOKUP($B8,RD[#All],X$2,0)/X$1,"")</f>
        <v>3.2284644194756553</v>
      </c>
      <c r="Y8" s="67">
        <f>IFERROR(VLOOKUP($B8,RD[#All],Y$2,0)/Y$1,"")</f>
        <v>3.1391529818496111</v>
      </c>
      <c r="Z8" s="67">
        <f>IFERROR(VLOOKUP($B8,RD[#All],Z$2,0)/Z$1,"")</f>
        <v>3.225967540574282</v>
      </c>
      <c r="AA8" s="67">
        <f>IFERROR(VLOOKUP($B8,RD[#All],AA$2,0)/AA$1,"")</f>
        <v>3.1149524632670702</v>
      </c>
      <c r="AB8" s="67">
        <f>IFERROR(VLOOKUP($B8,RD[#All],AB$2,0)/AB$1,"")</f>
        <v>3.2117545375972343</v>
      </c>
      <c r="AC8" s="67">
        <f>IFERROR(VLOOKUP($B8,RD[#All],AC$2,0)/AC$1,"")</f>
        <v>3.1184096802074328</v>
      </c>
      <c r="AD8" s="67">
        <f>IFERROR(VLOOKUP($B8,RD[#All],AD$2,0)/AD$1,"")</f>
        <v>3.1893466500208074</v>
      </c>
      <c r="AE8" s="67">
        <f>IFERROR(VLOOKUP($B8,RD[#All],AE$2,0)/AE$1,"")</f>
        <v>3.2159800249687889</v>
      </c>
      <c r="AF8" s="67">
        <f>IFERROR(VLOOKUP($B8,RD[#All],AF$2,0)/AF$1,"")</f>
        <v>3.1434040782355392</v>
      </c>
      <c r="AG8" s="67">
        <f>IFERROR(VLOOKUP($B8,RD[#All],AG$2,0)/AG$1,"")</f>
        <v>3.1693716188098211</v>
      </c>
      <c r="AH8" s="67">
        <f>IFERROR(VLOOKUP($B8,RD[#All],AH$2,0)/AH$1,"")</f>
        <v>3.0535164377861008</v>
      </c>
      <c r="AI8" s="67">
        <f>IFERROR(VLOOKUP($B8,RD[#All],AI$2,0)/AI$1,"")</f>
        <v>3.1485849056603774</v>
      </c>
      <c r="AJ8" s="67">
        <f>IFERROR(VLOOKUP($B8,RD[#All],AJ$2,0)/AJ$1,"")</f>
        <v>3.2049021073083246</v>
      </c>
      <c r="AK8" s="67">
        <f>IFERROR(VLOOKUP($B8,RD[#All],AK$2,0)/AK$1,"")</f>
        <v>3.1797752808988764</v>
      </c>
      <c r="AL8" s="67">
        <f>IFERROR(VLOOKUP($B8,RD[#All],AL$2,0)/AL$1,"")</f>
        <v>3.2050853128136505</v>
      </c>
      <c r="AM8" s="67">
        <f>IFERROR(VLOOKUP($B8,RD[#All],AM$2,0)/AM$1,"")</f>
        <v>3.2059925093632957</v>
      </c>
      <c r="AN8" s="67">
        <f>IFERROR(VLOOKUP($B8,RD[#All],AN$2,0)/AN$1,"")</f>
        <v>3.1048689138576777</v>
      </c>
      <c r="AO8" s="67">
        <f>IFERROR(VLOOKUP($B8,RD[#All],AO$2,0)/AO$1,"")</f>
        <v>3.161048689138577</v>
      </c>
      <c r="AP8" s="67">
        <f>IFERROR(VLOOKUP($B8,RD[#All],AP$2,0)/AP$1,"")</f>
        <v>3.2209737827715355</v>
      </c>
      <c r="AQ8" s="67">
        <f>IFERROR(VLOOKUP($B8,RD[#All],AQ$2,0)/AQ$1,"")</f>
        <v>3.1310861423220975</v>
      </c>
      <c r="AR8" s="67">
        <f>IFERROR(VLOOKUP($B8,RD[#All],AR$2,0)/AR$1,"")</f>
        <v>3.1239700374531836</v>
      </c>
      <c r="AS8" s="67">
        <f>IFERROR(VLOOKUP($B8,RD[#All],AS$2,0)/AS$1,"")</f>
        <v>3.1685393258426968</v>
      </c>
      <c r="AT8" s="67">
        <f>IFERROR(VLOOKUP($B8,RD[#All],AT$2,0)/AT$1,"")</f>
        <v>3.0681647940074908</v>
      </c>
      <c r="AU8" s="67">
        <f>IFERROR(VLOOKUP($B8,RD[#All],AU$2,0)/AU$1,"")</f>
        <v>3.1947565543071161</v>
      </c>
      <c r="AV8" s="67">
        <f>IFERROR(VLOOKUP($B8,RD[#All],AV$2,0)/AV$1,"")</f>
        <v>3.2059925093632957</v>
      </c>
      <c r="AW8" s="67">
        <f>IFERROR(VLOOKUP($B8,RD[#All],AW$2,0)/AW$1,"")</f>
        <v>3.1149524632670702</v>
      </c>
      <c r="AX8" s="67">
        <f>IFERROR(VLOOKUP($B8,RD[#All],AX$2,0)/AX$1,"")</f>
        <v>3.1685393258426968</v>
      </c>
      <c r="AY8" s="67">
        <f>IFERROR(VLOOKUP($B8,RD[#All],AY$2,0)/AY$1,"")</f>
        <v>3.1712359550561797</v>
      </c>
      <c r="AZ8" s="67">
        <f>IFERROR(VLOOKUP($B8,RD[#All],AZ$2,0)/AZ$1,"")</f>
        <v>3.0964494382022472</v>
      </c>
      <c r="BA8" s="67">
        <f>IFERROR(VLOOKUP($B8,RD[#All],BA$2,0)/BA$1,"")</f>
        <v>3.1835205992509361</v>
      </c>
      <c r="BB8" s="67">
        <f>IFERROR(VLOOKUP($B8,RD[#All],BB$2,0)/BB$1,"")</f>
        <v>3.1985018726591758</v>
      </c>
      <c r="BC8" s="67">
        <f>IFERROR(VLOOKUP($B8,RD[#All],BC$2,0)/BC$1,"")</f>
        <v>3.2392842280482732</v>
      </c>
      <c r="BD8" s="67">
        <f>IFERROR(VLOOKUP($B8,RD[#All],BD$2,0)/BD$1,"")</f>
        <v>3.1993341656263006</v>
      </c>
      <c r="BE8" s="67">
        <f>IFERROR(VLOOKUP($B8,RD[#All],BE$2,0)/BE$1,"")</f>
        <v>3.1623163353500434</v>
      </c>
      <c r="BF8" s="67">
        <f>IFERROR(VLOOKUP($B8,RD[#All],BF$2,0)/BF$1,"")</f>
        <v>3.1776945484810653</v>
      </c>
      <c r="BG8" s="67">
        <f>IFERROR(VLOOKUP($B8,RD[#All],BG$2,0)/BG$1,"")</f>
        <v>3.2</v>
      </c>
      <c r="BH8" s="67">
        <f>IFERROR(VLOOKUP($B8,RD[#All],BH$2,0)/BH$1,"")</f>
        <v>3.1711610486891386</v>
      </c>
      <c r="BI8" s="67">
        <f>IFERROR(VLOOKUP($B8,RD[#All],BI$2,0)/BI$1,"")</f>
        <v>3.1960049937578026</v>
      </c>
      <c r="BJ8" s="67">
        <f>IFERROR(VLOOKUP($B8,RD[#All],BJ$2,0)/BJ$1,"")</f>
        <v>3.1074490220557633</v>
      </c>
      <c r="BK8" s="67">
        <f>IFERROR(VLOOKUP($B8,RD[#All],BK$2,0)/BK$1,"")</f>
        <v>3.2059925093632957</v>
      </c>
      <c r="BL8" s="67">
        <f>IFERROR(VLOOKUP($B8,RD[#All],BL$2,0)/BL$1,"")</f>
        <v>3.2519237203077953</v>
      </c>
      <c r="BM8" s="67">
        <f>IFERROR(VLOOKUP($B8,RD[#All],BM$2,0)/BM$1,"")</f>
        <v>3.2397003745318353</v>
      </c>
      <c r="BN8" s="67">
        <f>IFERROR(VLOOKUP($B8,RD[#All],BN$2,0)/BN$1,"")</f>
        <v>3.2936259143155695</v>
      </c>
      <c r="BO8" s="67">
        <f>IFERROR(VLOOKUP($B8,RD[#All],BO$2,0)/BO$1,"")</f>
        <v>3.191011235955056</v>
      </c>
      <c r="BP8" s="67">
        <f>IFERROR(VLOOKUP($B8,RD[#All],BP$2,0)/BP$1,"")</f>
        <v>3.1771823681936042</v>
      </c>
      <c r="BQ8" s="67">
        <f>IFERROR(VLOOKUP($B8,RD[#All],BQ$2,0)/BQ$1,"")</f>
        <v>3.2082973206568712</v>
      </c>
      <c r="BR8" s="67">
        <f>IFERROR(VLOOKUP($B8,RD[#All],BR$2,0)/BR$1,"")</f>
        <v>3.0907519446845289</v>
      </c>
      <c r="BS8" s="67">
        <f>IFERROR(VLOOKUP($B8,RD[#All],BS$2,0)/BS$1,"")</f>
        <v>3.1647940074906367</v>
      </c>
      <c r="BT8" s="67">
        <f>IFERROR(VLOOKUP($B8,RD[#All],BT$2,0)/BT$1,"")</f>
        <v>3.1760299625468167</v>
      </c>
      <c r="BU8" s="67">
        <f>IFERROR(VLOOKUP($B8,RD[#All],BU$2,0)/BU$1,"")</f>
        <v>3.191011235955056</v>
      </c>
      <c r="BV8" s="67">
        <f>IFERROR(VLOOKUP($B8,RD[#All],BV$2,0)/BV$1,"")</f>
        <v>3.1385767790262173</v>
      </c>
      <c r="BW8" s="67">
        <f>IFERROR(VLOOKUP($B8,RD[#All],BW$2,0)/BW$1,"")</f>
        <v>3.1423220973782771</v>
      </c>
      <c r="BX8" s="67">
        <f>IFERROR(VLOOKUP($B8,RD[#All],BX$2,0)/BX$1,"")</f>
        <v>3.1722846441947565</v>
      </c>
      <c r="BY8" s="67">
        <f>IFERROR(VLOOKUP($B8,RD[#All],BY$2,0)/BY$1,"")</f>
        <v>3.2126508531002913</v>
      </c>
      <c r="BZ8" s="67">
        <f>IFERROR(VLOOKUP($B8,RD[#All],BZ$2,0)/BZ$1,"")</f>
        <v>3.1727007906783187</v>
      </c>
      <c r="CA8" s="67">
        <f>IFERROR(VLOOKUP($B8,RD[#All],CA$2,0)/CA$1,"")</f>
        <v>3.2193091968372869</v>
      </c>
      <c r="CB8" s="67">
        <f>IFERROR(VLOOKUP($B8,RD[#All],CB$2,0)/CB$1,"")</f>
        <v>3.1797752808988764</v>
      </c>
      <c r="CC8" s="67">
        <f>IFERROR(VLOOKUP($B8,RD[#All],CC$2,0)/CC$1,"")</f>
        <v>3.1647940074906367</v>
      </c>
      <c r="CD8" s="67">
        <f>IFERROR(VLOOKUP($B8,RD[#All],CD$2,0)/CD$1,"")</f>
        <v>3.2152117545375973</v>
      </c>
      <c r="CE8" s="67">
        <f>IFERROR(VLOOKUP($B8,RD[#All],CE$2,0)/CE$1,"")</f>
        <v>3.1985018726591758</v>
      </c>
      <c r="CF8" s="67">
        <f>IFERROR(VLOOKUP($B8,RD[#All],CF$2,0)/CF$1,"")</f>
        <v>3.2209737827715355</v>
      </c>
      <c r="CG8" s="67">
        <f>IFERROR(VLOOKUP($B8,RD[#All],CG$2,0)/CG$1,"")</f>
        <v>3.1685393258426968</v>
      </c>
      <c r="CH8" s="67">
        <f>IFERROR(VLOOKUP($B8,RD[#All],CH$2,0)/CH$1,"")</f>
        <v>3.191011235955056</v>
      </c>
      <c r="CI8" s="67">
        <f>IFERROR(VLOOKUP($B8,RD[#All],CI$2,0)/CI$1,"")</f>
        <v>3.1385767790262173</v>
      </c>
      <c r="CJ8" s="67">
        <f>IFERROR(VLOOKUP($B8,RD[#All],CJ$2,0)/CJ$1,"")</f>
        <v>3.1760299625468167</v>
      </c>
      <c r="CK8" s="67">
        <f>IFERROR(VLOOKUP($B8,RD[#All],CK$2,0)/CK$1,"")</f>
        <v>3.1460674157303372</v>
      </c>
      <c r="CL8" s="67">
        <f>IFERROR(VLOOKUP($B8,RD[#All],CL$2,0)/CL$1,"")</f>
        <v>3.1573033707865168</v>
      </c>
      <c r="CM8" s="67">
        <f>IFERROR(VLOOKUP($B8,RD[#All],CM$2,0)/CM$1,"")</f>
        <v>3.1453183520599248</v>
      </c>
      <c r="CN8" s="67">
        <f>IFERROR(VLOOKUP($B8,RD[#All],CN$2,0)/CN$1,"")</f>
        <v>3.1243445692883896</v>
      </c>
      <c r="CO8" s="67">
        <f>IFERROR(VLOOKUP($B8,RD[#All],CO$2,0)/CO$1,"")</f>
        <v>3.1611685393258431</v>
      </c>
      <c r="CP8" s="67">
        <f>IFERROR(VLOOKUP($B8,RD[#All],CP$2,0)/CP$1,"")</f>
        <v>3.1149524632670702</v>
      </c>
      <c r="CQ8" s="67">
        <f>IFERROR(VLOOKUP($B8,RD[#All],CQ$2,0)/CQ$1,"")</f>
        <v>3.2134831460674156</v>
      </c>
      <c r="CR8" s="67">
        <f>IFERROR(VLOOKUP($B8,RD[#All],CR$2,0)/CR$1,"")</f>
        <v>3.11310861423221</v>
      </c>
      <c r="CS8" s="67">
        <f>IFERROR(VLOOKUP($B8,RD[#All],CS$2,0)/CS$1,"")</f>
        <v>3.1560549313358304</v>
      </c>
      <c r="CT8" s="67">
        <f>IFERROR(VLOOKUP($B8,RD[#All],CT$2,0)/CT$1,"")</f>
        <v>3.161048689138577</v>
      </c>
      <c r="CU8" s="67">
        <f>IFERROR(VLOOKUP($B8,RD[#All],CU$2,0)/CU$1,"")</f>
        <v>0</v>
      </c>
      <c r="CV8" s="67">
        <f>IFERROR(VLOOKUP($B8,RD[#All],CV$2,0)/CV$1,"")</f>
        <v>3.1722846441947565</v>
      </c>
      <c r="CW8" s="67">
        <f>IFERROR(VLOOKUP($B8,RD[#All],CW$2,0)/CW$1,"")</f>
        <v>3.191011235955056</v>
      </c>
      <c r="CX8" s="67">
        <f>IFERROR(VLOOKUP($B8,RD[#All],CX$2,0)/CX$1,"")</f>
        <v>3.1423220973782771</v>
      </c>
      <c r="CY8" s="67">
        <f>IFERROR(VLOOKUP($B8,RD[#All],CY$2,0)/CY$1,"")</f>
        <v>3.1198501872659175</v>
      </c>
      <c r="CZ8" s="67">
        <f>IFERROR(VLOOKUP($B8,RD[#All],CZ$2,0)/CZ$1,"")</f>
        <v>3.202247191011236</v>
      </c>
      <c r="DA8" s="67">
        <f>IFERROR(VLOOKUP($B8,RD[#All],DA$2,0)/DA$1,"")</f>
        <v>3.1310861423220975</v>
      </c>
      <c r="DB8" s="67">
        <f>IFERROR(VLOOKUP($B8,RD[#All],DB$2,0)/DB$1,"")</f>
        <v>3.191011235955056</v>
      </c>
      <c r="DC8" s="67">
        <f>IFERROR(VLOOKUP($B8,RD[#All],DC$2,0)/DC$1,"")</f>
        <v>3.2126508531002913</v>
      </c>
      <c r="DD8" s="67">
        <f>IFERROR(VLOOKUP($B8,RD[#All],DD$2,0)/DD$1,"")</f>
        <v>3.1498127340823969</v>
      </c>
      <c r="DE8" s="67">
        <f>IFERROR(VLOOKUP($B8,RD[#All],DE$2,0)/DE$1,"")</f>
        <v>3.2725759467332503</v>
      </c>
      <c r="DF8" s="67">
        <f>IFERROR(VLOOKUP($B8,RD[#All],DF$2,0)/DF$1,"")</f>
        <v>3.1870190699230516</v>
      </c>
      <c r="DG8" s="67">
        <f>IFERROR(VLOOKUP($B8,RD[#All],DG$2,0)/DG$1,"")</f>
        <v>3.1573033707865168</v>
      </c>
      <c r="DH8" s="67">
        <f>IFERROR(VLOOKUP($B8,RD[#All],DH$2,0)/DH$1,"")</f>
        <v>3.1860174781523094</v>
      </c>
      <c r="DI8" s="67">
        <f>IFERROR(VLOOKUP($B8,RD[#All],DI$2,0)/DI$1,"")</f>
        <v>3.1840968020743303</v>
      </c>
      <c r="DJ8" s="67">
        <f>IFERROR(VLOOKUP($B8,RD[#All],DJ$2,0)/DJ$1,"")</f>
        <v>3.1840968020743303</v>
      </c>
      <c r="DK8" s="67">
        <f>IFERROR(VLOOKUP($B8,RD[#All],DK$2,0)/DK$1,"")</f>
        <v>3.1104452767374116</v>
      </c>
      <c r="DL8" s="67">
        <f>IFERROR(VLOOKUP($B8,RD[#All],DL$2,0)/DL$1,"")</f>
        <v>3.0884727424053269</v>
      </c>
      <c r="DM8" s="67">
        <f>IFERROR(VLOOKUP($B8,RD[#All],DM$2,0)/DM$1,"")</f>
        <v>3.2209737827715355</v>
      </c>
      <c r="DN8" s="67">
        <f>IFERROR(VLOOKUP($B8,RD[#All],DN$2,0)/DN$1,"")</f>
        <v>3.1340823970037452</v>
      </c>
      <c r="DO8" s="67">
        <f>IFERROR(VLOOKUP($B8,RD[#All],DO$2,0)/DO$1,"")</f>
        <v>3.1622616259618606</v>
      </c>
      <c r="DP8" s="67">
        <f>IFERROR(VLOOKUP($B8,RD[#All],DP$2,0)/DP$1,"")</f>
        <v>3.099459009571369</v>
      </c>
      <c r="DQ8" s="67">
        <f>IFERROR(VLOOKUP($B8,RD[#All],DQ$2,0)/DQ$1,"")</f>
        <v>3.1660424469413235</v>
      </c>
      <c r="DR8" s="67">
        <f>IFERROR(VLOOKUP($B8,RD[#All],DR$2,0)/DR$1,"")</f>
        <v>3.1947565543071161</v>
      </c>
      <c r="DS8" s="67">
        <f>IFERROR(VLOOKUP($B8,RD[#All],DS$2,0)/DS$1,"")</f>
        <v>3.1262172284644199</v>
      </c>
      <c r="DT8" s="67">
        <f>IFERROR(VLOOKUP($B8,RD[#All],DT$2,0)/DT$1,"")</f>
        <v>2.9929255097794423</v>
      </c>
      <c r="DU8" s="67">
        <f>IFERROR(VLOOKUP($B8,RD[#All],DU$2,0)/DU$1,"")</f>
        <v>2.9396587598834789</v>
      </c>
      <c r="DV8" s="67">
        <f>IFERROR(VLOOKUP($B8,RD[#All],DV$2,0)/DV$1,"")</f>
        <v>3.1985018726591758</v>
      </c>
      <c r="DW8" s="67">
        <f>IFERROR(VLOOKUP($B8,RD[#All],DW$2,0)/DW$1,"")</f>
        <v>3.1041198501872658</v>
      </c>
      <c r="DX8" s="67">
        <f>IFERROR(VLOOKUP($B8,RD[#All],DX$2,0)/DX$1,"")</f>
        <v>3.1893466500208074</v>
      </c>
      <c r="DY8" s="67">
        <f>IFERROR(VLOOKUP($B8,RD[#All],DY$2,0)/DY$1,"")</f>
        <v>3.1172284644194757</v>
      </c>
      <c r="DZ8" s="67">
        <f>IFERROR(VLOOKUP($B8,RD[#All],DZ$2,0)/DZ$1,"")</f>
        <v>3.1449438202247193</v>
      </c>
      <c r="EA8" s="67">
        <f>IFERROR(VLOOKUP($B8,RD[#All],EA$2,0)/EA$1,"")</f>
        <v>3.1044527673741156</v>
      </c>
      <c r="EB8" s="67">
        <f>IFERROR(VLOOKUP($B8,RD[#All],EB$2,0)/EB$1,"")</f>
        <v>3.1816895547232629</v>
      </c>
      <c r="EC8" s="67">
        <f>IFERROR(VLOOKUP($B8,RD[#All],EC$2,0)/EC$1,"")</f>
        <v>3.1208297320656873</v>
      </c>
      <c r="ED8" s="67">
        <f>IFERROR(VLOOKUP($B8,RD[#All],ED$2,0)/ED$1,"")</f>
        <v>3.1688850475367332</v>
      </c>
      <c r="EE8" s="67">
        <f>IFERROR(VLOOKUP($B8,RD[#All],EE$2,0)/EE$1,"")</f>
        <v>3.189628349178911</v>
      </c>
      <c r="EF8" s="67">
        <f>IFERROR(VLOOKUP($B8,RD[#All],EF$2,0)/EF$1,"")</f>
        <v>3.1297242083758938</v>
      </c>
      <c r="EG8" s="67">
        <f>IFERROR(VLOOKUP($B8,RD[#All],EG$2,0)/EG$1,"")</f>
        <v>3.1433566433566433</v>
      </c>
      <c r="EH8" s="67">
        <f>IFERROR(VLOOKUP($B8,RD[#All],EH$2,0)/EH$1,"")</f>
        <v>3.1479020979020977</v>
      </c>
      <c r="EI8" s="67">
        <f>IFERROR(VLOOKUP($B8,RD[#All],EI$2,0)/EI$1,"")</f>
        <v>3.1216783216783215</v>
      </c>
      <c r="EJ8" s="67">
        <f>IFERROR(VLOOKUP($B8,RD[#All],EJ$2,0)/EJ$1,"")</f>
        <v>3.1573426573426575</v>
      </c>
      <c r="EK8" s="67">
        <f>IFERROR(VLOOKUP($B8,RD[#All],EK$2,0)/EK$1,"")</f>
        <v>3.1316853932584268</v>
      </c>
      <c r="EL8" s="67">
        <f>IFERROR(VLOOKUP($B8,RD[#All],EL$2,0)/EL$1,"")</f>
        <v>3.2247191011235956</v>
      </c>
      <c r="EM8" s="67">
        <f>IFERROR(VLOOKUP($B8,RD[#All],EM$2,0)/EM$1,"")</f>
        <v>3.1775280898876406</v>
      </c>
      <c r="EN8" s="67">
        <f>IFERROR(VLOOKUP($B8,RD[#All],EN$2,0)/EN$1,"")</f>
        <v>3.128781331028522</v>
      </c>
      <c r="EO8" s="67">
        <f>IFERROR(VLOOKUP($B8,RD[#All],EO$2,0)/EO$1,"")</f>
        <v>3.1685393258426968</v>
      </c>
      <c r="EP8" s="67">
        <f>IFERROR(VLOOKUP($B8,RD[#All],EP$2,0)/EP$1,"")</f>
        <v>3.2570440795159898</v>
      </c>
      <c r="EQ8" s="67">
        <f>IFERROR(VLOOKUP($B8,RD[#All],EQ$2,0)/EQ$1,"")</f>
        <v>3.112734082397004</v>
      </c>
      <c r="ER8" s="67">
        <f>IFERROR(VLOOKUP($B8,RD[#All],ER$2,0)/ER$1,"")</f>
        <v>3.1996542783059638</v>
      </c>
      <c r="ES8" s="67">
        <f>IFERROR(VLOOKUP($B8,RD[#All],ES$2,0)/ES$1,"")</f>
        <v>3.1764044943820227</v>
      </c>
      <c r="ET8" s="67">
        <f>IFERROR(VLOOKUP($B8,RD[#All],ET$2,0)/ET$1,"")</f>
        <v>3.2196118488253318</v>
      </c>
      <c r="EU8" s="67">
        <f>IFERROR(VLOOKUP($B8,RD[#All],EU$2,0)/EU$1,"")</f>
        <v>3.1840968020743303</v>
      </c>
      <c r="EV8" s="67">
        <f>IFERROR(VLOOKUP($B8,RD[#All],EV$2,0)/EV$1,"")</f>
        <v>3.2643042350907523</v>
      </c>
      <c r="EW8" s="67">
        <f>IFERROR(VLOOKUP($B8,RD[#All],EW$2,0)/EW$1,"")</f>
        <v>3.2293863439930854</v>
      </c>
      <c r="EX8" s="67">
        <f>IFERROR(VLOOKUP($B8,RD[#All],EX$2,0)/EX$1,"")</f>
        <v>3.2397003745318353</v>
      </c>
      <c r="EY8" s="67">
        <f>IFERROR(VLOOKUP($B8,RD[#All],EY$2,0)/EY$1,"")</f>
        <v>3.1667082813150231</v>
      </c>
      <c r="EZ8" s="67">
        <f>IFERROR(VLOOKUP($B8,RD[#All],EZ$2,0)/EZ$1,"")</f>
        <v>3.1647940074906367</v>
      </c>
      <c r="FA8" s="67">
        <f>IFERROR(VLOOKUP($B8,RD[#All],FA$2,0)/FA$1,"")</f>
        <v>3.1921348314606739</v>
      </c>
      <c r="FB8" s="67">
        <f>IFERROR(VLOOKUP($B8,RD[#All],FB$2,0)/FB$1,"")</f>
        <v>3.149063670411985</v>
      </c>
      <c r="FC8" s="67">
        <f>IFERROR(VLOOKUP($B8,RD[#All],FC$2,0)/FC$1,"")</f>
        <v>3.2059925093632957</v>
      </c>
      <c r="FD8" s="67">
        <f>IFERROR(VLOOKUP($B8,RD[#All],FD$2,0)/FD$1,"")</f>
        <v>3.2629213483146069</v>
      </c>
      <c r="FE8" s="67">
        <f>IFERROR(VLOOKUP($B8,RD[#All],FE$2,0)/FE$1,"")</f>
        <v>3.2121212121212119</v>
      </c>
      <c r="FF8" s="67">
        <f>IFERROR(VLOOKUP($B8,RD[#All],FF$2,0)/FF$1,"")</f>
        <v>3.1363636363636362</v>
      </c>
      <c r="FG8" s="67">
        <f>IFERROR(VLOOKUP($B8,RD[#All],FG$2,0)/FG$1,"")</f>
        <v>3.1784511784511786</v>
      </c>
      <c r="FH8" s="67">
        <f>IFERROR(VLOOKUP($B8,RD[#All],FH$2,0)/FH$1,"")</f>
        <v>3.0984848484848486</v>
      </c>
      <c r="FI8" s="67">
        <f>IFERROR(VLOOKUP($B8,RD[#All],FI$2,0)/FI$1,"")</f>
        <v>3.1481481481481484</v>
      </c>
      <c r="FJ8" s="67">
        <f>IFERROR(VLOOKUP($B8,RD[#All],FJ$2,0)/FJ$1,"")</f>
        <v>3.1043771043771042</v>
      </c>
      <c r="FK8" s="67">
        <f>IFERROR(VLOOKUP($B8,RD[#All],FK$2,0)/FK$1,"")</f>
        <v>3.2053872053872055</v>
      </c>
      <c r="FL8" s="67">
        <f>IFERROR(VLOOKUP($B8,RD[#All],FL$2,0)/FL$1,"")</f>
        <v>3.16</v>
      </c>
      <c r="FM8" s="67">
        <f>IFERROR(VLOOKUP($B8,RD[#All],FM$2,0)/FM$1,"")</f>
        <v>3.1287878787878789</v>
      </c>
      <c r="FN8" s="67">
        <f>IFERROR(VLOOKUP($B8,RD[#All],FN$2,0)/FN$1,"")</f>
        <v>3.0168350168350169</v>
      </c>
      <c r="FO8" s="67">
        <f>IFERROR(VLOOKUP($B8,RD[#All],FO$2,0)/FO$1,"")</f>
        <v>3.1643939393939391</v>
      </c>
      <c r="FP8" s="67">
        <f>IFERROR(VLOOKUP($B8,RD[#All],FP$2,0)/FP$1,"")</f>
        <v>3.0952727272727274</v>
      </c>
      <c r="FQ8" s="67">
        <f>IFERROR(VLOOKUP($B8,RD[#All],FQ$2,0)/FQ$1,"")</f>
        <v>3.1418181818181816</v>
      </c>
      <c r="FR8" s="67">
        <f>IFERROR(VLOOKUP($B8,RD[#All],FR$2,0)/FR$1,"")</f>
        <v>3.1487272727272728</v>
      </c>
      <c r="FS8" s="67">
        <f>IFERROR(VLOOKUP($B8,RD[#All],FS$2,0)/FS$1,"")</f>
        <v>3.1616161616161618</v>
      </c>
      <c r="FT8" s="67">
        <f>IFERROR(VLOOKUP($B8,RD[#All],FT$2,0)/FT$1,"")</f>
        <v>2.9818181818181819</v>
      </c>
      <c r="FU8" s="67">
        <f>IFERROR(VLOOKUP($B8,RD[#All],FU$2,0)/FU$1,"")</f>
        <v>3.1303030303030304</v>
      </c>
      <c r="FV8" s="67">
        <f>IFERROR(VLOOKUP($B8,RD[#All],FV$2,0)/FV$1,"")</f>
        <v>3.1590909090909092</v>
      </c>
      <c r="FW8" s="67">
        <f>IFERROR(VLOOKUP($B8,RD[#All],FW$2,0)/FW$1,"")</f>
        <v>3.2045454545454546</v>
      </c>
      <c r="FX8" s="67">
        <f>IFERROR(VLOOKUP($B8,RD[#All],FX$2,0)/FX$1,"")</f>
        <v>3.1212121212121211</v>
      </c>
      <c r="FY8" s="67">
        <f>IFERROR(VLOOKUP($B8,RD[#All],FY$2,0)/FY$1,"")</f>
        <v>3.1178451178451176</v>
      </c>
      <c r="FZ8" s="67">
        <f>IFERROR(VLOOKUP($B8,RD[#All],FZ$2,0)/FZ$1,"")</f>
        <v>3.2007575757575757</v>
      </c>
      <c r="GA8" s="67">
        <f>IFERROR(VLOOKUP($B8,RD[#All],GA$2,0)/GA$1,"")</f>
        <v>3.1912587412587414</v>
      </c>
      <c r="GB8" s="67">
        <f>IFERROR(VLOOKUP($B8,RD[#All],GB$2,0)/GB$1,"")</f>
        <v>3.1346801346801345</v>
      </c>
      <c r="GC8" s="67">
        <f>IFERROR(VLOOKUP($B8,RD[#All],GC$2,0)/GC$1,"")</f>
        <v>3.1212121212121211</v>
      </c>
      <c r="GD8" s="67">
        <f>IFERROR(VLOOKUP($B8,RD[#All],GD$2,0)/GD$1,"")</f>
        <v>3.1709090909090909</v>
      </c>
      <c r="GE8" s="67">
        <f>IFERROR(VLOOKUP($B8,RD[#All],GE$2,0)/GE$1,"")</f>
        <v>3.1213286713286714</v>
      </c>
      <c r="GF8" s="67">
        <f>IFERROR(VLOOKUP($B8,RD[#All],GF$2,0)/GF$1,"")</f>
        <v>3.2053872053872055</v>
      </c>
      <c r="GG8" s="67">
        <f>IFERROR(VLOOKUP($B8,RD[#All],GG$2,0)/GG$1,"")</f>
        <v>3.1680000000000001</v>
      </c>
      <c r="GH8" s="67">
        <f>IFERROR(VLOOKUP($B8,RD[#All],GH$2,0)/GH$1,"")</f>
        <v>3.1480000000000001</v>
      </c>
      <c r="GI8" s="67">
        <f>IFERROR(VLOOKUP($B8,RD[#All],GI$2,0)/GI$1,"")</f>
        <v>3.1425454545454548</v>
      </c>
      <c r="GJ8" s="67">
        <f>IFERROR(VLOOKUP($B8,RD[#All],GJ$2,0)/GJ$1,"")</f>
        <v>3.1538461538461537</v>
      </c>
      <c r="GK8" s="67">
        <f>IFERROR(VLOOKUP($B8,RD[#All],GK$2,0)/GK$1,"")</f>
        <v>3.1098484848484849</v>
      </c>
      <c r="GL8" s="67">
        <f>IFERROR(VLOOKUP($B8,RD[#All],GL$2,0)/GL$1,"")</f>
        <v>3.1598484848484851</v>
      </c>
      <c r="GM8" s="67">
        <f>IFERROR(VLOOKUP($B8,RD[#All],GM$2,0)/GM$1,"")</f>
        <v>3.1920454545454549</v>
      </c>
      <c r="GN8" s="67">
        <f>IFERROR(VLOOKUP($B8,RD[#All],GN$2,0)/GN$1,"")</f>
        <v>3.1628787878787881</v>
      </c>
      <c r="GO8" s="67">
        <f>IFERROR(VLOOKUP($B8,RD[#All],GO$2,0)/GO$1,"")</f>
        <v>3.1590909090909092</v>
      </c>
      <c r="GP8" s="67">
        <f>IFERROR(VLOOKUP($B8,RD[#All],GP$2,0)/GP$1,"")</f>
        <v>3.1401515151515151</v>
      </c>
      <c r="GQ8" s="67">
        <f>IFERROR(VLOOKUP($B8,RD[#All],GQ$2,0)/GQ$1,"")</f>
        <v>3.1318181818181818</v>
      </c>
      <c r="GR8" s="67">
        <f>IFERROR(VLOOKUP($B8,RD[#All],GR$2,0)/GR$1,"")</f>
        <v>3.1174242424242422</v>
      </c>
      <c r="GS8" s="67" t="str">
        <f>IFERROR(VLOOKUP($B8,RD[#All],GS$2,0)/GS$1,"")</f>
        <v/>
      </c>
      <c r="GT8" s="67" t="str">
        <f>IFERROR(VLOOKUP($B8,RD[#All],GT$2,0)/GT$1,"")</f>
        <v/>
      </c>
      <c r="GU8" s="67">
        <f>IFERROR(VLOOKUP($B8,RD[#All],GU$2,0)/GU$1,"")</f>
        <v>0</v>
      </c>
      <c r="GV8" s="67">
        <f>IFERROR(VLOOKUP($B8,RD[#All],GV$2,0)/GV$1,"")</f>
        <v>3.1573417389020229</v>
      </c>
      <c r="GW8" s="67">
        <f>IFERROR(VLOOKUP($B8,RD[#All],GW$2,0)/GW$1,"")</f>
        <v>3.1633407243163338</v>
      </c>
      <c r="GX8" s="67" t="str">
        <f>IFERROR(VLOOKUP($B8,RD[#All],GX$2,0)/GX$1,"")</f>
        <v/>
      </c>
      <c r="GY8" s="67">
        <f>IFERROR(VLOOKUP($B8,RD[#All],GY$2,0)/GY$1,"")</f>
        <v>3.1664388243335608</v>
      </c>
      <c r="GZ8" s="67">
        <f>IFERROR(VLOOKUP($B8,RD[#All],GZ$2,0)/GZ$1,"")</f>
        <v>3.1797752808988764</v>
      </c>
      <c r="HA8" s="67">
        <f>IFERROR(VLOOKUP($B8,RD[#All],HA$2,0)/HA$1,"")</f>
        <v>3.1674157303370789</v>
      </c>
      <c r="HB8" s="67">
        <f>IFERROR(VLOOKUP($B8,RD[#All],HB$2,0)/HB$1,"")</f>
        <v>3.1449438202247193</v>
      </c>
      <c r="HC8" s="67">
        <f>IFERROR(VLOOKUP($B8,RD[#All],HC$2,0)/HC$1,"")</f>
        <v>3.149438202247191</v>
      </c>
      <c r="HD8" s="67">
        <f>IFERROR(VLOOKUP($B8,RD[#All],HD$2,0)/HD$1,"")</f>
        <v>3.159925093632959</v>
      </c>
      <c r="HE8" s="67">
        <f>IFERROR(VLOOKUP($B8,RD[#All],HE$2,0)/HE$1,"")</f>
        <v>3.1310861423220975</v>
      </c>
      <c r="HF8" s="67">
        <f>IFERROR(VLOOKUP($B8,RD[#All],HF$2,0)/HF$1,"")</f>
        <v>3.1786516853932585</v>
      </c>
      <c r="HG8" s="67">
        <f>IFERROR(VLOOKUP($B8,RD[#All],HG$2,0)/HG$1,"")</f>
        <v>3.1449438202247193</v>
      </c>
      <c r="HH8" s="67">
        <f>IFERROR(VLOOKUP($B8,RD[#All],HH$2,0)/HH$1,"")</f>
        <v>3.1704119850187267</v>
      </c>
      <c r="HI8" s="67">
        <f>IFERROR(VLOOKUP($B8,RD[#All],HI$2,0)/HI$1,"")</f>
        <v>3.191011235955056</v>
      </c>
      <c r="HJ8" s="67">
        <f>IFERROR(VLOOKUP($B8,RD[#All],HJ$2,0)/HJ$1,"")</f>
        <v>3.1168539325842697</v>
      </c>
      <c r="HK8" s="67">
        <f>IFERROR(VLOOKUP($B8,RD[#All],HK$2,0)/HK$1,"")</f>
        <v>3.1996670828131504</v>
      </c>
      <c r="HL8" s="67">
        <f>IFERROR(VLOOKUP($B8,RD[#All],HL$2,0)/HL$1,"")</f>
        <v>3.3325010403662088</v>
      </c>
      <c r="HM8" s="67">
        <f>IFERROR(VLOOKUP($B8,RD[#All],HM$2,0)/HM$1,"")</f>
        <v>3.3685624720107481</v>
      </c>
      <c r="HN8" s="67">
        <f>IFERROR(VLOOKUP($B8,RD[#All],HN$2,0)/HN$1,"")</f>
        <v>3.3094491715181369</v>
      </c>
      <c r="HO8" s="67">
        <f>IFERROR(VLOOKUP($B8,RD[#All],HO$2,0)/HO$1,"")</f>
        <v>3.2863113897596654</v>
      </c>
      <c r="HP8" s="67">
        <f>IFERROR(VLOOKUP($B8,RD[#All],HP$2,0)/HP$1,"")</f>
        <v>3.3479623824451412</v>
      </c>
      <c r="HQ8" s="67">
        <f>IFERROR(VLOOKUP($B8,RD[#All],HQ$2,0)/HQ$1,"")</f>
        <v>3.1024531024531026</v>
      </c>
      <c r="HR8" s="67">
        <f>IFERROR(VLOOKUP($B8,RD[#All],HR$2,0)/HR$1,"")</f>
        <v>3.1276063386155126</v>
      </c>
      <c r="HS8" s="67">
        <f>IFERROR(VLOOKUP($B8,RD[#All],HS$2,0)/HS$1,"")</f>
        <v>3.1101123595505618</v>
      </c>
      <c r="HT8" s="67">
        <f>IFERROR(VLOOKUP($B8,RD[#All],HT$2,0)/HT$1,"")</f>
        <v>3.1893466500208074</v>
      </c>
      <c r="HU8" s="67">
        <f>IFERROR(VLOOKUP($B8,RD[#All],HU$2,0)/HU$1,"")</f>
        <v>3.1149524632670702</v>
      </c>
      <c r="HV8" s="67">
        <f>IFERROR(VLOOKUP($B8,RD[#All],HV$2,0)/HV$1,"")</f>
        <v>3.1114952463267072</v>
      </c>
      <c r="HW8" s="67">
        <f>IFERROR(VLOOKUP($B8,RD[#All],HW$2,0)/HW$1,"")</f>
        <v>3.2287640449438202</v>
      </c>
      <c r="HX8" s="67">
        <f>IFERROR(VLOOKUP($B8,RD[#All],HX$2,0)/HX$1,"")</f>
        <v>3.2290406222990491</v>
      </c>
      <c r="HY8" s="67">
        <f>IFERROR(VLOOKUP($B8,RD[#All],HY$2,0)/HY$1,"")</f>
        <v>3.1793591344153143</v>
      </c>
      <c r="HZ8" s="67">
        <f>IFERROR(VLOOKUP($B8,RD[#All],HZ$2,0)/HZ$1,"")</f>
        <v>3.1207657095297545</v>
      </c>
      <c r="IA8" s="67">
        <f>IFERROR(VLOOKUP($B8,RD[#All],IA$2,0)/IA$1,"")</f>
        <v>3.1118881118881121</v>
      </c>
      <c r="IB8" s="67">
        <f>IFERROR(VLOOKUP($B8,RD[#All],IB$2,0)/IB$1,"")</f>
        <v>3.1240981240981243</v>
      </c>
      <c r="IC8" s="67">
        <f>IFERROR(VLOOKUP($B8,RD[#All],IC$2,0)/IC$1,"")</f>
        <v>3.1429681429681433</v>
      </c>
      <c r="ID8" s="67">
        <f>IFERROR(VLOOKUP($B8,RD[#All],ID$2,0)/ID$1,"")</f>
        <v>3.1511410400299287</v>
      </c>
      <c r="IE8" s="67">
        <f>IFERROR(VLOOKUP($B8,RD[#All],IE$2,0)/IE$1,"")</f>
        <v>3.1604040404040408</v>
      </c>
      <c r="IF8" s="67" t="str">
        <f>IFERROR(VLOOKUP($B8,RD[#All],IF$2,0)/IF$1,"")</f>
        <v/>
      </c>
      <c r="IG8" s="67">
        <f>IFERROR(VLOOKUP($B8,RD[#All],IG$2,0)/IG$1,"")</f>
        <v>3.3150297197848855</v>
      </c>
      <c r="IH8" s="67">
        <f>IFERROR(VLOOKUP($B8,RD[#All],IH$2,0)/IH$1,"")</f>
        <v>3.1682340647857887</v>
      </c>
      <c r="II8" s="67">
        <f>IFERROR(VLOOKUP($B8,RD[#All],II$2,0)/II$1,"")</f>
        <v>3.2039800995024876</v>
      </c>
      <c r="IJ8" s="67">
        <f>IFERROR(VLOOKUP($B8,RD[#All],IJ$2,0)/IJ$1,"")</f>
        <v>3.1238309016086792</v>
      </c>
      <c r="IK8" s="67">
        <f>IFERROR(VLOOKUP($B8,RD[#All],IK$2,0)/IK$1,"")</f>
        <v>3.1196581196581201</v>
      </c>
      <c r="IL8" s="67" t="str">
        <f>IFERROR(VLOOKUP($B8,RD[#All],IL$2,0)/IL$1,"")</f>
        <v/>
      </c>
      <c r="IM8" s="67" t="str">
        <f>IFERROR(VLOOKUP($B8,RD[#All],IM$2,0)/IM$1,"")</f>
        <v/>
      </c>
      <c r="IN8" s="67">
        <f>IFERROR(VLOOKUP($B8,RD[#All],IN$2,0)/IN$1,"")</f>
        <v>3.2936259143155695</v>
      </c>
      <c r="IO8" s="67">
        <f>IFERROR(VLOOKUP($B8,RD[#All],IO$2,0)/IO$1,"")</f>
        <v>3.334639498432602</v>
      </c>
      <c r="IP8" s="67">
        <f>IFERROR(VLOOKUP($B8,RD[#All],IP$2,0)/IP$1,"")</f>
        <v>4.0228517019757195</v>
      </c>
      <c r="IQ8" s="67">
        <f>IFERROR(VLOOKUP($B8,RD[#All],IQ$2,0)/IQ$1,"")</f>
        <v>3.1429681429681433</v>
      </c>
      <c r="IR8" s="67">
        <f>IFERROR(VLOOKUP($B8,RD[#All],IR$2,0)/IR$1,"")</f>
        <v>3.1496683250414597</v>
      </c>
      <c r="IS8" s="86">
        <f>IFERROR(AVERAGEIF(Inv_SY_B[[#This Row],[BLK1_INV1]:[BLK8_INV27]],"&gt;"&amp;0.1,Inv_SY_B[[#This Row],[BLK1_INV1]:[BLK8_INV27]]),"")</f>
        <v>3.1740375556880602</v>
      </c>
    </row>
    <row r="9" spans="2:253" x14ac:dyDescent="0.25">
      <c r="B9" s="85">
        <f t="shared" si="0"/>
        <v>45838</v>
      </c>
      <c r="C9" s="67">
        <f>IFERROR(VLOOKUP($B9,RD[#All],C$2,0)/C$1,"")</f>
        <v>2.5548833189282627</v>
      </c>
      <c r="D9" s="67">
        <f>IFERROR(VLOOKUP($B9,RD[#All],D$2,0)/D$1,"")</f>
        <v>2.5306828003457218</v>
      </c>
      <c r="E9" s="67">
        <f>IFERROR(VLOOKUP($B9,RD[#All],E$2,0)/E$1,"")</f>
        <v>2.5355805243445695</v>
      </c>
      <c r="F9" s="67">
        <f>IFERROR(VLOOKUP($B9,RD[#All],F$2,0)/F$1,"")</f>
        <v>2.5205992509363297</v>
      </c>
      <c r="G9" s="67">
        <f>IFERROR(VLOOKUP($B9,RD[#All],G$2,0)/G$1,"")</f>
        <v>2.5168539325842696</v>
      </c>
      <c r="H9" s="67">
        <f>IFERROR(VLOOKUP($B9,RD[#All],H$2,0)/H$1,"")</f>
        <v>2.5243445692883895</v>
      </c>
      <c r="I9" s="67">
        <f>IFERROR(VLOOKUP($B9,RD[#All],I$2,0)/I$1,"")</f>
        <v>2.5355805243445695</v>
      </c>
      <c r="J9" s="67">
        <f>IFERROR(VLOOKUP($B9,RD[#All],J$2,0)/J$1,"")</f>
        <v>2.5430711610486894</v>
      </c>
      <c r="K9" s="67">
        <f>IFERROR(VLOOKUP($B9,RD[#All],K$2,0)/K$1,"")</f>
        <v>2.5204494382022471</v>
      </c>
      <c r="L9" s="67">
        <f>IFERROR(VLOOKUP($B9,RD[#All],L$2,0)/L$1,"")</f>
        <v>2.5312359550561796</v>
      </c>
      <c r="M9" s="67">
        <f>IFERROR(VLOOKUP($B9,RD[#All],M$2,0)/M$1,"")</f>
        <v>2.5880149812734081</v>
      </c>
      <c r="N9" s="67">
        <f>IFERROR(VLOOKUP($B9,RD[#All],N$2,0)/N$1,"")</f>
        <v>2.5692883895131087</v>
      </c>
      <c r="O9" s="67">
        <f>IFERROR(VLOOKUP($B9,RD[#All],O$2,0)/O$1,"")</f>
        <v>2.5505617977528088</v>
      </c>
      <c r="P9" s="67">
        <f>IFERROR(VLOOKUP($B9,RD[#All],P$2,0)/P$1,"")</f>
        <v>2.5903983656792646</v>
      </c>
      <c r="Q9" s="67">
        <f>IFERROR(VLOOKUP($B9,RD[#All],Q$2,0)/Q$1,"")</f>
        <v>2.5243445692883895</v>
      </c>
      <c r="R9" s="67">
        <f>IFERROR(VLOOKUP($B9,RD[#All],R$2,0)/R$1,"")</f>
        <v>2.5205992509363297</v>
      </c>
      <c r="S9" s="67">
        <f>IFERROR(VLOOKUP($B9,RD[#All],S$2,0)/S$1,"")</f>
        <v>2.5093632958801497</v>
      </c>
      <c r="T9" s="67">
        <f>IFERROR(VLOOKUP($B9,RD[#All],T$2,0)/T$1,"")</f>
        <v>2.49438202247191</v>
      </c>
      <c r="U9" s="67">
        <f>IFERROR(VLOOKUP($B9,RD[#All],U$2,0)/U$1,"")</f>
        <v>2.5237683664649957</v>
      </c>
      <c r="V9" s="67">
        <f>IFERROR(VLOOKUP($B9,RD[#All],V$2,0)/V$1,"")</f>
        <v>2.5133967156439065</v>
      </c>
      <c r="W9" s="67">
        <f>IFERROR(VLOOKUP($B9,RD[#All],W$2,0)/W$1,"")</f>
        <v>2.5243445692883895</v>
      </c>
      <c r="X9" s="67">
        <f>IFERROR(VLOOKUP($B9,RD[#All],X$2,0)/X$1,"")</f>
        <v>2.5318352059925093</v>
      </c>
      <c r="Y9" s="67">
        <f>IFERROR(VLOOKUP($B9,RD[#All],Y$2,0)/Y$1,"")</f>
        <v>2.5203111495246326</v>
      </c>
      <c r="Z9" s="67">
        <f>IFERROR(VLOOKUP($B9,RD[#All],Z$2,0)/Z$1,"")</f>
        <v>2.5401581356637535</v>
      </c>
      <c r="AA9" s="67">
        <f>IFERROR(VLOOKUP($B9,RD[#All],AA$2,0)/AA$1,"")</f>
        <v>2.5341400172860848</v>
      </c>
      <c r="AB9" s="67">
        <f>IFERROR(VLOOKUP($B9,RD[#All],AB$2,0)/AB$1,"")</f>
        <v>2.5099394987035435</v>
      </c>
      <c r="AC9" s="67">
        <f>IFERROR(VLOOKUP($B9,RD[#All],AC$2,0)/AC$1,"")</f>
        <v>2.5410544511668105</v>
      </c>
      <c r="AD9" s="67">
        <f>IFERROR(VLOOKUP($B9,RD[#All],AD$2,0)/AD$1,"")</f>
        <v>2.513524760715772</v>
      </c>
      <c r="AE9" s="67">
        <f>IFERROR(VLOOKUP($B9,RD[#All],AE$2,0)/AE$1,"")</f>
        <v>2.5235122763212652</v>
      </c>
      <c r="AF9" s="67">
        <f>IFERROR(VLOOKUP($B9,RD[#All],AF$2,0)/AF$1,"")</f>
        <v>2.5334997919267583</v>
      </c>
      <c r="AG9" s="67">
        <f>IFERROR(VLOOKUP($B9,RD[#All],AG$2,0)/AG$1,"")</f>
        <v>2.5268414481897628</v>
      </c>
      <c r="AH9" s="67">
        <f>IFERROR(VLOOKUP($B9,RD[#All],AH$2,0)/AH$1,"")</f>
        <v>2.5068664169787764</v>
      </c>
      <c r="AI9" s="67">
        <f>IFERROR(VLOOKUP($B9,RD[#All],AI$2,0)/AI$1,"")</f>
        <v>2.5511006289308176</v>
      </c>
      <c r="AJ9" s="67">
        <f>IFERROR(VLOOKUP($B9,RD[#All],AJ$2,0)/AJ$1,"")</f>
        <v>2.5825736063368705</v>
      </c>
      <c r="AK9" s="67">
        <f>IFERROR(VLOOKUP($B9,RD[#All],AK$2,0)/AK$1,"")</f>
        <v>2.4794007490636703</v>
      </c>
      <c r="AL9" s="67">
        <f>IFERROR(VLOOKUP($B9,RD[#All],AL$2,0)/AL$1,"")</f>
        <v>2.4891267982602878</v>
      </c>
      <c r="AM9" s="67">
        <f>IFERROR(VLOOKUP($B9,RD[#All],AM$2,0)/AM$1,"")</f>
        <v>2.5205992509363297</v>
      </c>
      <c r="AN9" s="67">
        <f>IFERROR(VLOOKUP($B9,RD[#All],AN$2,0)/AN$1,"")</f>
        <v>2.4868913857677901</v>
      </c>
      <c r="AO9" s="67">
        <f>IFERROR(VLOOKUP($B9,RD[#All],AO$2,0)/AO$1,"")</f>
        <v>2.4419475655430714</v>
      </c>
      <c r="AP9" s="67">
        <f>IFERROR(VLOOKUP($B9,RD[#All],AP$2,0)/AP$1,"")</f>
        <v>2.5168539325842696</v>
      </c>
      <c r="AQ9" s="67">
        <f>IFERROR(VLOOKUP($B9,RD[#All],AQ$2,0)/AQ$1,"")</f>
        <v>2.5205992509363297</v>
      </c>
      <c r="AR9" s="67">
        <f>IFERROR(VLOOKUP($B9,RD[#All],AR$2,0)/AR$1,"")</f>
        <v>2.4569288389513106</v>
      </c>
      <c r="AS9" s="67">
        <f>IFERROR(VLOOKUP($B9,RD[#All],AS$2,0)/AS$1,"")</f>
        <v>2.5730337078651684</v>
      </c>
      <c r="AT9" s="67">
        <f>IFERROR(VLOOKUP($B9,RD[#All],AT$2,0)/AT$1,"")</f>
        <v>2.5318352059925093</v>
      </c>
      <c r="AU9" s="67">
        <f>IFERROR(VLOOKUP($B9,RD[#All],AU$2,0)/AU$1,"")</f>
        <v>2.5617977528089888</v>
      </c>
      <c r="AV9" s="67">
        <f>IFERROR(VLOOKUP($B9,RD[#All],AV$2,0)/AV$1,"")</f>
        <v>2.5205992509363297</v>
      </c>
      <c r="AW9" s="67">
        <f>IFERROR(VLOOKUP($B9,RD[#All],AW$2,0)/AW$1,"")</f>
        <v>2.3578219533275715</v>
      </c>
      <c r="AX9" s="67">
        <f>IFERROR(VLOOKUP($B9,RD[#All],AX$2,0)/AX$1,"")</f>
        <v>2.5310861423220974</v>
      </c>
      <c r="AY9" s="67">
        <f>IFERROR(VLOOKUP($B9,RD[#All],AY$2,0)/AY$1,"")</f>
        <v>2.3766292134831462</v>
      </c>
      <c r="AZ9" s="67">
        <f>IFERROR(VLOOKUP($B9,RD[#All],AZ$2,0)/AZ$1,"")</f>
        <v>2.3694382022471911</v>
      </c>
      <c r="BA9" s="67">
        <f>IFERROR(VLOOKUP($B9,RD[#All],BA$2,0)/BA$1,"")</f>
        <v>2.4868913857677901</v>
      </c>
      <c r="BB9" s="67">
        <f>IFERROR(VLOOKUP($B9,RD[#All],BB$2,0)/BB$1,"")</f>
        <v>2.5393258426966292</v>
      </c>
      <c r="BC9" s="67">
        <f>IFERROR(VLOOKUP($B9,RD[#All],BC$2,0)/BC$1,"")</f>
        <v>2.5002080732417813</v>
      </c>
      <c r="BD9" s="67">
        <f>IFERROR(VLOOKUP($B9,RD[#All],BD$2,0)/BD$1,"")</f>
        <v>2.5434873075322515</v>
      </c>
      <c r="BE9" s="67">
        <f>IFERROR(VLOOKUP($B9,RD[#All],BE$2,0)/BE$1,"")</f>
        <v>2.4995678478824548</v>
      </c>
      <c r="BF9" s="67">
        <f>IFERROR(VLOOKUP($B9,RD[#All],BF$2,0)/BF$1,"")</f>
        <v>2.5401581356637535</v>
      </c>
      <c r="BG9" s="67">
        <f>IFERROR(VLOOKUP($B9,RD[#All],BG$2,0)/BG$1,"")</f>
        <v>2.5468164794007491</v>
      </c>
      <c r="BH9" s="67">
        <f>IFERROR(VLOOKUP($B9,RD[#All],BH$2,0)/BH$1,"")</f>
        <v>2.5468164794007491</v>
      </c>
      <c r="BI9" s="67">
        <f>IFERROR(VLOOKUP($B9,RD[#All],BI$2,0)/BI$1,"")</f>
        <v>2.5168539325842696</v>
      </c>
      <c r="BJ9" s="67">
        <f>IFERROR(VLOOKUP($B9,RD[#All],BJ$2,0)/BJ$1,"")</f>
        <v>2.5501456512692466</v>
      </c>
      <c r="BK9" s="67">
        <f>IFERROR(VLOOKUP($B9,RD[#All],BK$2,0)/BK$1,"")</f>
        <v>2.5093632958801497</v>
      </c>
      <c r="BL9" s="67">
        <f>IFERROR(VLOOKUP($B9,RD[#All],BL$2,0)/BL$1,"")</f>
        <v>2.569421211107394</v>
      </c>
      <c r="BM9" s="67">
        <f>IFERROR(VLOOKUP($B9,RD[#All],BM$2,0)/BM$1,"")</f>
        <v>2.5205992509363297</v>
      </c>
      <c r="BN9" s="67">
        <f>IFERROR(VLOOKUP($B9,RD[#All],BN$2,0)/BN$1,"")</f>
        <v>2.6081504702194356</v>
      </c>
      <c r="BO9" s="67">
        <f>IFERROR(VLOOKUP($B9,RD[#All],BO$2,0)/BO$1,"")</f>
        <v>2.5133967156439065</v>
      </c>
      <c r="BP9" s="67">
        <f>IFERROR(VLOOKUP($B9,RD[#All],BP$2,0)/BP$1,"")</f>
        <v>2.5030250648228178</v>
      </c>
      <c r="BQ9" s="67">
        <f>IFERROR(VLOOKUP($B9,RD[#All],BQ$2,0)/BQ$1,"")</f>
        <v>2.5168539325842696</v>
      </c>
      <c r="BR9" s="67">
        <f>IFERROR(VLOOKUP($B9,RD[#All],BR$2,0)/BR$1,"")</f>
        <v>2.5375972342264479</v>
      </c>
      <c r="BS9" s="67">
        <f>IFERROR(VLOOKUP($B9,RD[#All],BS$2,0)/BS$1,"")</f>
        <v>2.4794007490636703</v>
      </c>
      <c r="BT9" s="67">
        <f>IFERROR(VLOOKUP($B9,RD[#All],BT$2,0)/BT$1,"")</f>
        <v>2.4868913857677901</v>
      </c>
      <c r="BU9" s="67">
        <f>IFERROR(VLOOKUP($B9,RD[#All],BU$2,0)/BU$1,"")</f>
        <v>2.5243445692883895</v>
      </c>
      <c r="BV9" s="67">
        <f>IFERROR(VLOOKUP($B9,RD[#All],BV$2,0)/BV$1,"")</f>
        <v>2.5131086142322099</v>
      </c>
      <c r="BW9" s="67">
        <f>IFERROR(VLOOKUP($B9,RD[#All],BW$2,0)/BW$1,"")</f>
        <v>2.5580524344569286</v>
      </c>
      <c r="BX9" s="67">
        <f>IFERROR(VLOOKUP($B9,RD[#All],BX$2,0)/BX$1,"")</f>
        <v>2.5430711610486894</v>
      </c>
      <c r="BY9" s="67">
        <f>IFERROR(VLOOKUP($B9,RD[#All],BY$2,0)/BY$1,"")</f>
        <v>2.5561381606325426</v>
      </c>
      <c r="BZ9" s="67">
        <f>IFERROR(VLOOKUP($B9,RD[#All],BZ$2,0)/BZ$1,"")</f>
        <v>2.5002080732417813</v>
      </c>
      <c r="CA9" s="67">
        <f>IFERROR(VLOOKUP($B9,RD[#All],CA$2,0)/CA$1,"")</f>
        <v>2.5368289637952559</v>
      </c>
      <c r="CB9" s="67">
        <f>IFERROR(VLOOKUP($B9,RD[#All],CB$2,0)/CB$1,"")</f>
        <v>2.50561797752809</v>
      </c>
      <c r="CC9" s="67">
        <f>IFERROR(VLOOKUP($B9,RD[#All],CC$2,0)/CC$1,"")</f>
        <v>2.5269662921348317</v>
      </c>
      <c r="CD9" s="67">
        <f>IFERROR(VLOOKUP($B9,RD[#All],CD$2,0)/CD$1,"")</f>
        <v>2.5272255834053587</v>
      </c>
      <c r="CE9" s="67">
        <f>IFERROR(VLOOKUP($B9,RD[#All],CE$2,0)/CE$1,"")</f>
        <v>2.5018726591760299</v>
      </c>
      <c r="CF9" s="67">
        <f>IFERROR(VLOOKUP($B9,RD[#All],CF$2,0)/CF$1,"")</f>
        <v>2.5205992509363297</v>
      </c>
      <c r="CG9" s="67">
        <f>IFERROR(VLOOKUP($B9,RD[#All],CG$2,0)/CG$1,"")</f>
        <v>2.4831460674157304</v>
      </c>
      <c r="CH9" s="67">
        <f>IFERROR(VLOOKUP($B9,RD[#All],CH$2,0)/CH$1,"")</f>
        <v>2.50561797752809</v>
      </c>
      <c r="CI9" s="67">
        <f>IFERROR(VLOOKUP($B9,RD[#All],CI$2,0)/CI$1,"")</f>
        <v>2.5243445692883895</v>
      </c>
      <c r="CJ9" s="67">
        <f>IFERROR(VLOOKUP($B9,RD[#All],CJ$2,0)/CJ$1,"")</f>
        <v>2.4531835205992509</v>
      </c>
      <c r="CK9" s="67">
        <f>IFERROR(VLOOKUP($B9,RD[#All],CK$2,0)/CK$1,"")</f>
        <v>2.5505617977528088</v>
      </c>
      <c r="CL9" s="67">
        <f>IFERROR(VLOOKUP($B9,RD[#All],CL$2,0)/CL$1,"")</f>
        <v>2.4531835205992509</v>
      </c>
      <c r="CM9" s="67">
        <f>IFERROR(VLOOKUP($B9,RD[#All],CM$2,0)/CM$1,"")</f>
        <v>2.4569288389513106</v>
      </c>
      <c r="CN9" s="67">
        <f>IFERROR(VLOOKUP($B9,RD[#All],CN$2,0)/CN$1,"")</f>
        <v>2.49438202247191</v>
      </c>
      <c r="CO9" s="67">
        <f>IFERROR(VLOOKUP($B9,RD[#All],CO$2,0)/CO$1,"")</f>
        <v>2.4492584269662925</v>
      </c>
      <c r="CP9" s="67">
        <f>IFERROR(VLOOKUP($B9,RD[#All],CP$2,0)/CP$1,"")</f>
        <v>2.4995678478824548</v>
      </c>
      <c r="CQ9" s="67">
        <f>IFERROR(VLOOKUP($B9,RD[#All],CQ$2,0)/CQ$1,"")</f>
        <v>2.4981273408239701</v>
      </c>
      <c r="CR9" s="67">
        <f>IFERROR(VLOOKUP($B9,RD[#All],CR$2,0)/CR$1,"")</f>
        <v>2.3745318352059925</v>
      </c>
      <c r="CS9" s="67">
        <f>IFERROR(VLOOKUP($B9,RD[#All],CS$2,0)/CS$1,"")</f>
        <v>2.5168539325842696</v>
      </c>
      <c r="CT9" s="67">
        <f>IFERROR(VLOOKUP($B9,RD[#All],CT$2,0)/CT$1,"")</f>
        <v>2.4794007490636703</v>
      </c>
      <c r="CU9" s="67">
        <f>IFERROR(VLOOKUP($B9,RD[#All],CU$2,0)/CU$1,"")</f>
        <v>0.17790262172284643</v>
      </c>
      <c r="CV9" s="67">
        <f>IFERROR(VLOOKUP($B9,RD[#All],CV$2,0)/CV$1,"")</f>
        <v>2.5318352059925093</v>
      </c>
      <c r="CW9" s="67">
        <f>IFERROR(VLOOKUP($B9,RD[#All],CW$2,0)/CW$1,"")</f>
        <v>2.5580524344569286</v>
      </c>
      <c r="CX9" s="67">
        <f>IFERROR(VLOOKUP($B9,RD[#All],CX$2,0)/CX$1,"")</f>
        <v>2.5168539325842696</v>
      </c>
      <c r="CY9" s="67">
        <f>IFERROR(VLOOKUP($B9,RD[#All],CY$2,0)/CY$1,"")</f>
        <v>2.4636704119850186</v>
      </c>
      <c r="CZ9" s="67">
        <f>IFERROR(VLOOKUP($B9,RD[#All],CZ$2,0)/CZ$1,"")</f>
        <v>2.564419475655431</v>
      </c>
      <c r="DA9" s="67">
        <f>IFERROR(VLOOKUP($B9,RD[#All],DA$2,0)/DA$1,"")</f>
        <v>2.4640449438202245</v>
      </c>
      <c r="DB9" s="67">
        <f>IFERROR(VLOOKUP($B9,RD[#All],DB$2,0)/DB$1,"")</f>
        <v>2.4981273408239701</v>
      </c>
      <c r="DC9" s="67">
        <f>IFERROR(VLOOKUP($B9,RD[#All],DC$2,0)/DC$1,"")</f>
        <v>2.513524760715772</v>
      </c>
      <c r="DD9" s="67">
        <f>IFERROR(VLOOKUP($B9,RD[#All],DD$2,0)/DD$1,"")</f>
        <v>2.4269662921348316</v>
      </c>
      <c r="DE9" s="67">
        <f>IFERROR(VLOOKUP($B9,RD[#All],DE$2,0)/DE$1,"")</f>
        <v>2.5411568872243029</v>
      </c>
      <c r="DF9" s="67">
        <f>IFERROR(VLOOKUP($B9,RD[#All],DF$2,0)/DF$1,"")</f>
        <v>2.4723987955838074</v>
      </c>
      <c r="DG9" s="67">
        <f>IFERROR(VLOOKUP($B9,RD[#All],DG$2,0)/DG$1,"")</f>
        <v>2.5131086142322099</v>
      </c>
      <c r="DH9" s="67">
        <f>IFERROR(VLOOKUP($B9,RD[#All],DH$2,0)/DH$1,"")</f>
        <v>2.5168539325842696</v>
      </c>
      <c r="DI9" s="67">
        <f>IFERROR(VLOOKUP($B9,RD[#All],DI$2,0)/DI$1,"")</f>
        <v>2.5133967156439065</v>
      </c>
      <c r="DJ9" s="67">
        <f>IFERROR(VLOOKUP($B9,RD[#All],DJ$2,0)/DJ$1,"")</f>
        <v>2.5687121866897149</v>
      </c>
      <c r="DK9" s="67">
        <f>IFERROR(VLOOKUP($B9,RD[#All],DK$2,0)/DK$1,"")</f>
        <v>2.5168539325842696</v>
      </c>
      <c r="DL9" s="67">
        <f>IFERROR(VLOOKUP($B9,RD[#All],DL$2,0)/DL$1,"")</f>
        <v>2.5235122763212652</v>
      </c>
      <c r="DM9" s="67">
        <f>IFERROR(VLOOKUP($B9,RD[#All],DM$2,0)/DM$1,"")</f>
        <v>2.5168539325842696</v>
      </c>
      <c r="DN9" s="67">
        <f>IFERROR(VLOOKUP($B9,RD[#All],DN$2,0)/DN$1,"")</f>
        <v>2.5205992509363297</v>
      </c>
      <c r="DO9" s="67">
        <f>IFERROR(VLOOKUP($B9,RD[#All],DO$2,0)/DO$1,"")</f>
        <v>2.5158916025426565</v>
      </c>
      <c r="DP9" s="67">
        <f>IFERROR(VLOOKUP($B9,RD[#All],DP$2,0)/DP$1,"")</f>
        <v>2.4369538077403248</v>
      </c>
      <c r="DQ9" s="67">
        <f>IFERROR(VLOOKUP($B9,RD[#All],DQ$2,0)/DQ$1,"")</f>
        <v>2.513524760715772</v>
      </c>
      <c r="DR9" s="67">
        <f>IFERROR(VLOOKUP($B9,RD[#All],DR$2,0)/DR$1,"")</f>
        <v>2.5205992509363297</v>
      </c>
      <c r="DS9" s="67">
        <f>IFERROR(VLOOKUP($B9,RD[#All],DS$2,0)/DS$1,"")</f>
        <v>2.451685393258427</v>
      </c>
      <c r="DT9" s="67">
        <f>IFERROR(VLOOKUP($B9,RD[#All],DT$2,0)/DT$1,"")</f>
        <v>2.3570536828963795</v>
      </c>
      <c r="DU9" s="67">
        <f>IFERROR(VLOOKUP($B9,RD[#All],DU$2,0)/DU$1,"")</f>
        <v>2.420307948397836</v>
      </c>
      <c r="DV9" s="67">
        <f>IFERROR(VLOOKUP($B9,RD[#All],DV$2,0)/DV$1,"")</f>
        <v>2.5018726591760299</v>
      </c>
      <c r="DW9" s="67">
        <f>IFERROR(VLOOKUP($B9,RD[#All],DW$2,0)/DW$1,"")</f>
        <v>2.50561797752809</v>
      </c>
      <c r="DX9" s="67">
        <f>IFERROR(VLOOKUP($B9,RD[#All],DX$2,0)/DX$1,"")</f>
        <v>2.5101955888472745</v>
      </c>
      <c r="DY9" s="67">
        <f>IFERROR(VLOOKUP($B9,RD[#All],DY$2,0)/DY$1,"")</f>
        <v>2.5243445692883895</v>
      </c>
      <c r="DZ9" s="67">
        <f>IFERROR(VLOOKUP($B9,RD[#All],DZ$2,0)/DZ$1,"")</f>
        <v>2.5617977528089888</v>
      </c>
      <c r="EA9" s="67">
        <f>IFERROR(VLOOKUP($B9,RD[#All],EA$2,0)/EA$1,"")</f>
        <v>2.4003329171868497</v>
      </c>
      <c r="EB9" s="67">
        <f>IFERROR(VLOOKUP($B9,RD[#All],EB$2,0)/EB$1,"")</f>
        <v>2.5667915106117354</v>
      </c>
      <c r="EC9" s="67">
        <f>IFERROR(VLOOKUP($B9,RD[#All],EC$2,0)/EC$1,"")</f>
        <v>2.5548833189282627</v>
      </c>
      <c r="ED9" s="67">
        <f>IFERROR(VLOOKUP($B9,RD[#All],ED$2,0)/ED$1,"")</f>
        <v>2.575626620570441</v>
      </c>
      <c r="EE9" s="67">
        <f>IFERROR(VLOOKUP($B9,RD[#All],EE$2,0)/EE$1,"")</f>
        <v>2.5548833189282627</v>
      </c>
      <c r="EF9" s="67">
        <f>IFERROR(VLOOKUP($B9,RD[#All],EF$2,0)/EF$1,"")</f>
        <v>2.5005107252298262</v>
      </c>
      <c r="EG9" s="67">
        <f>IFERROR(VLOOKUP($B9,RD[#All],EG$2,0)/EG$1,"")</f>
        <v>2.5244755244755246</v>
      </c>
      <c r="EH9" s="67">
        <f>IFERROR(VLOOKUP($B9,RD[#All],EH$2,0)/EH$1,"")</f>
        <v>2.5209790209790208</v>
      </c>
      <c r="EI9" s="67">
        <f>IFERROR(VLOOKUP($B9,RD[#All],EI$2,0)/EI$1,"")</f>
        <v>2.4860139860139858</v>
      </c>
      <c r="EJ9" s="67">
        <f>IFERROR(VLOOKUP($B9,RD[#All],EJ$2,0)/EJ$1,"")</f>
        <v>2.5489510489510487</v>
      </c>
      <c r="EK9" s="67">
        <f>IFERROR(VLOOKUP($B9,RD[#All],EK$2,0)/EK$1,"")</f>
        <v>2.5276404494382021</v>
      </c>
      <c r="EL9" s="67">
        <f>IFERROR(VLOOKUP($B9,RD[#All],EL$2,0)/EL$1,"")</f>
        <v>2.5543071161048689</v>
      </c>
      <c r="EM9" s="67">
        <f>IFERROR(VLOOKUP($B9,RD[#All],EM$2,0)/EM$1,"")</f>
        <v>2.4843560933448576</v>
      </c>
      <c r="EN9" s="67">
        <f>IFERROR(VLOOKUP($B9,RD[#All],EN$2,0)/EN$1,"")</f>
        <v>2.4719101123595504</v>
      </c>
      <c r="EO9" s="67">
        <f>IFERROR(VLOOKUP($B9,RD[#All],EO$2,0)/EO$1,"")</f>
        <v>2.5580524344569286</v>
      </c>
      <c r="EP9" s="67">
        <f>IFERROR(VLOOKUP($B9,RD[#All],EP$2,0)/EP$1,"")</f>
        <v>2.4511668107173725</v>
      </c>
      <c r="EQ9" s="67">
        <f>IFERROR(VLOOKUP($B9,RD[#All],EQ$2,0)/EQ$1,"")</f>
        <v>2.5543071161048689</v>
      </c>
      <c r="ER9" s="67">
        <f>IFERROR(VLOOKUP($B9,RD[#All],ER$2,0)/ER$1,"")</f>
        <v>2.4587726879861713</v>
      </c>
      <c r="ES9" s="67">
        <f>IFERROR(VLOOKUP($B9,RD[#All],ES$2,0)/ES$1,"")</f>
        <v>2.4910112359550562</v>
      </c>
      <c r="ET9" s="67">
        <f>IFERROR(VLOOKUP($B9,RD[#All],ET$2,0)/ET$1,"")</f>
        <v>2.530337078651685</v>
      </c>
      <c r="EU9" s="67">
        <f>IFERROR(VLOOKUP($B9,RD[#All],EU$2,0)/EU$1,"")</f>
        <v>2.5548833189282627</v>
      </c>
      <c r="EV9" s="67">
        <f>IFERROR(VLOOKUP($B9,RD[#All],EV$2,0)/EV$1,"")</f>
        <v>2.5375972342264479</v>
      </c>
      <c r="EW9" s="67">
        <f>IFERROR(VLOOKUP($B9,RD[#All],EW$2,0)/EW$1,"")</f>
        <v>2.5545375972342264</v>
      </c>
      <c r="EX9" s="67">
        <f>IFERROR(VLOOKUP($B9,RD[#All],EX$2,0)/EX$1,"")</f>
        <v>2.5400749063670416</v>
      </c>
      <c r="EY9" s="67">
        <f>IFERROR(VLOOKUP($B9,RD[#All],EY$2,0)/EY$1,"")</f>
        <v>2.5341656263004579</v>
      </c>
      <c r="EZ9" s="67">
        <f>IFERROR(VLOOKUP($B9,RD[#All],EZ$2,0)/EZ$1,"")</f>
        <v>2.5441947565543068</v>
      </c>
      <c r="FA9" s="67">
        <f>IFERROR(VLOOKUP($B9,RD[#All],FA$2,0)/FA$1,"")</f>
        <v>2.5044943820224721</v>
      </c>
      <c r="FB9" s="67">
        <f>IFERROR(VLOOKUP($B9,RD[#All],FB$2,0)/FB$1,"")</f>
        <v>2.5617977528089888</v>
      </c>
      <c r="FC9" s="67">
        <f>IFERROR(VLOOKUP($B9,RD[#All],FC$2,0)/FC$1,"")</f>
        <v>2.5093632958801497</v>
      </c>
      <c r="FD9" s="67">
        <f>IFERROR(VLOOKUP($B9,RD[#All],FD$2,0)/FD$1,"")</f>
        <v>2.5655430711610485</v>
      </c>
      <c r="FE9" s="67">
        <f>IFERROR(VLOOKUP($B9,RD[#All],FE$2,0)/FE$1,"")</f>
        <v>2.5037878787878789</v>
      </c>
      <c r="FF9" s="67">
        <f>IFERROR(VLOOKUP($B9,RD[#All],FF$2,0)/FF$1,"")</f>
        <v>2.5367424242424246</v>
      </c>
      <c r="FG9" s="67">
        <f>IFERROR(VLOOKUP($B9,RD[#All],FG$2,0)/FG$1,"")</f>
        <v>2.4814814814814814</v>
      </c>
      <c r="FH9" s="67">
        <f>IFERROR(VLOOKUP($B9,RD[#All],FH$2,0)/FH$1,"")</f>
        <v>2.4583333333333335</v>
      </c>
      <c r="FI9" s="67">
        <f>IFERROR(VLOOKUP($B9,RD[#All],FI$2,0)/FI$1,"")</f>
        <v>2.5387205387205389</v>
      </c>
      <c r="FJ9" s="67">
        <f>IFERROR(VLOOKUP($B9,RD[#All],FJ$2,0)/FJ$1,"")</f>
        <v>2.4478114478114477</v>
      </c>
      <c r="FK9" s="67">
        <f>IFERROR(VLOOKUP($B9,RD[#All],FK$2,0)/FK$1,"")</f>
        <v>2.4612794612794611</v>
      </c>
      <c r="FL9" s="67">
        <f>IFERROR(VLOOKUP($B9,RD[#All],FL$2,0)/FL$1,"")</f>
        <v>2.458181818181818</v>
      </c>
      <c r="FM9" s="67">
        <f>IFERROR(VLOOKUP($B9,RD[#All],FM$2,0)/FM$1,"")</f>
        <v>2.5530303030303032</v>
      </c>
      <c r="FN9" s="67">
        <f>IFERROR(VLOOKUP($B9,RD[#All],FN$2,0)/FN$1,"")</f>
        <v>2.3602693602693603</v>
      </c>
      <c r="FO9" s="67">
        <f>IFERROR(VLOOKUP($B9,RD[#All],FO$2,0)/FO$1,"")</f>
        <v>2.4659090909090908</v>
      </c>
      <c r="FP9" s="67">
        <f>IFERROR(VLOOKUP($B9,RD[#All],FP$2,0)/FP$1,"")</f>
        <v>2.4763636363636365</v>
      </c>
      <c r="FQ9" s="67">
        <f>IFERROR(VLOOKUP($B9,RD[#All],FQ$2,0)/FQ$1,"")</f>
        <v>2.5381818181818181</v>
      </c>
      <c r="FR9" s="67">
        <f>IFERROR(VLOOKUP($B9,RD[#All],FR$2,0)/FR$1,"")</f>
        <v>2.4690909090909092</v>
      </c>
      <c r="FS9" s="67">
        <f>IFERROR(VLOOKUP($B9,RD[#All],FS$2,0)/FS$1,"")</f>
        <v>2.4882154882154883</v>
      </c>
      <c r="FT9" s="67">
        <f>IFERROR(VLOOKUP($B9,RD[#All],FT$2,0)/FT$1,"")</f>
        <v>2.4290909090909092</v>
      </c>
      <c r="FU9" s="67">
        <f>IFERROR(VLOOKUP($B9,RD[#All],FU$2,0)/FU$1,"")</f>
        <v>2.4882154882154883</v>
      </c>
      <c r="FV9" s="67">
        <f>IFERROR(VLOOKUP($B9,RD[#All],FV$2,0)/FV$1,"")</f>
        <v>2.4719696969696972</v>
      </c>
      <c r="FW9" s="67">
        <f>IFERROR(VLOOKUP($B9,RD[#All],FW$2,0)/FW$1,"")</f>
        <v>2.4772727272727271</v>
      </c>
      <c r="FX9" s="67">
        <f>IFERROR(VLOOKUP($B9,RD[#All],FX$2,0)/FX$1,"")</f>
        <v>2.48030303030303</v>
      </c>
      <c r="FY9" s="67">
        <f>IFERROR(VLOOKUP($B9,RD[#All],FY$2,0)/FY$1,"")</f>
        <v>2.4377104377104377</v>
      </c>
      <c r="FZ9" s="67">
        <f>IFERROR(VLOOKUP($B9,RD[#All],FZ$2,0)/FZ$1,"")</f>
        <v>2.4659090909090908</v>
      </c>
      <c r="GA9" s="67">
        <f>IFERROR(VLOOKUP($B9,RD[#All],GA$2,0)/GA$1,"")</f>
        <v>2.5314685314685317</v>
      </c>
      <c r="GB9" s="67">
        <f>IFERROR(VLOOKUP($B9,RD[#All],GB$2,0)/GB$1,"")</f>
        <v>2.4612794612794611</v>
      </c>
      <c r="GC9" s="67">
        <f>IFERROR(VLOOKUP($B9,RD[#All],GC$2,0)/GC$1,"")</f>
        <v>2.4377104377104377</v>
      </c>
      <c r="GD9" s="67">
        <f>IFERROR(VLOOKUP($B9,RD[#All],GD$2,0)/GD$1,"")</f>
        <v>2.4469090909090907</v>
      </c>
      <c r="GE9" s="67">
        <f>IFERROR(VLOOKUP($B9,RD[#All],GE$2,0)/GE$1,"")</f>
        <v>2.4860139860139858</v>
      </c>
      <c r="GF9" s="67">
        <f>IFERROR(VLOOKUP($B9,RD[#All],GF$2,0)/GF$1,"")</f>
        <v>2.4781144781144779</v>
      </c>
      <c r="GG9" s="67">
        <f>IFERROR(VLOOKUP($B9,RD[#All],GG$2,0)/GG$1,"")</f>
        <v>2.5163636363636366</v>
      </c>
      <c r="GH9" s="67">
        <f>IFERROR(VLOOKUP($B9,RD[#All],GH$2,0)/GH$1,"")</f>
        <v>2.5236363636363635</v>
      </c>
      <c r="GI9" s="67">
        <f>IFERROR(VLOOKUP($B9,RD[#All],GI$2,0)/GI$1,"")</f>
        <v>2.3454545454545452</v>
      </c>
      <c r="GJ9" s="67">
        <f>IFERROR(VLOOKUP($B9,RD[#All],GJ$2,0)/GJ$1,"")</f>
        <v>2.4510489510489513</v>
      </c>
      <c r="GK9" s="67">
        <f>IFERROR(VLOOKUP($B9,RD[#All],GK$2,0)/GK$1,"")</f>
        <v>2.4878787878787878</v>
      </c>
      <c r="GL9" s="67">
        <f>IFERROR(VLOOKUP($B9,RD[#All],GL$2,0)/GL$1,"")</f>
        <v>2.4431818181818183</v>
      </c>
      <c r="GM9" s="67">
        <f>IFERROR(VLOOKUP($B9,RD[#All],GM$2,0)/GM$1,"")</f>
        <v>2.4848484848484849</v>
      </c>
      <c r="GN9" s="67">
        <f>IFERROR(VLOOKUP($B9,RD[#All],GN$2,0)/GN$1,"")</f>
        <v>2.4696969696969697</v>
      </c>
      <c r="GO9" s="67">
        <f>IFERROR(VLOOKUP($B9,RD[#All],GO$2,0)/GO$1,"")</f>
        <v>2.481060606060606</v>
      </c>
      <c r="GP9" s="67">
        <f>IFERROR(VLOOKUP($B9,RD[#All],GP$2,0)/GP$1,"")</f>
        <v>2.4939393939393937</v>
      </c>
      <c r="GQ9" s="67">
        <f>IFERROR(VLOOKUP($B9,RD[#All],GQ$2,0)/GQ$1,"")</f>
        <v>2.4727272727272727</v>
      </c>
      <c r="GR9" s="67">
        <f>IFERROR(VLOOKUP($B9,RD[#All],GR$2,0)/GR$1,"")</f>
        <v>2.5</v>
      </c>
      <c r="GS9" s="67" t="str">
        <f>IFERROR(VLOOKUP($B9,RD[#All],GS$2,0)/GS$1,"")</f>
        <v/>
      </c>
      <c r="GT9" s="67" t="str">
        <f>IFERROR(VLOOKUP($B9,RD[#All],GT$2,0)/GT$1,"")</f>
        <v/>
      </c>
      <c r="GU9" s="67">
        <f>IFERROR(VLOOKUP($B9,RD[#All],GU$2,0)/GU$1,"")</f>
        <v>0</v>
      </c>
      <c r="GV9" s="67">
        <f>IFERROR(VLOOKUP($B9,RD[#All],GV$2,0)/GV$1,"")</f>
        <v>2.4355135277121094</v>
      </c>
      <c r="GW9" s="67">
        <f>IFERROR(VLOOKUP($B9,RD[#All],GW$2,0)/GW$1,"")</f>
        <v>2.4242424242424239</v>
      </c>
      <c r="GX9" s="67" t="str">
        <f>IFERROR(VLOOKUP($B9,RD[#All],GX$2,0)/GX$1,"")</f>
        <v/>
      </c>
      <c r="GY9" s="67">
        <f>IFERROR(VLOOKUP($B9,RD[#All],GY$2,0)/GY$1,"")</f>
        <v>2.4880382775119614</v>
      </c>
      <c r="GZ9" s="67">
        <f>IFERROR(VLOOKUP($B9,RD[#All],GZ$2,0)/GZ$1,"")</f>
        <v>2.5543071161048689</v>
      </c>
      <c r="HA9" s="67">
        <f>IFERROR(VLOOKUP($B9,RD[#All],HA$2,0)/HA$1,"")</f>
        <v>2.4464419475655435</v>
      </c>
      <c r="HB9" s="67">
        <f>IFERROR(VLOOKUP($B9,RD[#All],HB$2,0)/HB$1,"")</f>
        <v>2.4494382022471912</v>
      </c>
      <c r="HC9" s="67">
        <f>IFERROR(VLOOKUP($B9,RD[#All],HC$2,0)/HC$1,"")</f>
        <v>2.5655430711610485</v>
      </c>
      <c r="HD9" s="67">
        <f>IFERROR(VLOOKUP($B9,RD[#All],HD$2,0)/HD$1,"")</f>
        <v>2.4981273408239701</v>
      </c>
      <c r="HE9" s="67">
        <f>IFERROR(VLOOKUP($B9,RD[#All],HE$2,0)/HE$1,"")</f>
        <v>2.5018726591760299</v>
      </c>
      <c r="HF9" s="67">
        <f>IFERROR(VLOOKUP($B9,RD[#All],HF$2,0)/HF$1,"")</f>
        <v>2.4647940074906369</v>
      </c>
      <c r="HG9" s="67">
        <f>IFERROR(VLOOKUP($B9,RD[#All],HG$2,0)/HG$1,"")</f>
        <v>2.5093632958801497</v>
      </c>
      <c r="HH9" s="67">
        <f>IFERROR(VLOOKUP($B9,RD[#All],HH$2,0)/HH$1,"")</f>
        <v>2.4588014981273409</v>
      </c>
      <c r="HI9" s="67">
        <f>IFERROR(VLOOKUP($B9,RD[#All],HI$2,0)/HI$1,"")</f>
        <v>2.4906367041198503</v>
      </c>
      <c r="HJ9" s="67">
        <f>IFERROR(VLOOKUP($B9,RD[#All],HJ$2,0)/HJ$1,"")</f>
        <v>2.4756554307116105</v>
      </c>
      <c r="HK9" s="67">
        <f>IFERROR(VLOOKUP($B9,RD[#All],HK$2,0)/HK$1,"")</f>
        <v>2.5268414481897628</v>
      </c>
      <c r="HL9" s="67">
        <f>IFERROR(VLOOKUP($B9,RD[#All],HL$2,0)/HL$1,"")</f>
        <v>2.5767790262172285</v>
      </c>
      <c r="HM9" s="67">
        <f>IFERROR(VLOOKUP($B9,RD[#All],HM$2,0)/HM$1,"")</f>
        <v>2.6287505597850425</v>
      </c>
      <c r="HN9" s="67">
        <f>IFERROR(VLOOKUP($B9,RD[#All],HN$2,0)/HN$1,"")</f>
        <v>2.5660546350201523</v>
      </c>
      <c r="HO9" s="67">
        <f>IFERROR(VLOOKUP($B9,RD[#All],HO$2,0)/HO$1,"")</f>
        <v>2.5809822361546497</v>
      </c>
      <c r="HP9" s="67">
        <f>IFERROR(VLOOKUP($B9,RD[#All],HP$2,0)/HP$1,"")</f>
        <v>2.5956112852664579</v>
      </c>
      <c r="HQ9" s="67">
        <f>IFERROR(VLOOKUP($B9,RD[#All],HQ$2,0)/HQ$1,"")</f>
        <v>2.4242424242424243</v>
      </c>
      <c r="HR9" s="67">
        <f>IFERROR(VLOOKUP($B9,RD[#All],HR$2,0)/HR$1,"")</f>
        <v>2.4812343619683066</v>
      </c>
      <c r="HS9" s="67">
        <f>IFERROR(VLOOKUP($B9,RD[#All],HS$2,0)/HS$1,"")</f>
        <v>2.5312359550561796</v>
      </c>
      <c r="HT9" s="67">
        <f>IFERROR(VLOOKUP($B9,RD[#All],HT$2,0)/HT$1,"")</f>
        <v>2.5334997919267583</v>
      </c>
      <c r="HU9" s="67">
        <f>IFERROR(VLOOKUP($B9,RD[#All],HU$2,0)/HU$1,"")</f>
        <v>2.5306828003457218</v>
      </c>
      <c r="HV9" s="67">
        <f>IFERROR(VLOOKUP($B9,RD[#All],HV$2,0)/HV$1,"")</f>
        <v>2.4926534140017287</v>
      </c>
      <c r="HW9" s="67">
        <f>IFERROR(VLOOKUP($B9,RD[#All],HW$2,0)/HW$1,"")</f>
        <v>2.5635955056179776</v>
      </c>
      <c r="HX9" s="67">
        <f>IFERROR(VLOOKUP($B9,RD[#All],HX$2,0)/HX$1,"")</f>
        <v>2.5548833189282627</v>
      </c>
      <c r="HY9" s="67">
        <f>IFERROR(VLOOKUP($B9,RD[#All],HY$2,0)/HY$1,"")</f>
        <v>2.5268414481897628</v>
      </c>
      <c r="HZ9" s="67">
        <f>IFERROR(VLOOKUP($B9,RD[#All],HZ$2,0)/HZ$1,"")</f>
        <v>2.513524760715772</v>
      </c>
      <c r="IA9" s="67">
        <f>IFERROR(VLOOKUP($B9,RD[#All],IA$2,0)/IA$1,"")</f>
        <v>2.4825174825174829</v>
      </c>
      <c r="IB9" s="67">
        <f>IFERROR(VLOOKUP($B9,RD[#All],IB$2,0)/IB$1,"")</f>
        <v>2.4386724386724388</v>
      </c>
      <c r="IC9" s="67">
        <f>IFERROR(VLOOKUP($B9,RD[#All],IC$2,0)/IC$1,"")</f>
        <v>2.4980574980574981</v>
      </c>
      <c r="ID9" s="67">
        <f>IFERROR(VLOOKUP($B9,RD[#All],ID$2,0)/ID$1,"")</f>
        <v>2.4915824915824913</v>
      </c>
      <c r="IE9" s="67">
        <f>IFERROR(VLOOKUP($B9,RD[#All],IE$2,0)/IE$1,"")</f>
        <v>2.4727272727272727</v>
      </c>
      <c r="IF9" s="67" t="str">
        <f>IFERROR(VLOOKUP($B9,RD[#All],IF$2,0)/IF$1,"")</f>
        <v/>
      </c>
      <c r="IG9" s="67">
        <f>IFERROR(VLOOKUP($B9,RD[#All],IG$2,0)/IG$1,"")</f>
        <v>2.6436456269459381</v>
      </c>
      <c r="IH9" s="67">
        <f>IFERROR(VLOOKUP($B9,RD[#All],IH$2,0)/IH$1,"")</f>
        <v>2.4695228143504004</v>
      </c>
      <c r="II9" s="67">
        <f>IFERROR(VLOOKUP($B9,RD[#All],II$2,0)/II$1,"")</f>
        <v>2.5074626865671643</v>
      </c>
      <c r="IJ9" s="67">
        <f>IFERROR(VLOOKUP($B9,RD[#All],IJ$2,0)/IJ$1,"")</f>
        <v>2.4728769173213618</v>
      </c>
      <c r="IK9" s="67">
        <f>IFERROR(VLOOKUP($B9,RD[#All],IK$2,0)/IK$1,"")</f>
        <v>2.4630924630924631</v>
      </c>
      <c r="IL9" s="67" t="str">
        <f>IFERROR(VLOOKUP($B9,RD[#All],IL$2,0)/IL$1,"")</f>
        <v/>
      </c>
      <c r="IM9" s="67" t="str">
        <f>IFERROR(VLOOKUP($B9,RD[#All],IM$2,0)/IM$1,"")</f>
        <v/>
      </c>
      <c r="IN9" s="67">
        <f>IFERROR(VLOOKUP($B9,RD[#All],IN$2,0)/IN$1,"")</f>
        <v>2.6708463949843262</v>
      </c>
      <c r="IO9" s="67">
        <f>IFERROR(VLOOKUP($B9,RD[#All],IO$2,0)/IO$1,"")</f>
        <v>2.6567398119122259</v>
      </c>
      <c r="IP9" s="67">
        <f>IFERROR(VLOOKUP($B9,RD[#All],IP$2,0)/IP$1,"")</f>
        <v>3.2563675315401093</v>
      </c>
      <c r="IQ9" s="67">
        <f>IFERROR(VLOOKUP($B9,RD[#All],IQ$2,0)/IQ$1,"")</f>
        <v>2.4708624708624711</v>
      </c>
      <c r="IR9" s="67">
        <f>IFERROR(VLOOKUP($B9,RD[#All],IR$2,0)/IR$1,"")</f>
        <v>2.4917081260364844</v>
      </c>
      <c r="IS9" s="86">
        <f>IFERROR(AVERAGEIF(Inv_SY_B[[#This Row],[BLK1_INV1]:[BLK8_INV27]],"&gt;"&amp;0.1,Inv_SY_B[[#This Row],[BLK1_INV1]:[BLK8_INV27]]),"")</f>
        <v>2.5011768536734125</v>
      </c>
    </row>
    <row r="10" spans="2:253" x14ac:dyDescent="0.25">
      <c r="B10" s="85">
        <f t="shared" si="0"/>
        <v>45839</v>
      </c>
      <c r="C10" s="67">
        <f>IFERROR(VLOOKUP($B10,RD[#All],C$2,0)/C$1,"")</f>
        <v>2.0342264477095937</v>
      </c>
      <c r="D10" s="67">
        <f>IFERROR(VLOOKUP($B10,RD[#All],D$2,0)/D$1,"")</f>
        <v>2.0708729472774419</v>
      </c>
      <c r="E10" s="67">
        <f>IFERROR(VLOOKUP($B10,RD[#All],E$2,0)/E$1,"")</f>
        <v>2.0756554307116106</v>
      </c>
      <c r="F10" s="67">
        <f>IFERROR(VLOOKUP($B10,RD[#All],F$2,0)/F$1,"")</f>
        <v>2.0651685393258425</v>
      </c>
      <c r="G10" s="67">
        <f>IFERROR(VLOOKUP($B10,RD[#All],G$2,0)/G$1,"")</f>
        <v>2.0646499567847885</v>
      </c>
      <c r="H10" s="67">
        <f>IFERROR(VLOOKUP($B10,RD[#All],H$2,0)/H$1,"")</f>
        <v>2.0629213483146067</v>
      </c>
      <c r="I10" s="67">
        <f>IFERROR(VLOOKUP($B10,RD[#All],I$2,0)/I$1,"")</f>
        <v>2.0734082397003748</v>
      </c>
      <c r="J10" s="67">
        <f>IFERROR(VLOOKUP($B10,RD[#All],J$2,0)/J$1,"")</f>
        <v>2.0794007490636708</v>
      </c>
      <c r="K10" s="67">
        <f>IFERROR(VLOOKUP($B10,RD[#All],K$2,0)/K$1,"")</f>
        <v>1.8013483146067415</v>
      </c>
      <c r="L10" s="67">
        <f>IFERROR(VLOOKUP($B10,RD[#All],L$2,0)/L$1,"")</f>
        <v>1.9523595505617977</v>
      </c>
      <c r="M10" s="67">
        <f>IFERROR(VLOOKUP($B10,RD[#All],M$2,0)/M$1,"")</f>
        <v>2.1202247191011239</v>
      </c>
      <c r="N10" s="67">
        <f>IFERROR(VLOOKUP($B10,RD[#All],N$2,0)/N$1,"")</f>
        <v>2.1063670411985016</v>
      </c>
      <c r="O10" s="67">
        <f>IFERROR(VLOOKUP($B10,RD[#All],O$2,0)/O$1,"")</f>
        <v>1.9782771535580526</v>
      </c>
      <c r="P10" s="67">
        <f>IFERROR(VLOOKUP($B10,RD[#All],P$2,0)/P$1,"")</f>
        <v>2.1262512768130746</v>
      </c>
      <c r="Q10" s="67">
        <f>IFERROR(VLOOKUP($B10,RD[#All],Q$2,0)/Q$1,"")</f>
        <v>2.0704119850187266</v>
      </c>
      <c r="R10" s="67">
        <f>IFERROR(VLOOKUP($B10,RD[#All],R$2,0)/R$1,"")</f>
        <v>2.0711610486891385</v>
      </c>
      <c r="S10" s="67">
        <f>IFERROR(VLOOKUP($B10,RD[#All],S$2,0)/S$1,"")</f>
        <v>2.0505617977528088</v>
      </c>
      <c r="T10" s="67">
        <f>IFERROR(VLOOKUP($B10,RD[#All],T$2,0)/T$1,"")</f>
        <v>2.0426966292134829</v>
      </c>
      <c r="U10" s="67">
        <f>IFERROR(VLOOKUP($B10,RD[#All],U$2,0)/U$1,"")</f>
        <v>2.0708729472774419</v>
      </c>
      <c r="V10" s="67">
        <f>IFERROR(VLOOKUP($B10,RD[#All],V$2,0)/V$1,"")</f>
        <v>2.0674157303370788</v>
      </c>
      <c r="W10" s="67">
        <f>IFERROR(VLOOKUP($B10,RD[#All],W$2,0)/W$1,"")</f>
        <v>2.0734082397003748</v>
      </c>
      <c r="X10" s="67">
        <f>IFERROR(VLOOKUP($B10,RD[#All],X$2,0)/X$1,"")</f>
        <v>2.0861423220973783</v>
      </c>
      <c r="Y10" s="67">
        <f>IFERROR(VLOOKUP($B10,RD[#All],Y$2,0)/Y$1,"")</f>
        <v>2.0304235090751943</v>
      </c>
      <c r="Z10" s="67">
        <f>IFERROR(VLOOKUP($B10,RD[#All],Z$2,0)/Z$1,"")</f>
        <v>2.104702455264253</v>
      </c>
      <c r="AA10" s="67">
        <f>IFERROR(VLOOKUP($B10,RD[#All],AA$2,0)/AA$1,"")</f>
        <v>2.0929991356957647</v>
      </c>
      <c r="AB10" s="67">
        <f>IFERROR(VLOOKUP($B10,RD[#All],AB$2,0)/AB$1,"")</f>
        <v>2.0784788245462402</v>
      </c>
      <c r="AC10" s="67">
        <f>IFERROR(VLOOKUP($B10,RD[#All],AC$2,0)/AC$1,"")</f>
        <v>2.0660328435609334</v>
      </c>
      <c r="AD10" s="67">
        <f>IFERROR(VLOOKUP($B10,RD[#All],AD$2,0)/AD$1,"")</f>
        <v>2.0737411568872242</v>
      </c>
      <c r="AE10" s="67">
        <f>IFERROR(VLOOKUP($B10,RD[#All],AE$2,0)/AE$1,"")</f>
        <v>2.0953807740324595</v>
      </c>
      <c r="AF10" s="67">
        <f>IFERROR(VLOOKUP($B10,RD[#All],AF$2,0)/AF$1,"")</f>
        <v>2.0058260507698709</v>
      </c>
      <c r="AG10" s="67">
        <f>IFERROR(VLOOKUP($B10,RD[#All],AG$2,0)/AG$1,"")</f>
        <v>2.0481065334997921</v>
      </c>
      <c r="AH10" s="67">
        <f>IFERROR(VLOOKUP($B10,RD[#All],AH$2,0)/AH$1,"")</f>
        <v>2.0374531835205993</v>
      </c>
      <c r="AI10" s="67">
        <f>IFERROR(VLOOKUP($B10,RD[#All],AI$2,0)/AI$1,"")</f>
        <v>2.0345911949685536</v>
      </c>
      <c r="AJ10" s="67">
        <f>IFERROR(VLOOKUP($B10,RD[#All],AJ$2,0)/AJ$1,"")</f>
        <v>2.0624719772829172</v>
      </c>
      <c r="AK10" s="67">
        <f>IFERROR(VLOOKUP($B10,RD[#All],AK$2,0)/AK$1,"")</f>
        <v>2.0389513108614232</v>
      </c>
      <c r="AL10" s="67">
        <f>IFERROR(VLOOKUP($B10,RD[#All],AL$2,0)/AL$1,"")</f>
        <v>1.9739043158246907</v>
      </c>
      <c r="AM10" s="67">
        <f>IFERROR(VLOOKUP($B10,RD[#All],AM$2,0)/AM$1,"")</f>
        <v>2.0074906367041199</v>
      </c>
      <c r="AN10" s="67">
        <f>IFERROR(VLOOKUP($B10,RD[#All],AN$2,0)/AN$1,"")</f>
        <v>1.951685393258427</v>
      </c>
      <c r="AO10" s="67">
        <f>IFERROR(VLOOKUP($B10,RD[#All],AO$2,0)/AO$1,"")</f>
        <v>1.9925093632958801</v>
      </c>
      <c r="AP10" s="67">
        <f>IFERROR(VLOOKUP($B10,RD[#All],AP$2,0)/AP$1,"")</f>
        <v>2.0104868913857676</v>
      </c>
      <c r="AQ10" s="67">
        <f>IFERROR(VLOOKUP($B10,RD[#All],AQ$2,0)/AQ$1,"")</f>
        <v>1.9700374531835205</v>
      </c>
      <c r="AR10" s="67">
        <f>IFERROR(VLOOKUP($B10,RD[#All],AR$2,0)/AR$1,"")</f>
        <v>1.9812734082397003</v>
      </c>
      <c r="AS10" s="67">
        <f>IFERROR(VLOOKUP($B10,RD[#All],AS$2,0)/AS$1,"")</f>
        <v>2.0127340823970035</v>
      </c>
      <c r="AT10" s="67">
        <f>IFERROR(VLOOKUP($B10,RD[#All],AT$2,0)/AT$1,"")</f>
        <v>2.011985018726592</v>
      </c>
      <c r="AU10" s="67">
        <f>IFERROR(VLOOKUP($B10,RD[#All],AU$2,0)/AU$1,"")</f>
        <v>2.0269662921348317</v>
      </c>
      <c r="AV10" s="67">
        <f>IFERROR(VLOOKUP($B10,RD[#All],AV$2,0)/AV$1,"")</f>
        <v>1.9764044943820227</v>
      </c>
      <c r="AW10" s="67">
        <f>IFERROR(VLOOKUP($B10,RD[#All],AW$2,0)/AW$1,"")</f>
        <v>1.9809853068280034</v>
      </c>
      <c r="AX10" s="67">
        <f>IFERROR(VLOOKUP($B10,RD[#All],AX$2,0)/AX$1,"")</f>
        <v>2.0194756554307118</v>
      </c>
      <c r="AY10" s="67">
        <f>IFERROR(VLOOKUP($B10,RD[#All],AY$2,0)/AY$1,"")</f>
        <v>2.0188764044943821</v>
      </c>
      <c r="AZ10" s="67">
        <f>IFERROR(VLOOKUP($B10,RD[#All],AZ$2,0)/AZ$1,"")</f>
        <v>1.975011235955056</v>
      </c>
      <c r="BA10" s="67">
        <f>IFERROR(VLOOKUP($B10,RD[#All],BA$2,0)/BA$1,"")</f>
        <v>2.0314606741573034</v>
      </c>
      <c r="BB10" s="67">
        <f>IFERROR(VLOOKUP($B10,RD[#All],BB$2,0)/BB$1,"")</f>
        <v>2.0516853932584267</v>
      </c>
      <c r="BC10" s="67">
        <f>IFERROR(VLOOKUP($B10,RD[#All],BC$2,0)/BC$1,"")</f>
        <v>1.9741989180191428</v>
      </c>
      <c r="BD10" s="67">
        <f>IFERROR(VLOOKUP($B10,RD[#All],BD$2,0)/BD$1,"")</f>
        <v>1.984186433624636</v>
      </c>
      <c r="BE10" s="67">
        <f>IFERROR(VLOOKUP($B10,RD[#All],BE$2,0)/BE$1,"")</f>
        <v>1.9740708729472773</v>
      </c>
      <c r="BF10" s="67">
        <f>IFERROR(VLOOKUP($B10,RD[#All],BF$2,0)/BF$1,"")</f>
        <v>1.984186433624636</v>
      </c>
      <c r="BG10" s="67">
        <f>IFERROR(VLOOKUP($B10,RD[#All],BG$2,0)/BG$1,"")</f>
        <v>1.8017478152309614</v>
      </c>
      <c r="BH10" s="67">
        <f>IFERROR(VLOOKUP($B10,RD[#All],BH$2,0)/BH$1,"")</f>
        <v>2.0187265917602994</v>
      </c>
      <c r="BI10" s="67">
        <f>IFERROR(VLOOKUP($B10,RD[#All],BI$2,0)/BI$1,"")</f>
        <v>1.9575530586766541</v>
      </c>
      <c r="BJ10" s="67">
        <f>IFERROR(VLOOKUP($B10,RD[#All],BJ$2,0)/BJ$1,"")</f>
        <v>1.9642114024136497</v>
      </c>
      <c r="BK10" s="67">
        <f>IFERROR(VLOOKUP($B10,RD[#All],BK$2,0)/BK$1,"")</f>
        <v>1.9775280898876404</v>
      </c>
      <c r="BL10" s="67">
        <f>IFERROR(VLOOKUP($B10,RD[#All],BL$2,0)/BL$1,"")</f>
        <v>1.9739043158246907</v>
      </c>
      <c r="BM10" s="67">
        <f>IFERROR(VLOOKUP($B10,RD[#All],BM$2,0)/BM$1,"")</f>
        <v>2</v>
      </c>
      <c r="BN10" s="67">
        <f>IFERROR(VLOOKUP($B10,RD[#All],BN$2,0)/BN$1,"")</f>
        <v>2.0869383490073146</v>
      </c>
      <c r="BO10" s="67">
        <f>IFERROR(VLOOKUP($B10,RD[#All],BO$2,0)/BO$1,"")</f>
        <v>2.026274848746759</v>
      </c>
      <c r="BP10" s="67">
        <f>IFERROR(VLOOKUP($B10,RD[#All],BP$2,0)/BP$1,"")</f>
        <v>2.0190146931719966</v>
      </c>
      <c r="BQ10" s="67">
        <f>IFERROR(VLOOKUP($B10,RD[#All],BQ$2,0)/BQ$1,"")</f>
        <v>2.0190146931719966</v>
      </c>
      <c r="BR10" s="67">
        <f>IFERROR(VLOOKUP($B10,RD[#All],BR$2,0)/BR$1,"")</f>
        <v>1.9671564390665515</v>
      </c>
      <c r="BS10" s="67">
        <f>IFERROR(VLOOKUP($B10,RD[#All],BS$2,0)/BS$1,"")</f>
        <v>1.9932584269662923</v>
      </c>
      <c r="BT10" s="67">
        <f>IFERROR(VLOOKUP($B10,RD[#All],BT$2,0)/BT$1,"")</f>
        <v>2.0074906367041199</v>
      </c>
      <c r="BU10" s="67">
        <f>IFERROR(VLOOKUP($B10,RD[#All],BU$2,0)/BU$1,"")</f>
        <v>2.0093632958801497</v>
      </c>
      <c r="BV10" s="67">
        <f>IFERROR(VLOOKUP($B10,RD[#All],BV$2,0)/BV$1,"")</f>
        <v>1.9580524344569286</v>
      </c>
      <c r="BW10" s="67">
        <f>IFERROR(VLOOKUP($B10,RD[#All],BW$2,0)/BW$1,"")</f>
        <v>1.9816479400749065</v>
      </c>
      <c r="BX10" s="67">
        <f>IFERROR(VLOOKUP($B10,RD[#All],BX$2,0)/BX$1,"")</f>
        <v>2.0273408239700372</v>
      </c>
      <c r="BY10" s="67">
        <f>IFERROR(VLOOKUP($B10,RD[#All],BY$2,0)/BY$1,"")</f>
        <v>1.9941739492301289</v>
      </c>
      <c r="BZ10" s="67">
        <f>IFERROR(VLOOKUP($B10,RD[#All],BZ$2,0)/BZ$1,"")</f>
        <v>1.9575530586766541</v>
      </c>
      <c r="CA10" s="67">
        <f>IFERROR(VLOOKUP($B10,RD[#All],CA$2,0)/CA$1,"")</f>
        <v>1.9642114024136497</v>
      </c>
      <c r="CB10" s="67">
        <f>IFERROR(VLOOKUP($B10,RD[#All],CB$2,0)/CB$1,"")</f>
        <v>2</v>
      </c>
      <c r="CC10" s="67">
        <f>IFERROR(VLOOKUP($B10,RD[#All],CC$2,0)/CC$1,"")</f>
        <v>2.0014981273408239</v>
      </c>
      <c r="CD10" s="67">
        <f>IFERROR(VLOOKUP($B10,RD[#All],CD$2,0)/CD$1,"")</f>
        <v>1.9602420051858254</v>
      </c>
      <c r="CE10" s="67">
        <f>IFERROR(VLOOKUP($B10,RD[#All],CE$2,0)/CE$1,"")</f>
        <v>1.9812734082397003</v>
      </c>
      <c r="CF10" s="67">
        <f>IFERROR(VLOOKUP($B10,RD[#All],CF$2,0)/CF$1,"")</f>
        <v>1.9632958801498128</v>
      </c>
      <c r="CG10" s="67">
        <f>IFERROR(VLOOKUP($B10,RD[#All],CG$2,0)/CG$1,"")</f>
        <v>2.0220973782771536</v>
      </c>
      <c r="CH10" s="67">
        <f>IFERROR(VLOOKUP($B10,RD[#All],CH$2,0)/CH$1,"")</f>
        <v>1.9955056179775279</v>
      </c>
      <c r="CI10" s="67">
        <f>IFERROR(VLOOKUP($B10,RD[#All],CI$2,0)/CI$1,"")</f>
        <v>1.9659176029962546</v>
      </c>
      <c r="CJ10" s="67">
        <f>IFERROR(VLOOKUP($B10,RD[#All],CJ$2,0)/CJ$1,"")</f>
        <v>1.9595505617977529</v>
      </c>
      <c r="CK10" s="67">
        <f>IFERROR(VLOOKUP($B10,RD[#All],CK$2,0)/CK$1,"")</f>
        <v>1.9621722846441947</v>
      </c>
      <c r="CL10" s="67">
        <f>IFERROR(VLOOKUP($B10,RD[#All],CL$2,0)/CL$1,"")</f>
        <v>1.993632958801498</v>
      </c>
      <c r="CM10" s="67">
        <f>IFERROR(VLOOKUP($B10,RD[#All],CM$2,0)/CM$1,"")</f>
        <v>1.9887640449438202</v>
      </c>
      <c r="CN10" s="67">
        <f>IFERROR(VLOOKUP($B10,RD[#All],CN$2,0)/CN$1,"")</f>
        <v>1.9700374531835205</v>
      </c>
      <c r="CO10" s="67">
        <f>IFERROR(VLOOKUP($B10,RD[#All],CO$2,0)/CO$1,"")</f>
        <v>1.9631460674157304</v>
      </c>
      <c r="CP10" s="67">
        <f>IFERROR(VLOOKUP($B10,RD[#All],CP$2,0)/CP$1,"")</f>
        <v>1.9433016421780467</v>
      </c>
      <c r="CQ10" s="67">
        <f>IFERROR(VLOOKUP($B10,RD[#All],CQ$2,0)/CQ$1,"")</f>
        <v>2.0074906367041199</v>
      </c>
      <c r="CR10" s="67">
        <f>IFERROR(VLOOKUP($B10,RD[#All],CR$2,0)/CR$1,"")</f>
        <v>1.9588014981273407</v>
      </c>
      <c r="CS10" s="67">
        <f>IFERROR(VLOOKUP($B10,RD[#All],CS$2,0)/CS$1,"")</f>
        <v>1.9988347898460257</v>
      </c>
      <c r="CT10" s="67">
        <f>IFERROR(VLOOKUP($B10,RD[#All],CT$2,0)/CT$1,"")</f>
        <v>1.9928838951310863</v>
      </c>
      <c r="CU10" s="67">
        <f>IFERROR(VLOOKUP($B10,RD[#All],CU$2,0)/CU$1,"")</f>
        <v>1.7602996254681649</v>
      </c>
      <c r="CV10" s="67">
        <f>IFERROR(VLOOKUP($B10,RD[#All],CV$2,0)/CV$1,"")</f>
        <v>1.9513108614232211</v>
      </c>
      <c r="CW10" s="67">
        <f>IFERROR(VLOOKUP($B10,RD[#All],CW$2,0)/CW$1,"")</f>
        <v>2.0187265917602994</v>
      </c>
      <c r="CX10" s="67">
        <f>IFERROR(VLOOKUP($B10,RD[#All],CX$2,0)/CX$1,"")</f>
        <v>2.0325842696629217</v>
      </c>
      <c r="CY10" s="67">
        <f>IFERROR(VLOOKUP($B10,RD[#All],CY$2,0)/CY$1,"")</f>
        <v>1.9925093632958801</v>
      </c>
      <c r="CZ10" s="67">
        <f>IFERROR(VLOOKUP($B10,RD[#All],CZ$2,0)/CZ$1,"")</f>
        <v>2.0149812734082397</v>
      </c>
      <c r="DA10" s="67">
        <f>IFERROR(VLOOKUP($B10,RD[#All],DA$2,0)/DA$1,"")</f>
        <v>1.9962546816479401</v>
      </c>
      <c r="DB10" s="67">
        <f>IFERROR(VLOOKUP($B10,RD[#All],DB$2,0)/DB$1,"")</f>
        <v>2.0250936329588018</v>
      </c>
      <c r="DC10" s="67">
        <f>IFERROR(VLOOKUP($B10,RD[#All],DC$2,0)/DC$1,"")</f>
        <v>2.0334581772784017</v>
      </c>
      <c r="DD10" s="67">
        <f>IFERROR(VLOOKUP($B10,RD[#All],DD$2,0)/DD$1,"")</f>
        <v>1.9595505617977529</v>
      </c>
      <c r="DE10" s="67">
        <f>IFERROR(VLOOKUP($B10,RD[#All],DE$2,0)/DE$1,"")</f>
        <v>2.0008322929671243</v>
      </c>
      <c r="DF10" s="67">
        <f>IFERROR(VLOOKUP($B10,RD[#All],DF$2,0)/DF$1,"")</f>
        <v>2.0013382402141189</v>
      </c>
      <c r="DG10" s="67">
        <f>IFERROR(VLOOKUP($B10,RD[#All],DG$2,0)/DG$1,"")</f>
        <v>1.9625468164794007</v>
      </c>
      <c r="DH10" s="67">
        <f>IFERROR(VLOOKUP($B10,RD[#All],DH$2,0)/DH$1,"")</f>
        <v>2.011485642946317</v>
      </c>
      <c r="DI10" s="67">
        <f>IFERROR(VLOOKUP($B10,RD[#All],DI$2,0)/DI$1,"")</f>
        <v>2.0055315471045807</v>
      </c>
      <c r="DJ10" s="67">
        <f>IFERROR(VLOOKUP($B10,RD[#All],DJ$2,0)/DJ$1,"")</f>
        <v>2.0096802074330165</v>
      </c>
      <c r="DK10" s="67">
        <f>IFERROR(VLOOKUP($B10,RD[#All],DK$2,0)/DK$1,"")</f>
        <v>1.9642114024136497</v>
      </c>
      <c r="DL10" s="67">
        <f>IFERROR(VLOOKUP($B10,RD[#All],DL$2,0)/DL$1,"")</f>
        <v>1.9741989180191428</v>
      </c>
      <c r="DM10" s="67">
        <f>IFERROR(VLOOKUP($B10,RD[#All],DM$2,0)/DM$1,"")</f>
        <v>1.9887640449438202</v>
      </c>
      <c r="DN10" s="67">
        <f>IFERROR(VLOOKUP($B10,RD[#All],DN$2,0)/DN$1,"")</f>
        <v>1.9625468164794007</v>
      </c>
      <c r="DO10" s="67">
        <f>IFERROR(VLOOKUP($B10,RD[#All],DO$2,0)/DO$1,"")</f>
        <v>1.947139511542322</v>
      </c>
      <c r="DP10" s="67">
        <f>IFERROR(VLOOKUP($B10,RD[#All],DP$2,0)/DP$1,"")</f>
        <v>1.9542238868081565</v>
      </c>
      <c r="DQ10" s="67">
        <f>IFERROR(VLOOKUP($B10,RD[#All],DQ$2,0)/DQ$1,"")</f>
        <v>2.0071577195172701</v>
      </c>
      <c r="DR10" s="67">
        <f>IFERROR(VLOOKUP($B10,RD[#All],DR$2,0)/DR$1,"")</f>
        <v>1.9947565543071162</v>
      </c>
      <c r="DS10" s="67">
        <f>IFERROR(VLOOKUP($B10,RD[#All],DS$2,0)/DS$1,"")</f>
        <v>2.0172284644194756</v>
      </c>
      <c r="DT10" s="67">
        <f>IFERROR(VLOOKUP($B10,RD[#All],DT$2,0)/DT$1,"")</f>
        <v>1.8523512276321263</v>
      </c>
      <c r="DU10" s="67">
        <f>IFERROR(VLOOKUP($B10,RD[#All],DU$2,0)/DU$1,"")</f>
        <v>1.9126092384519351</v>
      </c>
      <c r="DV10" s="67">
        <f>IFERROR(VLOOKUP($B10,RD[#All],DV$2,0)/DV$1,"")</f>
        <v>1.9988764044943821</v>
      </c>
      <c r="DW10" s="67">
        <f>IFERROR(VLOOKUP($B10,RD[#All],DW$2,0)/DW$1,"")</f>
        <v>2.0052434456928836</v>
      </c>
      <c r="DX10" s="67">
        <f>IFERROR(VLOOKUP($B10,RD[#All],DX$2,0)/DX$1,"")</f>
        <v>1.9608822305451519</v>
      </c>
      <c r="DY10" s="67">
        <f>IFERROR(VLOOKUP($B10,RD[#All],DY$2,0)/DY$1,"")</f>
        <v>1.9625468164794007</v>
      </c>
      <c r="DZ10" s="67">
        <f>IFERROR(VLOOKUP($B10,RD[#All],DZ$2,0)/DZ$1,"")</f>
        <v>2.005992509363296</v>
      </c>
      <c r="EA10" s="67">
        <f>IFERROR(VLOOKUP($B10,RD[#All],EA$2,0)/EA$1,"")</f>
        <v>1.9558884727424053</v>
      </c>
      <c r="EB10" s="67">
        <f>IFERROR(VLOOKUP($B10,RD[#All],EB$2,0)/EB$1,"")</f>
        <v>2.0041614648356223</v>
      </c>
      <c r="EC10" s="67">
        <f>IFERROR(VLOOKUP($B10,RD[#All],EC$2,0)/EC$1,"")</f>
        <v>1.9775280898876404</v>
      </c>
      <c r="ED10" s="67">
        <f>IFERROR(VLOOKUP($B10,RD[#All],ED$2,0)/ED$1,"")</f>
        <v>2.0304235090751943</v>
      </c>
      <c r="EE10" s="67">
        <f>IFERROR(VLOOKUP($B10,RD[#All],EE$2,0)/EE$1,"")</f>
        <v>1.9602420051858254</v>
      </c>
      <c r="EF10" s="67">
        <f>IFERROR(VLOOKUP($B10,RD[#All],EF$2,0)/EF$1,"")</f>
        <v>1.9611848825331972</v>
      </c>
      <c r="EG10" s="67">
        <f>IFERROR(VLOOKUP($B10,RD[#All],EG$2,0)/EG$1,"")</f>
        <v>2</v>
      </c>
      <c r="EH10" s="67">
        <f>IFERROR(VLOOKUP($B10,RD[#All],EH$2,0)/EH$1,"")</f>
        <v>1.965034965034965</v>
      </c>
      <c r="EI10" s="67">
        <f>IFERROR(VLOOKUP($B10,RD[#All],EI$2,0)/EI$1,"")</f>
        <v>1.9685314685314685</v>
      </c>
      <c r="EJ10" s="67">
        <f>IFERROR(VLOOKUP($B10,RD[#All],EJ$2,0)/EJ$1,"")</f>
        <v>1.986013986013986</v>
      </c>
      <c r="EK10" s="67">
        <f>IFERROR(VLOOKUP($B10,RD[#All],EK$2,0)/EK$1,"")</f>
        <v>2.01276404494382</v>
      </c>
      <c r="EL10" s="67">
        <f>IFERROR(VLOOKUP($B10,RD[#All],EL$2,0)/EL$1,"")</f>
        <v>2.0187265917602994</v>
      </c>
      <c r="EM10" s="67">
        <f>IFERROR(VLOOKUP($B10,RD[#All],EM$2,0)/EM$1,"")</f>
        <v>2.0442523768366465</v>
      </c>
      <c r="EN10" s="67">
        <f>IFERROR(VLOOKUP($B10,RD[#All],EN$2,0)/EN$1,"")</f>
        <v>2.0352636127917028</v>
      </c>
      <c r="EO10" s="67">
        <f>IFERROR(VLOOKUP($B10,RD[#All],EO$2,0)/EO$1,"")</f>
        <v>1.9906367041198503</v>
      </c>
      <c r="EP10" s="67">
        <f>IFERROR(VLOOKUP($B10,RD[#All],EP$2,0)/EP$1,"")</f>
        <v>1.9872082973206566</v>
      </c>
      <c r="EQ10" s="67">
        <f>IFERROR(VLOOKUP($B10,RD[#All],EQ$2,0)/EQ$1,"")</f>
        <v>1.9588014981273407</v>
      </c>
      <c r="ER10" s="67">
        <f>IFERROR(VLOOKUP($B10,RD[#All],ER$2,0)/ER$1,"")</f>
        <v>2.0121002592912705</v>
      </c>
      <c r="ES10" s="67">
        <f>IFERROR(VLOOKUP($B10,RD[#All],ES$2,0)/ES$1,"")</f>
        <v>2.0426966292134829</v>
      </c>
      <c r="ET10" s="67">
        <f>IFERROR(VLOOKUP($B10,RD[#All],ET$2,0)/ET$1,"")</f>
        <v>1.7609805924412667</v>
      </c>
      <c r="EU10" s="67">
        <f>IFERROR(VLOOKUP($B10,RD[#All],EU$2,0)/EU$1,"")</f>
        <v>2.0432152117545375</v>
      </c>
      <c r="EV10" s="67">
        <f>IFERROR(VLOOKUP($B10,RD[#All],EV$2,0)/EV$1,"")</f>
        <v>2.0397579948141744</v>
      </c>
      <c r="EW10" s="67">
        <f>IFERROR(VLOOKUP($B10,RD[#All],EW$2,0)/EW$1,"")</f>
        <v>1.9982713915298185</v>
      </c>
      <c r="EX10" s="67">
        <f>IFERROR(VLOOKUP($B10,RD[#All],EX$2,0)/EX$1,"")</f>
        <v>1.9812734082397003</v>
      </c>
      <c r="EY10" s="67">
        <f>IFERROR(VLOOKUP($B10,RD[#All],EY$2,0)/EY$1,"")</f>
        <v>2.0461090303786933</v>
      </c>
      <c r="EZ10" s="67">
        <f>IFERROR(VLOOKUP($B10,RD[#All],EZ$2,0)/EZ$1,"")</f>
        <v>1.9812734082397003</v>
      </c>
      <c r="FA10" s="67">
        <f>IFERROR(VLOOKUP($B10,RD[#All],FA$2,0)/FA$1,"")</f>
        <v>2.0037453183520597</v>
      </c>
      <c r="FB10" s="67">
        <f>IFERROR(VLOOKUP($B10,RD[#All],FB$2,0)/FB$1,"")</f>
        <v>2.0250936329588018</v>
      </c>
      <c r="FC10" s="67">
        <f>IFERROR(VLOOKUP($B10,RD[#All],FC$2,0)/FC$1,"")</f>
        <v>1.9625468164794007</v>
      </c>
      <c r="FD10" s="67">
        <f>IFERROR(VLOOKUP($B10,RD[#All],FD$2,0)/FD$1,"")</f>
        <v>2.017602996254682</v>
      </c>
      <c r="FE10" s="67">
        <f>IFERROR(VLOOKUP($B10,RD[#All],FE$2,0)/FE$1,"")</f>
        <v>2.0037878787878789</v>
      </c>
      <c r="FF10" s="67">
        <f>IFERROR(VLOOKUP($B10,RD[#All],FF$2,0)/FF$1,"")</f>
        <v>2.0227272727272729</v>
      </c>
      <c r="FG10" s="67">
        <f>IFERROR(VLOOKUP($B10,RD[#All],FG$2,0)/FG$1,"")</f>
        <v>1.9865319865319866</v>
      </c>
      <c r="FH10" s="67">
        <f>IFERROR(VLOOKUP($B10,RD[#All],FH$2,0)/FH$1,"")</f>
        <v>1.9681818181818183</v>
      </c>
      <c r="FI10" s="67">
        <f>IFERROR(VLOOKUP($B10,RD[#All],FI$2,0)/FI$1,"")</f>
        <v>2.0333333333333332</v>
      </c>
      <c r="FJ10" s="67">
        <f>IFERROR(VLOOKUP($B10,RD[#All],FJ$2,0)/FJ$1,"")</f>
        <v>1.7878787878787878</v>
      </c>
      <c r="FK10" s="67">
        <f>IFERROR(VLOOKUP($B10,RD[#All],FK$2,0)/FK$1,"")</f>
        <v>1.9562289562289563</v>
      </c>
      <c r="FL10" s="67">
        <f>IFERROR(VLOOKUP($B10,RD[#All],FL$2,0)/FL$1,"")</f>
        <v>2.0105454545454546</v>
      </c>
      <c r="FM10" s="67">
        <f>IFERROR(VLOOKUP($B10,RD[#All],FM$2,0)/FM$1,"")</f>
        <v>2.0280303030303028</v>
      </c>
      <c r="FN10" s="67">
        <f>IFERROR(VLOOKUP($B10,RD[#All],FN$2,0)/FN$1,"")</f>
        <v>1.7811447811447811</v>
      </c>
      <c r="FO10" s="67">
        <f>IFERROR(VLOOKUP($B10,RD[#All],FO$2,0)/FO$1,"")</f>
        <v>2.0181818181818181</v>
      </c>
      <c r="FP10" s="67">
        <f>IFERROR(VLOOKUP($B10,RD[#All],FP$2,0)/FP$1,"")</f>
        <v>1.9829090909090907</v>
      </c>
      <c r="FQ10" s="67">
        <f>IFERROR(VLOOKUP($B10,RD[#All],FQ$2,0)/FQ$1,"")</f>
        <v>1.9901818181818181</v>
      </c>
      <c r="FR10" s="67">
        <f>IFERROR(VLOOKUP($B10,RD[#All],FR$2,0)/FR$1,"")</f>
        <v>1.9996363636363637</v>
      </c>
      <c r="FS10" s="67">
        <f>IFERROR(VLOOKUP($B10,RD[#All],FS$2,0)/FS$1,"")</f>
        <v>1.9905723905723907</v>
      </c>
      <c r="FT10" s="67">
        <f>IFERROR(VLOOKUP($B10,RD[#All],FT$2,0)/FT$1,"")</f>
        <v>1.9854545454545454</v>
      </c>
      <c r="FU10" s="67">
        <f>IFERROR(VLOOKUP($B10,RD[#All],FU$2,0)/FU$1,"")</f>
        <v>1.962962962962963</v>
      </c>
      <c r="FV10" s="67">
        <f>IFERROR(VLOOKUP($B10,RD[#All],FV$2,0)/FV$1,"")</f>
        <v>1.8643939393939393</v>
      </c>
      <c r="FW10" s="67">
        <f>IFERROR(VLOOKUP($B10,RD[#All],FW$2,0)/FW$1,"")</f>
        <v>1.9848484848484849</v>
      </c>
      <c r="FX10" s="67">
        <f>IFERROR(VLOOKUP($B10,RD[#All],FX$2,0)/FX$1,"")</f>
        <v>1.9829545454545454</v>
      </c>
      <c r="FY10" s="67">
        <f>IFERROR(VLOOKUP($B10,RD[#All],FY$2,0)/FY$1,"")</f>
        <v>1.9952861952861953</v>
      </c>
      <c r="FZ10" s="67">
        <f>IFERROR(VLOOKUP($B10,RD[#All],FZ$2,0)/FZ$1,"")</f>
        <v>1.9659090909090908</v>
      </c>
      <c r="GA10" s="67">
        <f>IFERROR(VLOOKUP($B10,RD[#All],GA$2,0)/GA$1,"")</f>
        <v>1.9916083916083918</v>
      </c>
      <c r="GB10" s="67">
        <f>IFERROR(VLOOKUP($B10,RD[#All],GB$2,0)/GB$1,"")</f>
        <v>1.9461279461279462</v>
      </c>
      <c r="GC10" s="67">
        <f>IFERROR(VLOOKUP($B10,RD[#All],GC$2,0)/GC$1,"")</f>
        <v>1.9865319865319866</v>
      </c>
      <c r="GD10" s="67">
        <f>IFERROR(VLOOKUP($B10,RD[#All],GD$2,0)/GD$1,"")</f>
        <v>1.9963636363636363</v>
      </c>
      <c r="GE10" s="67">
        <f>IFERROR(VLOOKUP($B10,RD[#All],GE$2,0)/GE$1,"")</f>
        <v>2.0251748251748252</v>
      </c>
      <c r="GF10" s="67">
        <f>IFERROR(VLOOKUP($B10,RD[#All],GF$2,0)/GF$1,"")</f>
        <v>1.962962962962963</v>
      </c>
      <c r="GG10" s="67">
        <f>IFERROR(VLOOKUP($B10,RD[#All],GG$2,0)/GG$1,"")</f>
        <v>1.9818181818181819</v>
      </c>
      <c r="GH10" s="67">
        <f>IFERROR(VLOOKUP($B10,RD[#All],GH$2,0)/GH$1,"")</f>
        <v>1.9563636363636363</v>
      </c>
      <c r="GI10" s="67">
        <f>IFERROR(VLOOKUP($B10,RD[#All],GI$2,0)/GI$1,"")</f>
        <v>2.0036363636363634</v>
      </c>
      <c r="GJ10" s="67">
        <f>IFERROR(VLOOKUP($B10,RD[#All],GJ$2,0)/GJ$1,"")</f>
        <v>1.7307692307692308</v>
      </c>
      <c r="GK10" s="67">
        <f>IFERROR(VLOOKUP($B10,RD[#All],GK$2,0)/GK$1,"")</f>
        <v>2.0037878787878789</v>
      </c>
      <c r="GL10" s="67">
        <f>IFERROR(VLOOKUP($B10,RD[#All],GL$2,0)/GL$1,"")</f>
        <v>2.0340909090909092</v>
      </c>
      <c r="GM10" s="67">
        <f>IFERROR(VLOOKUP($B10,RD[#All],GM$2,0)/GM$1,"")</f>
        <v>1.9962121212121211</v>
      </c>
      <c r="GN10" s="67">
        <f>IFERROR(VLOOKUP($B10,RD[#All],GN$2,0)/GN$1,"")</f>
        <v>1.9886363636363635</v>
      </c>
      <c r="GO10" s="67">
        <f>IFERROR(VLOOKUP($B10,RD[#All],GO$2,0)/GO$1,"")</f>
        <v>1.9462121212121211</v>
      </c>
      <c r="GP10" s="67">
        <f>IFERROR(VLOOKUP($B10,RD[#All],GP$2,0)/GP$1,"")</f>
        <v>1.9924242424242424</v>
      </c>
      <c r="GQ10" s="67">
        <f>IFERROR(VLOOKUP($B10,RD[#All],GQ$2,0)/GQ$1,"")</f>
        <v>1.9795454545454545</v>
      </c>
      <c r="GR10" s="67">
        <f>IFERROR(VLOOKUP($B10,RD[#All],GR$2,0)/GR$1,"")</f>
        <v>1.9712121212121212</v>
      </c>
      <c r="GS10" s="67" t="str">
        <f>IFERROR(VLOOKUP($B10,RD[#All],GS$2,0)/GS$1,"")</f>
        <v/>
      </c>
      <c r="GT10" s="67" t="str">
        <f>IFERROR(VLOOKUP($B10,RD[#All],GT$2,0)/GT$1,"")</f>
        <v/>
      </c>
      <c r="GU10" s="67">
        <f>IFERROR(VLOOKUP($B10,RD[#All],GU$2,0)/GU$1,"")</f>
        <v>0</v>
      </c>
      <c r="GV10" s="67">
        <f>IFERROR(VLOOKUP($B10,RD[#All],GV$2,0)/GV$1,"")</f>
        <v>2.0026267402153928</v>
      </c>
      <c r="GW10" s="67">
        <f>IFERROR(VLOOKUP($B10,RD[#All],GW$2,0)/GW$1,"")</f>
        <v>1.9623059866962305</v>
      </c>
      <c r="GX10" s="67" t="str">
        <f>IFERROR(VLOOKUP($B10,RD[#All],GX$2,0)/GX$1,"")</f>
        <v/>
      </c>
      <c r="GY10" s="67">
        <f>IFERROR(VLOOKUP($B10,RD[#All],GY$2,0)/GY$1,"")</f>
        <v>1.9514695830485302</v>
      </c>
      <c r="GZ10" s="67">
        <f>IFERROR(VLOOKUP($B10,RD[#All],GZ$2,0)/GZ$1,"")</f>
        <v>2</v>
      </c>
      <c r="HA10" s="67">
        <f>IFERROR(VLOOKUP($B10,RD[#All],HA$2,0)/HA$1,"")</f>
        <v>1.9737827715355805</v>
      </c>
      <c r="HB10" s="67">
        <f>IFERROR(VLOOKUP($B10,RD[#All],HB$2,0)/HB$1,"")</f>
        <v>2.0074906367041199</v>
      </c>
      <c r="HC10" s="67">
        <f>IFERROR(VLOOKUP($B10,RD[#All],HC$2,0)/HC$1,"")</f>
        <v>2.0074906367041199</v>
      </c>
      <c r="HD10" s="67">
        <f>IFERROR(VLOOKUP($B10,RD[#All],HD$2,0)/HD$1,"")</f>
        <v>1.9745318352059926</v>
      </c>
      <c r="HE10" s="67">
        <f>IFERROR(VLOOKUP($B10,RD[#All],HE$2,0)/HE$1,"")</f>
        <v>1.8164794007490637</v>
      </c>
      <c r="HF10" s="67">
        <f>IFERROR(VLOOKUP($B10,RD[#All],HF$2,0)/HF$1,"")</f>
        <v>2.0202247191011233</v>
      </c>
      <c r="HG10" s="67">
        <f>IFERROR(VLOOKUP($B10,RD[#All],HG$2,0)/HG$1,"")</f>
        <v>1.9580524344569286</v>
      </c>
      <c r="HH10" s="67">
        <f>IFERROR(VLOOKUP($B10,RD[#All],HH$2,0)/HH$1,"")</f>
        <v>1.9992509363295878</v>
      </c>
      <c r="HI10" s="67">
        <f>IFERROR(VLOOKUP($B10,RD[#All],HI$2,0)/HI$1,"")</f>
        <v>1.9749063670411984</v>
      </c>
      <c r="HJ10" s="67">
        <f>IFERROR(VLOOKUP($B10,RD[#All],HJ$2,0)/HJ$1,"")</f>
        <v>2.0243445692883895</v>
      </c>
      <c r="HK10" s="67">
        <f>IFERROR(VLOOKUP($B10,RD[#All],HK$2,0)/HK$1,"")</f>
        <v>1.9642114024136497</v>
      </c>
      <c r="HL10" s="67">
        <f>IFERROR(VLOOKUP($B10,RD[#All],HL$2,0)/HL$1,"")</f>
        <v>2.0557636287973367</v>
      </c>
      <c r="HM10" s="67">
        <f>IFERROR(VLOOKUP($B10,RD[#All],HM$2,0)/HM$1,"")</f>
        <v>2.1137483206448722</v>
      </c>
      <c r="HN10" s="67">
        <f>IFERROR(VLOOKUP($B10,RD[#All],HN$2,0)/HN$1,"")</f>
        <v>2.0197044334975369</v>
      </c>
      <c r="HO10" s="67">
        <f>IFERROR(VLOOKUP($B10,RD[#All],HO$2,0)/HO$1,"")</f>
        <v>2.0376175548589339</v>
      </c>
      <c r="HP10" s="67">
        <f>IFERROR(VLOOKUP($B10,RD[#All],HP$2,0)/HP$1,"")</f>
        <v>2.0902821316614419</v>
      </c>
      <c r="HQ10" s="67">
        <f>IFERROR(VLOOKUP($B10,RD[#All],HQ$2,0)/HQ$1,"")</f>
        <v>1.9865319865319864</v>
      </c>
      <c r="HR10" s="67">
        <f>IFERROR(VLOOKUP($B10,RD[#All],HR$2,0)/HR$1,"")</f>
        <v>1.9753961634695578</v>
      </c>
      <c r="HS10" s="67">
        <f>IFERROR(VLOOKUP($B10,RD[#All],HS$2,0)/HS$1,"")</f>
        <v>2.0077303370786517</v>
      </c>
      <c r="HT10" s="67">
        <f>IFERROR(VLOOKUP($B10,RD[#All],HT$2,0)/HT$1,"")</f>
        <v>1.9891801914273823</v>
      </c>
      <c r="HU10" s="67">
        <f>IFERROR(VLOOKUP($B10,RD[#All],HU$2,0)/HU$1,"")</f>
        <v>1.9650821089023336</v>
      </c>
      <c r="HV10" s="67">
        <f>IFERROR(VLOOKUP($B10,RD[#All],HV$2,0)/HV$1,"")</f>
        <v>1.9809853068280034</v>
      </c>
      <c r="HW10" s="67">
        <f>IFERROR(VLOOKUP($B10,RD[#All],HW$2,0)/HW$1,"")</f>
        <v>2.0296629213483146</v>
      </c>
      <c r="HX10" s="67">
        <f>IFERROR(VLOOKUP($B10,RD[#All],HX$2,0)/HX$1,"")</f>
        <v>1.986171132238548</v>
      </c>
      <c r="HY10" s="67">
        <f>IFERROR(VLOOKUP($B10,RD[#All],HY$2,0)/HY$1,"")</f>
        <v>1.9895131086142324</v>
      </c>
      <c r="HZ10" s="67">
        <f>IFERROR(VLOOKUP($B10,RD[#All],HZ$2,0)/HZ$1,"")</f>
        <v>1.9505617977528089</v>
      </c>
      <c r="IA10" s="67">
        <f>IFERROR(VLOOKUP($B10,RD[#All],IA$2,0)/IA$1,"")</f>
        <v>1.9930069930069931</v>
      </c>
      <c r="IB10" s="67">
        <f>IFERROR(VLOOKUP($B10,RD[#All],IB$2,0)/IB$1,"")</f>
        <v>1.9884559884559887</v>
      </c>
      <c r="IC10" s="67">
        <f>IFERROR(VLOOKUP($B10,RD[#All],IC$2,0)/IC$1,"")</f>
        <v>2.0512820512820515</v>
      </c>
      <c r="ID10" s="67">
        <f>IFERROR(VLOOKUP($B10,RD[#All],ID$2,0)/ID$1,"")</f>
        <v>2.012719790497568</v>
      </c>
      <c r="IE10" s="67">
        <f>IFERROR(VLOOKUP($B10,RD[#All],IE$2,0)/IE$1,"")</f>
        <v>2.0080808080808081</v>
      </c>
      <c r="IF10" s="67" t="str">
        <f>IFERROR(VLOOKUP($B10,RD[#All],IF$2,0)/IF$1,"")</f>
        <v/>
      </c>
      <c r="IG10" s="67">
        <f>IFERROR(VLOOKUP($B10,RD[#All],IG$2,0)/IG$1,"")</f>
        <v>2.0775544862722897</v>
      </c>
      <c r="IH10" s="67">
        <f>IFERROR(VLOOKUP($B10,RD[#All],IH$2,0)/IH$1,"")</f>
        <v>1.9575060954371297</v>
      </c>
      <c r="II10" s="67">
        <f>IFERROR(VLOOKUP($B10,RD[#All],II$2,0)/II$1,"")</f>
        <v>1.9701492537313432</v>
      </c>
      <c r="IJ10" s="67">
        <f>IFERROR(VLOOKUP($B10,RD[#All],IJ$2,0)/IJ$1,"")</f>
        <v>1.9640852974186307</v>
      </c>
      <c r="IK10" s="67">
        <f>IFERROR(VLOOKUP($B10,RD[#All],IK$2,0)/IK$1,"")</f>
        <v>1.9774669774669777</v>
      </c>
      <c r="IL10" s="67" t="str">
        <f>IFERROR(VLOOKUP($B10,RD[#All],IL$2,0)/IL$1,"")</f>
        <v/>
      </c>
      <c r="IM10" s="67" t="str">
        <f>IFERROR(VLOOKUP($B10,RD[#All],IM$2,0)/IM$1,"")</f>
        <v/>
      </c>
      <c r="IN10" s="67">
        <f>IFERROR(VLOOKUP($B10,RD[#All],IN$2,0)/IN$1,"")</f>
        <v>2.1400208986415885</v>
      </c>
      <c r="IO10" s="67">
        <f>IFERROR(VLOOKUP($B10,RD[#All],IO$2,0)/IO$1,"")</f>
        <v>2.108150470219436</v>
      </c>
      <c r="IP10" s="67">
        <f>IFERROR(VLOOKUP($B10,RD[#All],IP$2,0)/IP$1,"")</f>
        <v>2.5850987860033325</v>
      </c>
      <c r="IQ10" s="67">
        <f>IFERROR(VLOOKUP($B10,RD[#All],IQ$2,0)/IQ$1,"")</f>
        <v>1.9879564879564882</v>
      </c>
      <c r="IR10" s="67">
        <f>IFERROR(VLOOKUP($B10,RD[#All],IR$2,0)/IR$1,"")</f>
        <v>2.0190713101160864</v>
      </c>
      <c r="IS10" s="86">
        <f>IFERROR(AVERAGEIF(Inv_SY_B[[#This Row],[BLK1_INV1]:[BLK8_INV27]],"&gt;"&amp;0.1,Inv_SY_B[[#This Row],[BLK1_INV1]:[BLK8_INV27]]),"")</f>
        <v>1.9985298327142125</v>
      </c>
    </row>
    <row r="11" spans="2:253" x14ac:dyDescent="0.25">
      <c r="B11" s="85">
        <f t="shared" si="0"/>
        <v>45840</v>
      </c>
      <c r="C11" s="67">
        <f>IFERROR(VLOOKUP($B11,RD[#All],C$2,0)/C$1,"")</f>
        <v>3.2290406222990491</v>
      </c>
      <c r="D11" s="67">
        <f>IFERROR(VLOOKUP($B11,RD[#All],D$2,0)/D$1,"")</f>
        <v>3.2912705272255836</v>
      </c>
      <c r="E11" s="67">
        <f>IFERROR(VLOOKUP($B11,RD[#All],E$2,0)/E$1,"")</f>
        <v>3.2846441947565541</v>
      </c>
      <c r="F11" s="67">
        <f>IFERROR(VLOOKUP($B11,RD[#All],F$2,0)/F$1,"")</f>
        <v>3.2883895131086143</v>
      </c>
      <c r="G11" s="67">
        <f>IFERROR(VLOOKUP($B11,RD[#All],G$2,0)/G$1,"")</f>
        <v>3.2497839239412274</v>
      </c>
      <c r="H11" s="67">
        <f>IFERROR(VLOOKUP($B11,RD[#All],H$2,0)/H$1,"")</f>
        <v>3.2546816479400751</v>
      </c>
      <c r="I11" s="67">
        <f>IFERROR(VLOOKUP($B11,RD[#All],I$2,0)/I$1,"")</f>
        <v>3.2808988764044944</v>
      </c>
      <c r="J11" s="67">
        <f>IFERROR(VLOOKUP($B11,RD[#All],J$2,0)/J$1,"")</f>
        <v>3.2771535580524342</v>
      </c>
      <c r="K11" s="67">
        <f>IFERROR(VLOOKUP($B11,RD[#All],K$2,0)/K$1,"")</f>
        <v>3.1101123595505618</v>
      </c>
      <c r="L11" s="67">
        <f>IFERROR(VLOOKUP($B11,RD[#All],L$2,0)/L$1,"")</f>
        <v>3.2539325842696631</v>
      </c>
      <c r="M11" s="67">
        <f>IFERROR(VLOOKUP($B11,RD[#All],M$2,0)/M$1,"")</f>
        <v>3.3558052434456931</v>
      </c>
      <c r="N11" s="67">
        <f>IFERROR(VLOOKUP($B11,RD[#All],N$2,0)/N$1,"")</f>
        <v>3.3258426966292136</v>
      </c>
      <c r="O11" s="67">
        <f>IFERROR(VLOOKUP($B11,RD[#All],O$2,0)/O$1,"")</f>
        <v>3.1348314606741572</v>
      </c>
      <c r="P11" s="67">
        <f>IFERROR(VLOOKUP($B11,RD[#All],P$2,0)/P$1,"")</f>
        <v>3.3585291113380999</v>
      </c>
      <c r="Q11" s="67">
        <f>IFERROR(VLOOKUP($B11,RD[#All],Q$2,0)/Q$1,"")</f>
        <v>3.303370786516854</v>
      </c>
      <c r="R11" s="67">
        <f>IFERROR(VLOOKUP($B11,RD[#All],R$2,0)/R$1,"")</f>
        <v>3.292134831460674</v>
      </c>
      <c r="S11" s="67">
        <f>IFERROR(VLOOKUP($B11,RD[#All],S$2,0)/S$1,"")</f>
        <v>3.2996254681647939</v>
      </c>
      <c r="T11" s="67">
        <f>IFERROR(VLOOKUP($B11,RD[#All],T$2,0)/T$1,"")</f>
        <v>3.2996254681647939</v>
      </c>
      <c r="U11" s="67">
        <f>IFERROR(VLOOKUP($B11,RD[#All],U$2,0)/U$1,"")</f>
        <v>3.3258426966292136</v>
      </c>
      <c r="V11" s="67">
        <f>IFERROR(VLOOKUP($B11,RD[#All],V$2,0)/V$1,"")</f>
        <v>3.3258426966292136</v>
      </c>
      <c r="W11" s="67">
        <f>IFERROR(VLOOKUP($B11,RD[#All],W$2,0)/W$1,"")</f>
        <v>3.3408239700374533</v>
      </c>
      <c r="X11" s="67">
        <f>IFERROR(VLOOKUP($B11,RD[#All],X$2,0)/X$1,"")</f>
        <v>3.3295880149812733</v>
      </c>
      <c r="Y11" s="67">
        <f>IFERROR(VLOOKUP($B11,RD[#All],Y$2,0)/Y$1,"")</f>
        <v>3.2394122731201382</v>
      </c>
      <c r="Z11" s="67">
        <f>IFERROR(VLOOKUP($B11,RD[#All],Z$2,0)/Z$1,"")</f>
        <v>3.3524760715771951</v>
      </c>
      <c r="AA11" s="67">
        <f>IFERROR(VLOOKUP($B11,RD[#All],AA$2,0)/AA$1,"")</f>
        <v>3.3327571305099397</v>
      </c>
      <c r="AB11" s="67">
        <f>IFERROR(VLOOKUP($B11,RD[#All],AB$2,0)/AB$1,"")</f>
        <v>3.3120138288677614</v>
      </c>
      <c r="AC11" s="67">
        <f>IFERROR(VLOOKUP($B11,RD[#All],AC$2,0)/AC$1,"")</f>
        <v>3.2843560933448575</v>
      </c>
      <c r="AD11" s="67">
        <f>IFERROR(VLOOKUP($B11,RD[#All],AD$2,0)/AD$1,"")</f>
        <v>3.2925509779442366</v>
      </c>
      <c r="AE11" s="67">
        <f>IFERROR(VLOOKUP($B11,RD[#All],AE$2,0)/AE$1,"")</f>
        <v>3.2992093216812317</v>
      </c>
      <c r="AF11" s="67">
        <f>IFERROR(VLOOKUP($B11,RD[#All],AF$2,0)/AF$1,"")</f>
        <v>3.1527257594673324</v>
      </c>
      <c r="AG11" s="67">
        <f>IFERROR(VLOOKUP($B11,RD[#All],AG$2,0)/AG$1,"")</f>
        <v>3.1893466500208074</v>
      </c>
      <c r="AH11" s="67">
        <f>IFERROR(VLOOKUP($B11,RD[#All],AH$2,0)/AH$1,"")</f>
        <v>3.3158551810237205</v>
      </c>
      <c r="AI11" s="67">
        <f>IFERROR(VLOOKUP($B11,RD[#All],AI$2,0)/AI$1,"")</f>
        <v>3.1957547169811318</v>
      </c>
      <c r="AJ11" s="67">
        <f>IFERROR(VLOOKUP($B11,RD[#All],AJ$2,0)/AJ$1,"")</f>
        <v>3.2909878941862201</v>
      </c>
      <c r="AK11" s="67">
        <f>IFERROR(VLOOKUP($B11,RD[#All],AK$2,0)/AK$1,"")</f>
        <v>3.2846441947565541</v>
      </c>
      <c r="AL11" s="67">
        <f>IFERROR(VLOOKUP($B11,RD[#All],AL$2,0)/AL$1,"")</f>
        <v>3.2954165272666445</v>
      </c>
      <c r="AM11" s="67">
        <f>IFERROR(VLOOKUP($B11,RD[#All],AM$2,0)/AM$1,"")</f>
        <v>3.3183520599250937</v>
      </c>
      <c r="AN11" s="67">
        <f>IFERROR(VLOOKUP($B11,RD[#All],AN$2,0)/AN$1,"")</f>
        <v>3.2584269662921348</v>
      </c>
      <c r="AO11" s="67">
        <f>IFERROR(VLOOKUP($B11,RD[#All],AO$2,0)/AO$1,"")</f>
        <v>3.1685393258426968</v>
      </c>
      <c r="AP11" s="67">
        <f>IFERROR(VLOOKUP($B11,RD[#All],AP$2,0)/AP$1,"")</f>
        <v>3.262172284644195</v>
      </c>
      <c r="AQ11" s="67">
        <f>IFERROR(VLOOKUP($B11,RD[#All],AQ$2,0)/AQ$1,"")</f>
        <v>3.1685393258426968</v>
      </c>
      <c r="AR11" s="67">
        <f>IFERROR(VLOOKUP($B11,RD[#All],AR$2,0)/AR$1,"")</f>
        <v>3.1423220973782771</v>
      </c>
      <c r="AS11" s="67">
        <f>IFERROR(VLOOKUP($B11,RD[#All],AS$2,0)/AS$1,"")</f>
        <v>3.1985018726591758</v>
      </c>
      <c r="AT11" s="67">
        <f>IFERROR(VLOOKUP($B11,RD[#All],AT$2,0)/AT$1,"")</f>
        <v>3.202247191011236</v>
      </c>
      <c r="AU11" s="67">
        <f>IFERROR(VLOOKUP($B11,RD[#All],AU$2,0)/AU$1,"")</f>
        <v>3.2209737827715355</v>
      </c>
      <c r="AV11" s="67">
        <f>IFERROR(VLOOKUP($B11,RD[#All],AV$2,0)/AV$1,"")</f>
        <v>3.2359550561797752</v>
      </c>
      <c r="AW11" s="67">
        <f>IFERROR(VLOOKUP($B11,RD[#All],AW$2,0)/AW$1,"")</f>
        <v>3.2221261884183234</v>
      </c>
      <c r="AX11" s="67">
        <f>IFERROR(VLOOKUP($B11,RD[#All],AX$2,0)/AX$1,"")</f>
        <v>3.2134831460674156</v>
      </c>
      <c r="AY11" s="67">
        <f>IFERROR(VLOOKUP($B11,RD[#All],AY$2,0)/AY$1,"")</f>
        <v>3.2107865168539327</v>
      </c>
      <c r="AZ11" s="67">
        <f>IFERROR(VLOOKUP($B11,RD[#All],AZ$2,0)/AZ$1,"")</f>
        <v>3.1532584269662922</v>
      </c>
      <c r="BA11" s="67">
        <f>IFERROR(VLOOKUP($B11,RD[#All],BA$2,0)/BA$1,"")</f>
        <v>3.1872659176029963</v>
      </c>
      <c r="BB11" s="67">
        <f>IFERROR(VLOOKUP($B11,RD[#All],BB$2,0)/BB$1,"")</f>
        <v>3.2397003745318353</v>
      </c>
      <c r="BC11" s="67">
        <f>IFERROR(VLOOKUP($B11,RD[#All],BC$2,0)/BC$1,"")</f>
        <v>3.2892218060757386</v>
      </c>
      <c r="BD11" s="67">
        <f>IFERROR(VLOOKUP($B11,RD[#All],BD$2,0)/BD$1,"")</f>
        <v>3.2226383687057845</v>
      </c>
      <c r="BE11" s="67">
        <f>IFERROR(VLOOKUP($B11,RD[#All],BE$2,0)/BE$1,"")</f>
        <v>3.159896283491789</v>
      </c>
      <c r="BF11" s="67">
        <f>IFERROR(VLOOKUP($B11,RD[#All],BF$2,0)/BF$1,"")</f>
        <v>3.2759051186017478</v>
      </c>
      <c r="BG11" s="67">
        <f>IFERROR(VLOOKUP($B11,RD[#All],BG$2,0)/BG$1,"")</f>
        <v>3.1826883062838118</v>
      </c>
      <c r="BH11" s="67">
        <f>IFERROR(VLOOKUP($B11,RD[#All],BH$2,0)/BH$1,"")</f>
        <v>2.9588014981273409</v>
      </c>
      <c r="BI11" s="67">
        <f>IFERROR(VLOOKUP($B11,RD[#All],BI$2,0)/BI$1,"")</f>
        <v>3.1826883062838118</v>
      </c>
      <c r="BJ11" s="67">
        <f>IFERROR(VLOOKUP($B11,RD[#All],BJ$2,0)/BJ$1,"")</f>
        <v>3.2093216812317937</v>
      </c>
      <c r="BK11" s="67">
        <f>IFERROR(VLOOKUP($B11,RD[#All],BK$2,0)/BK$1,"")</f>
        <v>3.2172284644194757</v>
      </c>
      <c r="BL11" s="67">
        <f>IFERROR(VLOOKUP($B11,RD[#All],BL$2,0)/BL$1,"")</f>
        <v>3.2251589160254266</v>
      </c>
      <c r="BM11" s="67">
        <f>IFERROR(VLOOKUP($B11,RD[#All],BM$2,0)/BM$1,"")</f>
        <v>3</v>
      </c>
      <c r="BN11" s="67">
        <f>IFERROR(VLOOKUP($B11,RD[#All],BN$2,0)/BN$1,"")</f>
        <v>3.3354231974921631</v>
      </c>
      <c r="BO11" s="67">
        <f>IFERROR(VLOOKUP($B11,RD[#All],BO$2,0)/BO$1,"")</f>
        <v>3.225583405358686</v>
      </c>
      <c r="BP11" s="67">
        <f>IFERROR(VLOOKUP($B11,RD[#All],BP$2,0)/BP$1,"")</f>
        <v>3.2497839239412274</v>
      </c>
      <c r="BQ11" s="67">
        <f>IFERROR(VLOOKUP($B11,RD[#All],BQ$2,0)/BQ$1,"")</f>
        <v>3.2566983578219535</v>
      </c>
      <c r="BR11" s="67">
        <f>IFERROR(VLOOKUP($B11,RD[#All],BR$2,0)/BR$1,"")</f>
        <v>3.132238547968885</v>
      </c>
      <c r="BS11" s="67">
        <f>IFERROR(VLOOKUP($B11,RD[#All],BS$2,0)/BS$1,"")</f>
        <v>3.2397003745318353</v>
      </c>
      <c r="BT11" s="67">
        <f>IFERROR(VLOOKUP($B11,RD[#All],BT$2,0)/BT$1,"")</f>
        <v>3.2546816479400751</v>
      </c>
      <c r="BU11" s="67">
        <f>IFERROR(VLOOKUP($B11,RD[#All],BU$2,0)/BU$1,"")</f>
        <v>3.2509363295880149</v>
      </c>
      <c r="BV11" s="67">
        <f>IFERROR(VLOOKUP($B11,RD[#All],BV$2,0)/BV$1,"")</f>
        <v>3.1797752808988764</v>
      </c>
      <c r="BW11" s="67">
        <f>IFERROR(VLOOKUP($B11,RD[#All],BW$2,0)/BW$1,"")</f>
        <v>3.1423220973782771</v>
      </c>
      <c r="BX11" s="67">
        <f>IFERROR(VLOOKUP($B11,RD[#All],BX$2,0)/BX$1,"")</f>
        <v>3.1760299625468167</v>
      </c>
      <c r="BY11" s="67">
        <f>IFERROR(VLOOKUP($B11,RD[#All],BY$2,0)/BY$1,"")</f>
        <v>3.192675821889305</v>
      </c>
      <c r="BZ11" s="67">
        <f>IFERROR(VLOOKUP($B11,RD[#All],BZ$2,0)/BZ$1,"")</f>
        <v>3.1527257594673324</v>
      </c>
      <c r="CA11" s="67">
        <f>IFERROR(VLOOKUP($B11,RD[#All],CA$2,0)/CA$1,"")</f>
        <v>3.1094465251768622</v>
      </c>
      <c r="CB11" s="67">
        <f>IFERROR(VLOOKUP($B11,RD[#All],CB$2,0)/CB$1,"")</f>
        <v>3.191011235955056</v>
      </c>
      <c r="CC11" s="67">
        <f>IFERROR(VLOOKUP($B11,RD[#All],CC$2,0)/CC$1,"")</f>
        <v>3.2397003745318353</v>
      </c>
      <c r="CD11" s="67">
        <f>IFERROR(VLOOKUP($B11,RD[#All],CD$2,0)/CD$1,"")</f>
        <v>3.1426101987899742</v>
      </c>
      <c r="CE11" s="67">
        <f>IFERROR(VLOOKUP($B11,RD[#All],CE$2,0)/CE$1,"")</f>
        <v>3.1310861423220975</v>
      </c>
      <c r="CF11" s="67">
        <f>IFERROR(VLOOKUP($B11,RD[#All],CF$2,0)/CF$1,"")</f>
        <v>3.2322097378277155</v>
      </c>
      <c r="CG11" s="67">
        <f>IFERROR(VLOOKUP($B11,RD[#All],CG$2,0)/CG$1,"")</f>
        <v>3.2397003745318353</v>
      </c>
      <c r="CH11" s="67">
        <f>IFERROR(VLOOKUP($B11,RD[#All],CH$2,0)/CH$1,"")</f>
        <v>3.2322097378277155</v>
      </c>
      <c r="CI11" s="67">
        <f>IFERROR(VLOOKUP($B11,RD[#All],CI$2,0)/CI$1,"")</f>
        <v>3.1498127340823969</v>
      </c>
      <c r="CJ11" s="67">
        <f>IFERROR(VLOOKUP($B11,RD[#All],CJ$2,0)/CJ$1,"")</f>
        <v>3.1835205992509361</v>
      </c>
      <c r="CK11" s="67">
        <f>IFERROR(VLOOKUP($B11,RD[#All],CK$2,0)/CK$1,"")</f>
        <v>3.1498127340823969</v>
      </c>
      <c r="CL11" s="67">
        <f>IFERROR(VLOOKUP($B11,RD[#All],CL$2,0)/CL$1,"")</f>
        <v>3.202247191011236</v>
      </c>
      <c r="CM11" s="67">
        <f>IFERROR(VLOOKUP($B11,RD[#All],CM$2,0)/CM$1,"")</f>
        <v>3.1423220973782771</v>
      </c>
      <c r="CN11" s="67">
        <f>IFERROR(VLOOKUP($B11,RD[#All],CN$2,0)/CN$1,"")</f>
        <v>3.1629213483146068</v>
      </c>
      <c r="CO11" s="67">
        <f>IFERROR(VLOOKUP($B11,RD[#All],CO$2,0)/CO$1,"")</f>
        <v>3.1676404494382022</v>
      </c>
      <c r="CP11" s="67">
        <f>IFERROR(VLOOKUP($B11,RD[#All],CP$2,0)/CP$1,"")</f>
        <v>3.1149524632670702</v>
      </c>
      <c r="CQ11" s="67">
        <f>IFERROR(VLOOKUP($B11,RD[#All],CQ$2,0)/CQ$1,"")</f>
        <v>3.0411985018726591</v>
      </c>
      <c r="CR11" s="67">
        <f>IFERROR(VLOOKUP($B11,RD[#All],CR$2,0)/CR$1,"")</f>
        <v>3.191011235955056</v>
      </c>
      <c r="CS11" s="67">
        <f>IFERROR(VLOOKUP($B11,RD[#All],CS$2,0)/CS$1,"")</f>
        <v>3.1893466500208074</v>
      </c>
      <c r="CT11" s="67">
        <f>IFERROR(VLOOKUP($B11,RD[#All],CT$2,0)/CT$1,"")</f>
        <v>3.2397003745318353</v>
      </c>
      <c r="CU11" s="67">
        <f>IFERROR(VLOOKUP($B11,RD[#All],CU$2,0)/CU$1,"")</f>
        <v>2.9513108614232211</v>
      </c>
      <c r="CV11" s="67">
        <f>IFERROR(VLOOKUP($B11,RD[#All],CV$2,0)/CV$1,"")</f>
        <v>3.1947565543071161</v>
      </c>
      <c r="CW11" s="67">
        <f>IFERROR(VLOOKUP($B11,RD[#All],CW$2,0)/CW$1,"")</f>
        <v>3.1685393258426968</v>
      </c>
      <c r="CX11" s="67">
        <f>IFERROR(VLOOKUP($B11,RD[#All],CX$2,0)/CX$1,"")</f>
        <v>3.1947565543071161</v>
      </c>
      <c r="CY11" s="67">
        <f>IFERROR(VLOOKUP($B11,RD[#All],CY$2,0)/CY$1,"")</f>
        <v>3.191011235955056</v>
      </c>
      <c r="CZ11" s="67">
        <f>IFERROR(VLOOKUP($B11,RD[#All],CZ$2,0)/CZ$1,"")</f>
        <v>3.2284644194756553</v>
      </c>
      <c r="DA11" s="67">
        <f>IFERROR(VLOOKUP($B11,RD[#All],DA$2,0)/DA$1,"")</f>
        <v>3.1535580524344571</v>
      </c>
      <c r="DB11" s="67">
        <f>IFERROR(VLOOKUP($B11,RD[#All],DB$2,0)/DB$1,"")</f>
        <v>3.1985018726591758</v>
      </c>
      <c r="DC11" s="67">
        <f>IFERROR(VLOOKUP($B11,RD[#All],DC$2,0)/DC$1,"")</f>
        <v>3.2059925093632957</v>
      </c>
      <c r="DD11" s="67">
        <f>IFERROR(VLOOKUP($B11,RD[#All],DD$2,0)/DD$1,"")</f>
        <v>2.9138576779026217</v>
      </c>
      <c r="DE11" s="67">
        <f>IFERROR(VLOOKUP($B11,RD[#All],DE$2,0)/DE$1,"")</f>
        <v>3.2193091968372869</v>
      </c>
      <c r="DF11" s="67">
        <f>IFERROR(VLOOKUP($B11,RD[#All],DF$2,0)/DF$1,"")</f>
        <v>3.1749749079959857</v>
      </c>
      <c r="DG11" s="67">
        <f>IFERROR(VLOOKUP($B11,RD[#All],DG$2,0)/DG$1,"")</f>
        <v>3.2771535580524342</v>
      </c>
      <c r="DH11" s="67">
        <f>IFERROR(VLOOKUP($B11,RD[#All],DH$2,0)/DH$1,"")</f>
        <v>3.2559300873907615</v>
      </c>
      <c r="DI11" s="67">
        <f>IFERROR(VLOOKUP($B11,RD[#All],DI$2,0)/DI$1,"")</f>
        <v>3.2670700086430422</v>
      </c>
      <c r="DJ11" s="67">
        <f>IFERROR(VLOOKUP($B11,RD[#All],DJ$2,0)/DJ$1,"")</f>
        <v>3.2324978392394121</v>
      </c>
      <c r="DK11" s="67">
        <f>IFERROR(VLOOKUP($B11,RD[#All],DK$2,0)/DK$1,"")</f>
        <v>3.2559300873907615</v>
      </c>
      <c r="DL11" s="67">
        <f>IFERROR(VLOOKUP($B11,RD[#All],DL$2,0)/DL$1,"")</f>
        <v>3.2592592592592591</v>
      </c>
      <c r="DM11" s="67">
        <f>IFERROR(VLOOKUP($B11,RD[#All],DM$2,0)/DM$1,"")</f>
        <v>3.292134831460674</v>
      </c>
      <c r="DN11" s="67">
        <f>IFERROR(VLOOKUP($B11,RD[#All],DN$2,0)/DN$1,"")</f>
        <v>3.1573033707865168</v>
      </c>
      <c r="DO11" s="67">
        <f>IFERROR(VLOOKUP($B11,RD[#All],DO$2,0)/DO$1,"")</f>
        <v>3.1682837069253935</v>
      </c>
      <c r="DP11" s="67">
        <f>IFERROR(VLOOKUP($B11,RD[#All],DP$2,0)/DP$1,"")</f>
        <v>3.1360799001248441</v>
      </c>
      <c r="DQ11" s="67">
        <f>IFERROR(VLOOKUP($B11,RD[#All],DQ$2,0)/DQ$1,"")</f>
        <v>3.2193091968372869</v>
      </c>
      <c r="DR11" s="67">
        <f>IFERROR(VLOOKUP($B11,RD[#All],DR$2,0)/DR$1,"")</f>
        <v>3.2434456928838951</v>
      </c>
      <c r="DS11" s="67">
        <f>IFERROR(VLOOKUP($B11,RD[#All],DS$2,0)/DS$1,"")</f>
        <v>3.2883895131086143</v>
      </c>
      <c r="DT11" s="67">
        <f>IFERROR(VLOOKUP($B11,RD[#All],DT$2,0)/DT$1,"")</f>
        <v>3.0129005409904286</v>
      </c>
      <c r="DU11" s="67">
        <f>IFERROR(VLOOKUP($B11,RD[#All],DU$2,0)/DU$1,"")</f>
        <v>3.0928006658343739</v>
      </c>
      <c r="DV11" s="67">
        <f>IFERROR(VLOOKUP($B11,RD[#All],DV$2,0)/DV$1,"")</f>
        <v>3.2471910112359552</v>
      </c>
      <c r="DW11" s="67">
        <f>IFERROR(VLOOKUP($B11,RD[#All],DW$2,0)/DW$1,"")</f>
        <v>3.2659176029962547</v>
      </c>
      <c r="DX11" s="67">
        <f>IFERROR(VLOOKUP($B11,RD[#All],DX$2,0)/DX$1,"")</f>
        <v>3.1593841032043279</v>
      </c>
      <c r="DY11" s="67">
        <f>IFERROR(VLOOKUP($B11,RD[#All],DY$2,0)/DY$1,"")</f>
        <v>3.1797752808988764</v>
      </c>
      <c r="DZ11" s="67">
        <f>IFERROR(VLOOKUP($B11,RD[#All],DZ$2,0)/DZ$1,"")</f>
        <v>3.1573033707865168</v>
      </c>
      <c r="EA11" s="67">
        <f>IFERROR(VLOOKUP($B11,RD[#All],EA$2,0)/EA$1,"")</f>
        <v>3.2093216812317937</v>
      </c>
      <c r="EB11" s="67">
        <f>IFERROR(VLOOKUP($B11,RD[#All],EB$2,0)/EB$1,"")</f>
        <v>3.1260923845193509</v>
      </c>
      <c r="EC11" s="67">
        <f>IFERROR(VLOOKUP($B11,RD[#All],EC$2,0)/EC$1,"")</f>
        <v>3.1218668971477959</v>
      </c>
      <c r="ED11" s="67">
        <f>IFERROR(VLOOKUP($B11,RD[#All],ED$2,0)/ED$1,"")</f>
        <v>3.2739844425237683</v>
      </c>
      <c r="EE11" s="67">
        <f>IFERROR(VLOOKUP($B11,RD[#All],EE$2,0)/EE$1,"")</f>
        <v>3.194468452895419</v>
      </c>
      <c r="EF11" s="67">
        <f>IFERROR(VLOOKUP($B11,RD[#All],EF$2,0)/EF$1,"")</f>
        <v>3.2604698672114401</v>
      </c>
      <c r="EG11" s="67">
        <f>IFERROR(VLOOKUP($B11,RD[#All],EG$2,0)/EG$1,"")</f>
        <v>3.1538461538461537</v>
      </c>
      <c r="EH11" s="67">
        <f>IFERROR(VLOOKUP($B11,RD[#All],EH$2,0)/EH$1,"")</f>
        <v>3.1363636363636362</v>
      </c>
      <c r="EI11" s="67">
        <f>IFERROR(VLOOKUP($B11,RD[#All],EI$2,0)/EI$1,"")</f>
        <v>3.1573426573426575</v>
      </c>
      <c r="EJ11" s="67">
        <f>IFERROR(VLOOKUP($B11,RD[#All],EJ$2,0)/EJ$1,"")</f>
        <v>3.2097902097902096</v>
      </c>
      <c r="EK11" s="67">
        <f>IFERROR(VLOOKUP($B11,RD[#All],EK$2,0)/EK$1,"")</f>
        <v>3.2503370786516852</v>
      </c>
      <c r="EL11" s="67">
        <f>IFERROR(VLOOKUP($B11,RD[#All],EL$2,0)/EL$1,"")</f>
        <v>3.2097378277153559</v>
      </c>
      <c r="EM11" s="67">
        <f>IFERROR(VLOOKUP($B11,RD[#All],EM$2,0)/EM$1,"")</f>
        <v>3.3016421780466723</v>
      </c>
      <c r="EN11" s="67">
        <f>IFERROR(VLOOKUP($B11,RD[#All],EN$2,0)/EN$1,"")</f>
        <v>3.2428694900605013</v>
      </c>
      <c r="EO11" s="67">
        <f>IFERROR(VLOOKUP($B11,RD[#All],EO$2,0)/EO$1,"")</f>
        <v>3.1797752808988764</v>
      </c>
      <c r="EP11" s="67">
        <f>IFERROR(VLOOKUP($B11,RD[#All],EP$2,0)/EP$1,"")</f>
        <v>3.191011235955056</v>
      </c>
      <c r="EQ11" s="67">
        <f>IFERROR(VLOOKUP($B11,RD[#All],EQ$2,0)/EQ$1,"")</f>
        <v>3.1647940074906367</v>
      </c>
      <c r="ER11" s="67">
        <f>IFERROR(VLOOKUP($B11,RD[#All],ER$2,0)/ER$1,"")</f>
        <v>3.2774416594641314</v>
      </c>
      <c r="ES11" s="67">
        <f>IFERROR(VLOOKUP($B11,RD[#All],ES$2,0)/ES$1,"")</f>
        <v>3.1872659176029963</v>
      </c>
      <c r="ET11" s="67">
        <f>IFERROR(VLOOKUP($B11,RD[#All],ET$2,0)/ET$1,"")</f>
        <v>3.2400408580183861</v>
      </c>
      <c r="EU11" s="67">
        <f>IFERROR(VLOOKUP($B11,RD[#All],EU$2,0)/EU$1,"")</f>
        <v>3.2636127917026792</v>
      </c>
      <c r="EV11" s="67">
        <f>IFERROR(VLOOKUP($B11,RD[#All],EV$2,0)/EV$1,"")</f>
        <v>3.2947277441659466</v>
      </c>
      <c r="EW11" s="67">
        <f>IFERROR(VLOOKUP($B11,RD[#All],EW$2,0)/EW$1,"")</f>
        <v>3.2670700086430422</v>
      </c>
      <c r="EX11" s="67">
        <f>IFERROR(VLOOKUP($B11,RD[#All],EX$2,0)/EX$1,"")</f>
        <v>3.2247191011235956</v>
      </c>
      <c r="EY11" s="67">
        <f>IFERROR(VLOOKUP($B11,RD[#All],EY$2,0)/EY$1,"")</f>
        <v>3.2326258843112776</v>
      </c>
      <c r="EZ11" s="67">
        <f>IFERROR(VLOOKUP($B11,RD[#All],EZ$2,0)/EZ$1,"")</f>
        <v>3.1985018726591758</v>
      </c>
      <c r="FA11" s="67">
        <f>IFERROR(VLOOKUP($B11,RD[#All],FA$2,0)/FA$1,"")</f>
        <v>3.1722846441947565</v>
      </c>
      <c r="FB11" s="67">
        <f>IFERROR(VLOOKUP($B11,RD[#All],FB$2,0)/FB$1,"")</f>
        <v>3.1535580524344571</v>
      </c>
      <c r="FC11" s="67">
        <f>IFERROR(VLOOKUP($B11,RD[#All],FC$2,0)/FC$1,"")</f>
        <v>3.1647940074906367</v>
      </c>
      <c r="FD11" s="67">
        <f>IFERROR(VLOOKUP($B11,RD[#All],FD$2,0)/FD$1,"")</f>
        <v>3.2696629213483148</v>
      </c>
      <c r="FE11" s="67">
        <f>IFERROR(VLOOKUP($B11,RD[#All],FE$2,0)/FE$1,"")</f>
        <v>3.2234848484848486</v>
      </c>
      <c r="FF11" s="67">
        <f>IFERROR(VLOOKUP($B11,RD[#All],FF$2,0)/FF$1,"")</f>
        <v>3.2234848484848486</v>
      </c>
      <c r="FG11" s="67">
        <f>IFERROR(VLOOKUP($B11,RD[#All],FG$2,0)/FG$1,"")</f>
        <v>3.2289562289562288</v>
      </c>
      <c r="FH11" s="67">
        <f>IFERROR(VLOOKUP($B11,RD[#All],FH$2,0)/FH$1,"")</f>
        <v>3.1818181818181817</v>
      </c>
      <c r="FI11" s="67">
        <f>IFERROR(VLOOKUP($B11,RD[#All],FI$2,0)/FI$1,"")</f>
        <v>3.1986531986531985</v>
      </c>
      <c r="FJ11" s="67">
        <f>IFERROR(VLOOKUP($B11,RD[#All],FJ$2,0)/FJ$1,"")</f>
        <v>3.1447811447811449</v>
      </c>
      <c r="FK11" s="67">
        <f>IFERROR(VLOOKUP($B11,RD[#All],FK$2,0)/FK$1,"")</f>
        <v>3.1986531986531985</v>
      </c>
      <c r="FL11" s="67">
        <f>IFERROR(VLOOKUP($B11,RD[#All],FL$2,0)/FL$1,"")</f>
        <v>3.1672727272727275</v>
      </c>
      <c r="FM11" s="67">
        <f>IFERROR(VLOOKUP($B11,RD[#All],FM$2,0)/FM$1,"")</f>
        <v>3.2045454545454546</v>
      </c>
      <c r="FN11" s="67">
        <f>IFERROR(VLOOKUP($B11,RD[#All],FN$2,0)/FN$1,"")</f>
        <v>3.2693602693602695</v>
      </c>
      <c r="FO11" s="67">
        <f>IFERROR(VLOOKUP($B11,RD[#All],FO$2,0)/FO$1,"")</f>
        <v>3.1477272727272729</v>
      </c>
      <c r="FP11" s="67">
        <f>IFERROR(VLOOKUP($B11,RD[#All],FP$2,0)/FP$1,"")</f>
        <v>3.2218181818181817</v>
      </c>
      <c r="FQ11" s="67">
        <f>IFERROR(VLOOKUP($B11,RD[#All],FQ$2,0)/FQ$1,"")</f>
        <v>3.2618181818181817</v>
      </c>
      <c r="FR11" s="67">
        <f>IFERROR(VLOOKUP($B11,RD[#All],FR$2,0)/FR$1,"")</f>
        <v>3.2072727272727271</v>
      </c>
      <c r="FS11" s="67">
        <f>IFERROR(VLOOKUP($B11,RD[#All],FS$2,0)/FS$1,"")</f>
        <v>3.2491582491582491</v>
      </c>
      <c r="FT11" s="67">
        <f>IFERROR(VLOOKUP($B11,RD[#All],FT$2,0)/FT$1,"")</f>
        <v>3.2254545454545456</v>
      </c>
      <c r="FU11" s="67">
        <f>IFERROR(VLOOKUP($B11,RD[#All],FU$2,0)/FU$1,"")</f>
        <v>3.0336700336700337</v>
      </c>
      <c r="FV11" s="67">
        <f>IFERROR(VLOOKUP($B11,RD[#All],FV$2,0)/FV$1,"")</f>
        <v>3.1590909090909092</v>
      </c>
      <c r="FW11" s="67">
        <f>IFERROR(VLOOKUP($B11,RD[#All],FW$2,0)/FW$1,"")</f>
        <v>3.2462121212121211</v>
      </c>
      <c r="FX11" s="67">
        <f>IFERROR(VLOOKUP($B11,RD[#All],FX$2,0)/FX$1,"")</f>
        <v>3.1477272727272729</v>
      </c>
      <c r="FY11" s="67">
        <f>IFERROR(VLOOKUP($B11,RD[#All],FY$2,0)/FY$1,"")</f>
        <v>3.1750841750841752</v>
      </c>
      <c r="FZ11" s="67">
        <f>IFERROR(VLOOKUP($B11,RD[#All],FZ$2,0)/FZ$1,"")</f>
        <v>3.2234848484848486</v>
      </c>
      <c r="GA11" s="67">
        <f>IFERROR(VLOOKUP($B11,RD[#All],GA$2,0)/GA$1,"")</f>
        <v>3.1713286713286712</v>
      </c>
      <c r="GB11" s="67">
        <f>IFERROR(VLOOKUP($B11,RD[#All],GB$2,0)/GB$1,"")</f>
        <v>3.1818181818181817</v>
      </c>
      <c r="GC11" s="67">
        <f>IFERROR(VLOOKUP($B11,RD[#All],GC$2,0)/GC$1,"")</f>
        <v>3.2053872053872055</v>
      </c>
      <c r="GD11" s="67">
        <f>IFERROR(VLOOKUP($B11,RD[#All],GD$2,0)/GD$1,"")</f>
        <v>3.1927272727272729</v>
      </c>
      <c r="GE11" s="67">
        <f>IFERROR(VLOOKUP($B11,RD[#All],GE$2,0)/GE$1,"")</f>
        <v>3.2797202797202796</v>
      </c>
      <c r="GF11" s="67">
        <f>IFERROR(VLOOKUP($B11,RD[#All],GF$2,0)/GF$1,"")</f>
        <v>3.2727272727272729</v>
      </c>
      <c r="GG11" s="67">
        <f>IFERROR(VLOOKUP($B11,RD[#All],GG$2,0)/GG$1,"")</f>
        <v>3.1709090909090909</v>
      </c>
      <c r="GH11" s="67">
        <f>IFERROR(VLOOKUP($B11,RD[#All],GH$2,0)/GH$1,"")</f>
        <v>3.2254545454545456</v>
      </c>
      <c r="GI11" s="67">
        <f>IFERROR(VLOOKUP($B11,RD[#All],GI$2,0)/GI$1,"")</f>
        <v>3.1527272727272728</v>
      </c>
      <c r="GJ11" s="67">
        <f>IFERROR(VLOOKUP($B11,RD[#All],GJ$2,0)/GJ$1,"")</f>
        <v>3.1853146853146854</v>
      </c>
      <c r="GK11" s="67">
        <f>IFERROR(VLOOKUP($B11,RD[#All],GK$2,0)/GK$1,"")</f>
        <v>3.1780303030303032</v>
      </c>
      <c r="GL11" s="67">
        <f>IFERROR(VLOOKUP($B11,RD[#All],GL$2,0)/GL$1,"")</f>
        <v>3.1431818181818181</v>
      </c>
      <c r="GM11" s="67">
        <f>IFERROR(VLOOKUP($B11,RD[#All],GM$2,0)/GM$1,"")</f>
        <v>2.8674242424242422</v>
      </c>
      <c r="GN11" s="67">
        <f>IFERROR(VLOOKUP($B11,RD[#All],GN$2,0)/GN$1,"")</f>
        <v>3.1477272727272729</v>
      </c>
      <c r="GO11" s="67">
        <f>IFERROR(VLOOKUP($B11,RD[#All],GO$2,0)/GO$1,"")</f>
        <v>3.1477272727272729</v>
      </c>
      <c r="GP11" s="67">
        <f>IFERROR(VLOOKUP($B11,RD[#All],GP$2,0)/GP$1,"")</f>
        <v>3.0568181818181817</v>
      </c>
      <c r="GQ11" s="67">
        <f>IFERROR(VLOOKUP($B11,RD[#All],GQ$2,0)/GQ$1,"")</f>
        <v>3.1909090909090909</v>
      </c>
      <c r="GR11" s="67">
        <f>IFERROR(VLOOKUP($B11,RD[#All],GR$2,0)/GR$1,"")</f>
        <v>3.1553030303030303</v>
      </c>
      <c r="GS11" s="67" t="str">
        <f>IFERROR(VLOOKUP($B11,RD[#All],GS$2,0)/GS$1,"")</f>
        <v/>
      </c>
      <c r="GT11" s="67" t="str">
        <f>IFERROR(VLOOKUP($B11,RD[#All],GT$2,0)/GT$1,"")</f>
        <v/>
      </c>
      <c r="GU11" s="67">
        <f>IFERROR(VLOOKUP($B11,RD[#All],GU$2,0)/GU$1,"")</f>
        <v>1.7897977132805629</v>
      </c>
      <c r="GV11" s="67">
        <f>IFERROR(VLOOKUP($B11,RD[#All],GV$2,0)/GV$1,"")</f>
        <v>3.1993695823483059</v>
      </c>
      <c r="GW11" s="67">
        <f>IFERROR(VLOOKUP($B11,RD[#All],GW$2,0)/GW$1,"")</f>
        <v>3.2113821138211378</v>
      </c>
      <c r="GX11" s="67" t="str">
        <f>IFERROR(VLOOKUP($B11,RD[#All],GX$2,0)/GX$1,"")</f>
        <v/>
      </c>
      <c r="GY11" s="67">
        <f>IFERROR(VLOOKUP($B11,RD[#All],GY$2,0)/GY$1,"")</f>
        <v>3.2023239917976758</v>
      </c>
      <c r="GZ11" s="67">
        <f>IFERROR(VLOOKUP($B11,RD[#All],GZ$2,0)/GZ$1,"")</f>
        <v>3.1685393258426968</v>
      </c>
      <c r="HA11" s="67">
        <f>IFERROR(VLOOKUP($B11,RD[#All],HA$2,0)/HA$1,"")</f>
        <v>3.1872659176029963</v>
      </c>
      <c r="HB11" s="67">
        <f>IFERROR(VLOOKUP($B11,RD[#All],HB$2,0)/HB$1,"")</f>
        <v>3.1498127340823969</v>
      </c>
      <c r="HC11" s="67">
        <f>IFERROR(VLOOKUP($B11,RD[#All],HC$2,0)/HC$1,"")</f>
        <v>3.1985018726591758</v>
      </c>
      <c r="HD11" s="67">
        <f>IFERROR(VLOOKUP($B11,RD[#All],HD$2,0)/HD$1,"")</f>
        <v>3.1535580524344571</v>
      </c>
      <c r="HE11" s="67">
        <f>IFERROR(VLOOKUP($B11,RD[#All],HE$2,0)/HE$1,"")</f>
        <v>3.1797752808988764</v>
      </c>
      <c r="HF11" s="67">
        <f>IFERROR(VLOOKUP($B11,RD[#All],HF$2,0)/HF$1,"")</f>
        <v>3.2546816479400751</v>
      </c>
      <c r="HG11" s="67">
        <f>IFERROR(VLOOKUP($B11,RD[#All],HG$2,0)/HG$1,"")</f>
        <v>3.1760299625468167</v>
      </c>
      <c r="HH11" s="67">
        <f>IFERROR(VLOOKUP($B11,RD[#All],HH$2,0)/HH$1,"")</f>
        <v>3.1985018726591758</v>
      </c>
      <c r="HI11" s="67">
        <f>IFERROR(VLOOKUP($B11,RD[#All],HI$2,0)/HI$1,"")</f>
        <v>3.1872659176029963</v>
      </c>
      <c r="HJ11" s="67">
        <f>IFERROR(VLOOKUP($B11,RD[#All],HJ$2,0)/HJ$1,"")</f>
        <v>3.2434456928838951</v>
      </c>
      <c r="HK11" s="67">
        <f>IFERROR(VLOOKUP($B11,RD[#All],HK$2,0)/HK$1,"")</f>
        <v>3.2226383687057845</v>
      </c>
      <c r="HL11" s="67">
        <f>IFERROR(VLOOKUP($B11,RD[#All],HL$2,0)/HL$1,"")</f>
        <v>3.2093216812317937</v>
      </c>
      <c r="HM11" s="67">
        <f>IFERROR(VLOOKUP($B11,RD[#All],HM$2,0)/HM$1,"")</f>
        <v>3.3452754142409313</v>
      </c>
      <c r="HN11" s="67">
        <f>IFERROR(VLOOKUP($B11,RD[#All],HN$2,0)/HN$1,"")</f>
        <v>3.4079713390058215</v>
      </c>
      <c r="HO11" s="67">
        <f>IFERROR(VLOOKUP($B11,RD[#All],HO$2,0)/HO$1,"")</f>
        <v>3.301985370950888</v>
      </c>
      <c r="HP11" s="67">
        <f>IFERROR(VLOOKUP($B11,RD[#All],HP$2,0)/HP$1,"")</f>
        <v>3.3291536050156738</v>
      </c>
      <c r="HQ11" s="67">
        <f>IFERROR(VLOOKUP($B11,RD[#All],HQ$2,0)/HQ$1,"")</f>
        <v>3.2034632034632033</v>
      </c>
      <c r="HR11" s="67">
        <f>IFERROR(VLOOKUP($B11,RD[#All],HR$2,0)/HR$1,"")</f>
        <v>3.1484570475396163</v>
      </c>
      <c r="HS11" s="67">
        <f>IFERROR(VLOOKUP($B11,RD[#All],HS$2,0)/HS$1,"")</f>
        <v>3.1748314606741572</v>
      </c>
      <c r="HT11" s="67">
        <f>IFERROR(VLOOKUP($B11,RD[#All],HT$2,0)/HT$1,"")</f>
        <v>3.1993341656263006</v>
      </c>
      <c r="HU11" s="67">
        <f>IFERROR(VLOOKUP($B11,RD[#All],HU$2,0)/HU$1,"")</f>
        <v>3.1460674157303372</v>
      </c>
      <c r="HV11" s="67">
        <f>IFERROR(VLOOKUP($B11,RD[#All],HV$2,0)/HV$1,"")</f>
        <v>3.1702679343128781</v>
      </c>
      <c r="HW11" s="67">
        <f>IFERROR(VLOOKUP($B11,RD[#All],HW$2,0)/HW$1,"")</f>
        <v>3.2431460674157302</v>
      </c>
      <c r="HX11" s="67">
        <f>IFERROR(VLOOKUP($B11,RD[#All],HX$2,0)/HX$1,"")</f>
        <v>3.1426101987899742</v>
      </c>
      <c r="HY11" s="67">
        <f>IFERROR(VLOOKUP($B11,RD[#All],HY$2,0)/HY$1,"")</f>
        <v>3.2026633374947981</v>
      </c>
      <c r="HZ11" s="67">
        <f>IFERROR(VLOOKUP($B11,RD[#All],HZ$2,0)/HZ$1,"")</f>
        <v>3.1427382438618392</v>
      </c>
      <c r="IA11" s="67">
        <f>IFERROR(VLOOKUP($B11,RD[#All],IA$2,0)/IA$1,"")</f>
        <v>3.1818181818181821</v>
      </c>
      <c r="IB11" s="67">
        <f>IFERROR(VLOOKUP($B11,RD[#All],IB$2,0)/IB$1,"")</f>
        <v>3.1565656565656566</v>
      </c>
      <c r="IC11" s="67">
        <f>IFERROR(VLOOKUP($B11,RD[#All],IC$2,0)/IC$1,"")</f>
        <v>3.1429681429681433</v>
      </c>
      <c r="ID11" s="67">
        <f>IFERROR(VLOOKUP($B11,RD[#All],ID$2,0)/ID$1,"")</f>
        <v>3.2061354283576504</v>
      </c>
      <c r="IE11" s="67">
        <f>IFERROR(VLOOKUP($B11,RD[#All],IE$2,0)/IE$1,"")</f>
        <v>3.1959595959595961</v>
      </c>
      <c r="IF11" s="67" t="str">
        <f>IFERROR(VLOOKUP($B11,RD[#All],IF$2,0)/IF$1,"")</f>
        <v/>
      </c>
      <c r="IG11" s="67">
        <f>IFERROR(VLOOKUP($B11,RD[#All],IG$2,0)/IG$1,"")</f>
        <v>3.3993772997452587</v>
      </c>
      <c r="IH11" s="67">
        <f>IFERROR(VLOOKUP($B11,RD[#All],IH$2,0)/IH$1,"")</f>
        <v>3.2079414838035527</v>
      </c>
      <c r="II11" s="67">
        <f>IFERROR(VLOOKUP($B11,RD[#All],II$2,0)/II$1,"")</f>
        <v>3.1940298507462686</v>
      </c>
      <c r="IJ11" s="67">
        <f>IFERROR(VLOOKUP($B11,RD[#All],IJ$2,0)/IJ$1,"")</f>
        <v>3.2061354283576504</v>
      </c>
      <c r="IK11" s="67">
        <f>IFERROR(VLOOKUP($B11,RD[#All],IK$2,0)/IK$1,"")</f>
        <v>3.1701631701631703</v>
      </c>
      <c r="IL11" s="67" t="str">
        <f>IFERROR(VLOOKUP($B11,RD[#All],IL$2,0)/IL$1,"")</f>
        <v/>
      </c>
      <c r="IM11" s="67" t="str">
        <f>IFERROR(VLOOKUP($B11,RD[#All],IM$2,0)/IM$1,"")</f>
        <v/>
      </c>
      <c r="IN11" s="67">
        <f>IFERROR(VLOOKUP($B11,RD[#All],IN$2,0)/IN$1,"")</f>
        <v>3.3479623824451412</v>
      </c>
      <c r="IO11" s="67">
        <f>IFERROR(VLOOKUP($B11,RD[#All],IO$2,0)/IO$1,"")</f>
        <v>3.3738244514106586</v>
      </c>
      <c r="IP11" s="67">
        <f>IFERROR(VLOOKUP($B11,RD[#All],IP$2,0)/IP$1,"")</f>
        <v>4.1085455843846699</v>
      </c>
      <c r="IQ11" s="67">
        <f>IFERROR(VLOOKUP($B11,RD[#All],IQ$2,0)/IQ$1,"")</f>
        <v>3.1429681429681433</v>
      </c>
      <c r="IR11" s="67">
        <f>IFERROR(VLOOKUP($B11,RD[#All],IR$2,0)/IR$1,"")</f>
        <v>3.1965174129353233</v>
      </c>
      <c r="IS11" s="86">
        <f>IFERROR(AVERAGEIF(Inv_SY_B[[#This Row],[BLK1_INV1]:[BLK8_INV27]],"&gt;"&amp;0.1,Inv_SY_B[[#This Row],[BLK1_INV1]:[BLK8_INV27]]),"")</f>
        <v>3.2069916006235228</v>
      </c>
    </row>
    <row r="12" spans="2:253" x14ac:dyDescent="0.25">
      <c r="B12" s="85">
        <f t="shared" si="0"/>
        <v>45841</v>
      </c>
      <c r="C12" s="67">
        <f>IFERROR(VLOOKUP($B12,RD[#All],C$2,0)/C$1,"")</f>
        <v>3.5816767502160762</v>
      </c>
      <c r="D12" s="67">
        <f>IFERROR(VLOOKUP($B12,RD[#All],D$2,0)/D$1,"")</f>
        <v>3.6611927398444251</v>
      </c>
      <c r="E12" s="67">
        <f>IFERROR(VLOOKUP($B12,RD[#All],E$2,0)/E$1,"")</f>
        <v>3.6629213483146068</v>
      </c>
      <c r="F12" s="67">
        <f>IFERROR(VLOOKUP($B12,RD[#All],F$2,0)/F$1,"")</f>
        <v>3.6516853932584268</v>
      </c>
      <c r="G12" s="67">
        <f>IFERROR(VLOOKUP($B12,RD[#All],G$2,0)/G$1,"")</f>
        <v>3.6439066551426103</v>
      </c>
      <c r="H12" s="67">
        <f>IFERROR(VLOOKUP($B12,RD[#All],H$2,0)/H$1,"")</f>
        <v>3.6441947565543069</v>
      </c>
      <c r="I12" s="67">
        <f>IFERROR(VLOOKUP($B12,RD[#All],I$2,0)/I$1,"")</f>
        <v>3.5805243445692883</v>
      </c>
      <c r="J12" s="67">
        <f>IFERROR(VLOOKUP($B12,RD[#All],J$2,0)/J$1,"")</f>
        <v>3.5617977528089888</v>
      </c>
      <c r="K12" s="67">
        <f>IFERROR(VLOOKUP($B12,RD[#All],K$2,0)/K$1,"")</f>
        <v>3.4660674157303371</v>
      </c>
      <c r="L12" s="67">
        <f>IFERROR(VLOOKUP($B12,RD[#All],L$2,0)/L$1,"")</f>
        <v>3.656629213483146</v>
      </c>
      <c r="M12" s="67">
        <f>IFERROR(VLOOKUP($B12,RD[#All],M$2,0)/M$1,"")</f>
        <v>3.6029962546816479</v>
      </c>
      <c r="N12" s="67">
        <f>IFERROR(VLOOKUP($B12,RD[#All],N$2,0)/N$1,"")</f>
        <v>3.5767790262172285</v>
      </c>
      <c r="O12" s="67">
        <f>IFERROR(VLOOKUP($B12,RD[#All],O$2,0)/O$1,"")</f>
        <v>3.5018726591760299</v>
      </c>
      <c r="P12" s="67">
        <f>IFERROR(VLOOKUP($B12,RD[#All],P$2,0)/P$1,"")</f>
        <v>3.6363636363636362</v>
      </c>
      <c r="Q12" s="67">
        <f>IFERROR(VLOOKUP($B12,RD[#All],Q$2,0)/Q$1,"")</f>
        <v>3.6554307116104869</v>
      </c>
      <c r="R12" s="67">
        <f>IFERROR(VLOOKUP($B12,RD[#All],R$2,0)/R$1,"")</f>
        <v>3.6441947565543069</v>
      </c>
      <c r="S12" s="67">
        <f>IFERROR(VLOOKUP($B12,RD[#All],S$2,0)/S$1,"")</f>
        <v>3.6254681647940075</v>
      </c>
      <c r="T12" s="67">
        <f>IFERROR(VLOOKUP($B12,RD[#All],T$2,0)/T$1,"")</f>
        <v>3.6217228464419478</v>
      </c>
      <c r="U12" s="67">
        <f>IFERROR(VLOOKUP($B12,RD[#All],U$2,0)/U$1,"")</f>
        <v>3.6404494382022472</v>
      </c>
      <c r="V12" s="67">
        <f>IFERROR(VLOOKUP($B12,RD[#All],V$2,0)/V$1,"")</f>
        <v>3.6404494382022472</v>
      </c>
      <c r="W12" s="67">
        <f>IFERROR(VLOOKUP($B12,RD[#All],W$2,0)/W$1,"")</f>
        <v>3.6629213483146068</v>
      </c>
      <c r="X12" s="67">
        <f>IFERROR(VLOOKUP($B12,RD[#All],X$2,0)/X$1,"")</f>
        <v>3.6629213483146068</v>
      </c>
      <c r="Y12" s="67">
        <f>IFERROR(VLOOKUP($B12,RD[#All],Y$2,0)/Y$1,"")</f>
        <v>3.567847882454624</v>
      </c>
      <c r="Z12" s="67">
        <f>IFERROR(VLOOKUP($B12,RD[#All],Z$2,0)/Z$1,"")</f>
        <v>3.6820640865584684</v>
      </c>
      <c r="AA12" s="67">
        <f>IFERROR(VLOOKUP($B12,RD[#All],AA$2,0)/AA$1,"")</f>
        <v>3.6715643906655142</v>
      </c>
      <c r="AB12" s="67">
        <f>IFERROR(VLOOKUP($B12,RD[#All],AB$2,0)/AB$1,"")</f>
        <v>3.6369922212618842</v>
      </c>
      <c r="AC12" s="67">
        <f>IFERROR(VLOOKUP($B12,RD[#All],AC$2,0)/AC$1,"")</f>
        <v>3.6127917026793432</v>
      </c>
      <c r="AD12" s="67">
        <f>IFERROR(VLOOKUP($B12,RD[#All],AD$2,0)/AD$1,"")</f>
        <v>3.6221389929255099</v>
      </c>
      <c r="AE12" s="67">
        <f>IFERROR(VLOOKUP($B12,RD[#All],AE$2,0)/AE$1,"")</f>
        <v>3.6321265085310031</v>
      </c>
      <c r="AF12" s="67">
        <f>IFERROR(VLOOKUP($B12,RD[#All],AF$2,0)/AF$1,"")</f>
        <v>3.4623387432376198</v>
      </c>
      <c r="AG12" s="67">
        <f>IFERROR(VLOOKUP($B12,RD[#All],AG$2,0)/AG$1,"")</f>
        <v>3.4823137744486061</v>
      </c>
      <c r="AH12" s="67">
        <f>IFERROR(VLOOKUP($B12,RD[#All],AH$2,0)/AH$1,"")</f>
        <v>3.4989596337910944</v>
      </c>
      <c r="AI12" s="67">
        <f>IFERROR(VLOOKUP($B12,RD[#All],AI$2,0)/AI$1,"")</f>
        <v>3.5455974842767293</v>
      </c>
      <c r="AJ12" s="67">
        <f>IFERROR(VLOOKUP($B12,RD[#All],AJ$2,0)/AJ$1,"")</f>
        <v>3.6556568524884172</v>
      </c>
      <c r="AK12" s="67">
        <f>IFERROR(VLOOKUP($B12,RD[#All],AK$2,0)/AK$1,"")</f>
        <v>3.5842696629213484</v>
      </c>
      <c r="AL12" s="67">
        <f>IFERROR(VLOOKUP($B12,RD[#All],AL$2,0)/AL$1,"")</f>
        <v>3.5597189695550355</v>
      </c>
      <c r="AM12" s="67">
        <f>IFERROR(VLOOKUP($B12,RD[#All],AM$2,0)/AM$1,"")</f>
        <v>3.4794007490636703</v>
      </c>
      <c r="AN12" s="67">
        <f>IFERROR(VLOOKUP($B12,RD[#All],AN$2,0)/AN$1,"")</f>
        <v>3.4756554307116105</v>
      </c>
      <c r="AO12" s="67">
        <f>IFERROR(VLOOKUP($B12,RD[#All],AO$2,0)/AO$1,"")</f>
        <v>3.49438202247191</v>
      </c>
      <c r="AP12" s="67">
        <f>IFERROR(VLOOKUP($B12,RD[#All],AP$2,0)/AP$1,"")</f>
        <v>3.6104868913857677</v>
      </c>
      <c r="AQ12" s="67">
        <f>IFERROR(VLOOKUP($B12,RD[#All],AQ$2,0)/AQ$1,"")</f>
        <v>3.50561797752809</v>
      </c>
      <c r="AR12" s="67">
        <f>IFERROR(VLOOKUP($B12,RD[#All],AR$2,0)/AR$1,"")</f>
        <v>3.4962546816479403</v>
      </c>
      <c r="AS12" s="67">
        <f>IFERROR(VLOOKUP($B12,RD[#All],AS$2,0)/AS$1,"")</f>
        <v>3.5205992509363297</v>
      </c>
      <c r="AT12" s="67">
        <f>IFERROR(VLOOKUP($B12,RD[#All],AT$2,0)/AT$1,"")</f>
        <v>3.5393258426966292</v>
      </c>
      <c r="AU12" s="67">
        <f>IFERROR(VLOOKUP($B12,RD[#All],AU$2,0)/AU$1,"")</f>
        <v>3.5617977528089888</v>
      </c>
      <c r="AV12" s="67">
        <f>IFERROR(VLOOKUP($B12,RD[#All],AV$2,0)/AV$1,"")</f>
        <v>3.5842696629213484</v>
      </c>
      <c r="AW12" s="67">
        <f>IFERROR(VLOOKUP($B12,RD[#All],AW$2,0)/AW$1,"")</f>
        <v>3.5920484010371649</v>
      </c>
      <c r="AX12" s="67">
        <f>IFERROR(VLOOKUP($B12,RD[#All],AX$2,0)/AX$1,"")</f>
        <v>3.5730337078651684</v>
      </c>
      <c r="AY12" s="67">
        <f>IFERROR(VLOOKUP($B12,RD[#All],AY$2,0)/AY$1,"")</f>
        <v>3.552359550561798</v>
      </c>
      <c r="AZ12" s="67">
        <f>IFERROR(VLOOKUP($B12,RD[#All],AZ$2,0)/AZ$1,"")</f>
        <v>3.4912359550561796</v>
      </c>
      <c r="BA12" s="67">
        <f>IFERROR(VLOOKUP($B12,RD[#All],BA$2,0)/BA$1,"")</f>
        <v>3.5617977528089888</v>
      </c>
      <c r="BB12" s="67">
        <f>IFERROR(VLOOKUP($B12,RD[#All],BB$2,0)/BB$1,"")</f>
        <v>3.606741573033708</v>
      </c>
      <c r="BC12" s="67">
        <f>IFERROR(VLOOKUP($B12,RD[#All],BC$2,0)/BC$1,"")</f>
        <v>3.6820640865584684</v>
      </c>
      <c r="BD12" s="67">
        <f>IFERROR(VLOOKUP($B12,RD[#All],BD$2,0)/BD$1,"")</f>
        <v>3.6088223054515187</v>
      </c>
      <c r="BE12" s="67">
        <f>IFERROR(VLOOKUP($B12,RD[#All],BE$2,0)/BE$1,"")</f>
        <v>3.47104580812446</v>
      </c>
      <c r="BF12" s="67">
        <f>IFERROR(VLOOKUP($B12,RD[#All],BF$2,0)/BF$1,"")</f>
        <v>3.598834789846026</v>
      </c>
      <c r="BG12" s="67">
        <f>IFERROR(VLOOKUP($B12,RD[#All],BG$2,0)/BG$1,"")</f>
        <v>3.5389096962130671</v>
      </c>
      <c r="BH12" s="67">
        <f>IFERROR(VLOOKUP($B12,RD[#All],BH$2,0)/BH$1,"")</f>
        <v>3.5543071161048689</v>
      </c>
      <c r="BI12" s="67">
        <f>IFERROR(VLOOKUP($B12,RD[#All],BI$2,0)/BI$1,"")</f>
        <v>3.6354556803995006</v>
      </c>
      <c r="BJ12" s="67">
        <f>IFERROR(VLOOKUP($B12,RD[#All],BJ$2,0)/BJ$1,"")</f>
        <v>3.6820640865584684</v>
      </c>
      <c r="BK12" s="67">
        <f>IFERROR(VLOOKUP($B12,RD[#All],BK$2,0)/BK$1,"")</f>
        <v>3.6217228464419478</v>
      </c>
      <c r="BL12" s="67">
        <f>IFERROR(VLOOKUP($B12,RD[#All],BL$2,0)/BL$1,"")</f>
        <v>3.5530277684844433</v>
      </c>
      <c r="BM12" s="67">
        <f>IFERROR(VLOOKUP($B12,RD[#All],BM$2,0)/BM$1,"")</f>
        <v>3.5730337078651684</v>
      </c>
      <c r="BN12" s="67">
        <f>IFERROR(VLOOKUP($B12,RD[#All],BN$2,0)/BN$1,"")</f>
        <v>3.7659352142110762</v>
      </c>
      <c r="BO12" s="67">
        <f>IFERROR(VLOOKUP($B12,RD[#All],BO$2,0)/BO$1,"")</f>
        <v>3.567847882454624</v>
      </c>
      <c r="BP12" s="67">
        <f>IFERROR(VLOOKUP($B12,RD[#All],BP$2,0)/BP$1,"")</f>
        <v>3.6093344857389802</v>
      </c>
      <c r="BQ12" s="67">
        <f>IFERROR(VLOOKUP($B12,RD[#All],BQ$2,0)/BQ$1,"")</f>
        <v>3.6197061365600693</v>
      </c>
      <c r="BR12" s="67">
        <f>IFERROR(VLOOKUP($B12,RD[#All],BR$2,0)/BR$1,"")</f>
        <v>3.4848746758859117</v>
      </c>
      <c r="BS12" s="67">
        <f>IFERROR(VLOOKUP($B12,RD[#All],BS$2,0)/BS$1,"")</f>
        <v>3.5730337078651684</v>
      </c>
      <c r="BT12" s="67">
        <f>IFERROR(VLOOKUP($B12,RD[#All],BT$2,0)/BT$1,"")</f>
        <v>3.606741573033708</v>
      </c>
      <c r="BU12" s="67">
        <f>IFERROR(VLOOKUP($B12,RD[#All],BU$2,0)/BU$1,"")</f>
        <v>3.595505617977528</v>
      </c>
      <c r="BV12" s="67">
        <f>IFERROR(VLOOKUP($B12,RD[#All],BV$2,0)/BV$1,"")</f>
        <v>3.50561797752809</v>
      </c>
      <c r="BW12" s="67">
        <f>IFERROR(VLOOKUP($B12,RD[#All],BW$2,0)/BW$1,"")</f>
        <v>3.6329588014981273</v>
      </c>
      <c r="BX12" s="67">
        <f>IFERROR(VLOOKUP($B12,RD[#All],BX$2,0)/BX$1,"")</f>
        <v>3.5617977528089888</v>
      </c>
      <c r="BY12" s="67">
        <f>IFERROR(VLOOKUP($B12,RD[#All],BY$2,0)/BY$1,"")</f>
        <v>3.5422388680815646</v>
      </c>
      <c r="BZ12" s="67">
        <f>IFERROR(VLOOKUP($B12,RD[#All],BZ$2,0)/BZ$1,"")</f>
        <v>3.5788597586350397</v>
      </c>
      <c r="CA12" s="67">
        <f>IFERROR(VLOOKUP($B12,RD[#All],CA$2,0)/CA$1,"")</f>
        <v>3.598834789846026</v>
      </c>
      <c r="CB12" s="67">
        <f>IFERROR(VLOOKUP($B12,RD[#All],CB$2,0)/CB$1,"")</f>
        <v>3.5543071161048689</v>
      </c>
      <c r="CC12" s="67">
        <f>IFERROR(VLOOKUP($B12,RD[#All],CC$2,0)/CC$1,"")</f>
        <v>3.5730337078651684</v>
      </c>
      <c r="CD12" s="67">
        <f>IFERROR(VLOOKUP($B12,RD[#All],CD$2,0)/CD$1,"")</f>
        <v>3.6127917026793432</v>
      </c>
      <c r="CE12" s="67">
        <f>IFERROR(VLOOKUP($B12,RD[#All],CE$2,0)/CE$1,"")</f>
        <v>3.636704119850187</v>
      </c>
      <c r="CF12" s="67">
        <f>IFERROR(VLOOKUP($B12,RD[#All],CF$2,0)/CF$1,"")</f>
        <v>3.5318352059925093</v>
      </c>
      <c r="CG12" s="67">
        <f>IFERROR(VLOOKUP($B12,RD[#All],CG$2,0)/CG$1,"")</f>
        <v>3.6029962546816479</v>
      </c>
      <c r="CH12" s="67">
        <f>IFERROR(VLOOKUP($B12,RD[#All],CH$2,0)/CH$1,"")</f>
        <v>3.5580524344569286</v>
      </c>
      <c r="CI12" s="67">
        <f>IFERROR(VLOOKUP($B12,RD[#All],CI$2,0)/CI$1,"")</f>
        <v>3.4831460674157304</v>
      </c>
      <c r="CJ12" s="67">
        <f>IFERROR(VLOOKUP($B12,RD[#All],CJ$2,0)/CJ$1,"")</f>
        <v>3.5280898876404496</v>
      </c>
      <c r="CK12" s="67">
        <f>IFERROR(VLOOKUP($B12,RD[#All],CK$2,0)/CK$1,"")</f>
        <v>3.4719101123595504</v>
      </c>
      <c r="CL12" s="67">
        <f>IFERROR(VLOOKUP($B12,RD[#All],CL$2,0)/CL$1,"")</f>
        <v>3.5393258426966292</v>
      </c>
      <c r="CM12" s="67">
        <f>IFERROR(VLOOKUP($B12,RD[#All],CM$2,0)/CM$1,"")</f>
        <v>3.49438202247191</v>
      </c>
      <c r="CN12" s="67">
        <f>IFERROR(VLOOKUP($B12,RD[#All],CN$2,0)/CN$1,"")</f>
        <v>3.4794007490636703</v>
      </c>
      <c r="CO12" s="67">
        <f>IFERROR(VLOOKUP($B12,RD[#All],CO$2,0)/CO$1,"")</f>
        <v>3.4912359550561796</v>
      </c>
      <c r="CP12" s="67">
        <f>IFERROR(VLOOKUP($B12,RD[#All],CP$2,0)/CP$1,"")</f>
        <v>3.4917891097666378</v>
      </c>
      <c r="CQ12" s="67">
        <f>IFERROR(VLOOKUP($B12,RD[#All],CQ$2,0)/CQ$1,"")</f>
        <v>3.6104868913857677</v>
      </c>
      <c r="CR12" s="67">
        <f>IFERROR(VLOOKUP($B12,RD[#All],CR$2,0)/CR$1,"")</f>
        <v>3.5018726591760299</v>
      </c>
      <c r="CS12" s="67">
        <f>IFERROR(VLOOKUP($B12,RD[#All],CS$2,0)/CS$1,"")</f>
        <v>3.6188098210570119</v>
      </c>
      <c r="CT12" s="67">
        <f>IFERROR(VLOOKUP($B12,RD[#All],CT$2,0)/CT$1,"")</f>
        <v>3.5992509363295881</v>
      </c>
      <c r="CU12" s="67">
        <f>IFERROR(VLOOKUP($B12,RD[#All],CU$2,0)/CU$1,"")</f>
        <v>3.49438202247191</v>
      </c>
      <c r="CV12" s="67">
        <f>IFERROR(VLOOKUP($B12,RD[#All],CV$2,0)/CV$1,"")</f>
        <v>3.5692883895131087</v>
      </c>
      <c r="CW12" s="67">
        <f>IFERROR(VLOOKUP($B12,RD[#All],CW$2,0)/CW$1,"")</f>
        <v>3.5842696629213484</v>
      </c>
      <c r="CX12" s="67">
        <f>IFERROR(VLOOKUP($B12,RD[#All],CX$2,0)/CX$1,"")</f>
        <v>3.5543071161048689</v>
      </c>
      <c r="CY12" s="67">
        <f>IFERROR(VLOOKUP($B12,RD[#All],CY$2,0)/CY$1,"")</f>
        <v>3.5992509363295881</v>
      </c>
      <c r="CZ12" s="67">
        <f>IFERROR(VLOOKUP($B12,RD[#All],CZ$2,0)/CZ$1,"")</f>
        <v>3.5842696629213484</v>
      </c>
      <c r="DA12" s="67">
        <f>IFERROR(VLOOKUP($B12,RD[#All],DA$2,0)/DA$1,"")</f>
        <v>3.5468164794007491</v>
      </c>
      <c r="DB12" s="67">
        <f>IFERROR(VLOOKUP($B12,RD[#All],DB$2,0)/DB$1,"")</f>
        <v>3.5430711610486894</v>
      </c>
      <c r="DC12" s="67">
        <f>IFERROR(VLOOKUP($B12,RD[#All],DC$2,0)/DC$1,"")</f>
        <v>3.5522263836870578</v>
      </c>
      <c r="DD12" s="67">
        <f>IFERROR(VLOOKUP($B12,RD[#All],DD$2,0)/DD$1,"")</f>
        <v>3.5617977528089888</v>
      </c>
      <c r="DE12" s="67">
        <f>IFERROR(VLOOKUP($B12,RD[#All],DE$2,0)/DE$1,"")</f>
        <v>3.6088223054515187</v>
      </c>
      <c r="DF12" s="67">
        <f>IFERROR(VLOOKUP($B12,RD[#All],DF$2,0)/DF$1,"")</f>
        <v>3.4620274339243897</v>
      </c>
      <c r="DG12" s="67">
        <f>IFERROR(VLOOKUP($B12,RD[#All],DG$2,0)/DG$1,"")</f>
        <v>3.6254681647940075</v>
      </c>
      <c r="DH12" s="67">
        <f>IFERROR(VLOOKUP($B12,RD[#All],DH$2,0)/DH$1,"")</f>
        <v>3.6354556803995006</v>
      </c>
      <c r="DI12" s="67">
        <f>IFERROR(VLOOKUP($B12,RD[#All],DI$2,0)/DI$1,"")</f>
        <v>3.6231633535004319</v>
      </c>
      <c r="DJ12" s="67">
        <f>IFERROR(VLOOKUP($B12,RD[#All],DJ$2,0)/DJ$1,"")</f>
        <v>3.5401901469317201</v>
      </c>
      <c r="DK12" s="67">
        <f>IFERROR(VLOOKUP($B12,RD[#All],DK$2,0)/DK$1,"")</f>
        <v>3.4756554307116105</v>
      </c>
      <c r="DL12" s="67">
        <f>IFERROR(VLOOKUP($B12,RD[#All],DL$2,0)/DL$1,"")</f>
        <v>3.5122763212650852</v>
      </c>
      <c r="DM12" s="67">
        <f>IFERROR(VLOOKUP($B12,RD[#All],DM$2,0)/DM$1,"")</f>
        <v>3.5393258426966292</v>
      </c>
      <c r="DN12" s="67">
        <f>IFERROR(VLOOKUP($B12,RD[#All],DN$2,0)/DN$1,"")</f>
        <v>3.4794007490636703</v>
      </c>
      <c r="DO12" s="67">
        <f>IFERROR(VLOOKUP($B12,RD[#All],DO$2,0)/DO$1,"")</f>
        <v>3.4861157577785216</v>
      </c>
      <c r="DP12" s="67">
        <f>IFERROR(VLOOKUP($B12,RD[#All],DP$2,0)/DP$1,"")</f>
        <v>3.4756554307116105</v>
      </c>
      <c r="DQ12" s="67">
        <f>IFERROR(VLOOKUP($B12,RD[#All],DQ$2,0)/DQ$1,"")</f>
        <v>3.6387848522679982</v>
      </c>
      <c r="DR12" s="67">
        <f>IFERROR(VLOOKUP($B12,RD[#All],DR$2,0)/DR$1,"")</f>
        <v>3.6254681647940075</v>
      </c>
      <c r="DS12" s="67">
        <f>IFERROR(VLOOKUP($B12,RD[#All],DS$2,0)/DS$1,"")</f>
        <v>3.6591760299625467</v>
      </c>
      <c r="DT12" s="67">
        <f>IFERROR(VLOOKUP($B12,RD[#All],DT$2,0)/DT$1,"")</f>
        <v>3.379109446525177</v>
      </c>
      <c r="DU12" s="67">
        <f>IFERROR(VLOOKUP($B12,RD[#All],DU$2,0)/DU$1,"")</f>
        <v>3.4523512276321267</v>
      </c>
      <c r="DV12" s="67">
        <f>IFERROR(VLOOKUP($B12,RD[#All],DV$2,0)/DV$1,"")</f>
        <v>3.5842696629213484</v>
      </c>
      <c r="DW12" s="67">
        <f>IFERROR(VLOOKUP($B12,RD[#All],DW$2,0)/DW$1,"")</f>
        <v>3.6104868913857677</v>
      </c>
      <c r="DX12" s="67">
        <f>IFERROR(VLOOKUP($B12,RD[#All],DX$2,0)/DX$1,"")</f>
        <v>3.5089471493965876</v>
      </c>
      <c r="DY12" s="67">
        <f>IFERROR(VLOOKUP($B12,RD[#All],DY$2,0)/DY$1,"")</f>
        <v>3.49438202247191</v>
      </c>
      <c r="DZ12" s="67">
        <f>IFERROR(VLOOKUP($B12,RD[#All],DZ$2,0)/DZ$1,"")</f>
        <v>3.5318352059925093</v>
      </c>
      <c r="EA12" s="67">
        <f>IFERROR(VLOOKUP($B12,RD[#All],EA$2,0)/EA$1,"")</f>
        <v>3.5295880149812735</v>
      </c>
      <c r="EB12" s="67">
        <f>IFERROR(VLOOKUP($B12,RD[#All],EB$2,0)/EB$1,"")</f>
        <v>3.5645443196004996</v>
      </c>
      <c r="EC12" s="67">
        <f>IFERROR(VLOOKUP($B12,RD[#All],EC$2,0)/EC$1,"")</f>
        <v>3.536732929991357</v>
      </c>
      <c r="ED12" s="67">
        <f>IFERROR(VLOOKUP($B12,RD[#All],ED$2,0)/ED$1,"")</f>
        <v>3.5685393258426967</v>
      </c>
      <c r="EE12" s="67">
        <f>IFERROR(VLOOKUP($B12,RD[#All],EE$2,0)/EE$1,"")</f>
        <v>3.5961970613656007</v>
      </c>
      <c r="EF12" s="67">
        <f>IFERROR(VLOOKUP($B12,RD[#All],EF$2,0)/EF$1,"")</f>
        <v>3.5015321756894791</v>
      </c>
      <c r="EG12" s="67">
        <f>IFERROR(VLOOKUP($B12,RD[#All],EG$2,0)/EG$1,"")</f>
        <v>3.5</v>
      </c>
      <c r="EH12" s="67">
        <f>IFERROR(VLOOKUP($B12,RD[#All],EH$2,0)/EH$1,"")</f>
        <v>3.540909090909091</v>
      </c>
      <c r="EI12" s="67">
        <f>IFERROR(VLOOKUP($B12,RD[#All],EI$2,0)/EI$1,"")</f>
        <v>3.4755244755244754</v>
      </c>
      <c r="EJ12" s="67">
        <f>IFERROR(VLOOKUP($B12,RD[#All],EJ$2,0)/EJ$1,"")</f>
        <v>3.5944055944055946</v>
      </c>
      <c r="EK12" s="67">
        <f>IFERROR(VLOOKUP($B12,RD[#All],EK$2,0)/EK$1,"")</f>
        <v>3.5451685393258425</v>
      </c>
      <c r="EL12" s="67">
        <f>IFERROR(VLOOKUP($B12,RD[#All],EL$2,0)/EL$1,"")</f>
        <v>3.5655430711610485</v>
      </c>
      <c r="EM12" s="67">
        <f>IFERROR(VLOOKUP($B12,RD[#All],EM$2,0)/EM$1,"")</f>
        <v>3.4883318928262748</v>
      </c>
      <c r="EN12" s="67">
        <f>IFERROR(VLOOKUP($B12,RD[#All],EN$2,0)/EN$1,"")</f>
        <v>3.5388072601555747</v>
      </c>
      <c r="EO12" s="67">
        <f>IFERROR(VLOOKUP($B12,RD[#All],EO$2,0)/EO$1,"")</f>
        <v>3.5902621722846444</v>
      </c>
      <c r="EP12" s="67">
        <f>IFERROR(VLOOKUP($B12,RD[#All],EP$2,0)/EP$1,"")</f>
        <v>3.567847882454624</v>
      </c>
      <c r="EQ12" s="67">
        <f>IFERROR(VLOOKUP($B12,RD[#All],EQ$2,0)/EQ$1,"")</f>
        <v>3.4666666666666668</v>
      </c>
      <c r="ER12" s="67">
        <f>IFERROR(VLOOKUP($B12,RD[#All],ER$2,0)/ER$1,"")</f>
        <v>3.5906655142610195</v>
      </c>
      <c r="ES12" s="67">
        <f>IFERROR(VLOOKUP($B12,RD[#All],ES$2,0)/ES$1,"")</f>
        <v>3.6</v>
      </c>
      <c r="ET12" s="67">
        <f>IFERROR(VLOOKUP($B12,RD[#All],ET$2,0)/ET$1,"")</f>
        <v>3.3544433094994894</v>
      </c>
      <c r="EU12" s="67">
        <f>IFERROR(VLOOKUP($B12,RD[#All],EU$2,0)/EU$1,"")</f>
        <v>3.5339671564390667</v>
      </c>
      <c r="EV12" s="67">
        <f>IFERROR(VLOOKUP($B12,RD[#All],EV$2,0)/EV$1,"")</f>
        <v>3.5747623163353501</v>
      </c>
      <c r="EW12" s="67">
        <f>IFERROR(VLOOKUP($B12,RD[#All],EW$2,0)/EW$1,"")</f>
        <v>3.564390665514261</v>
      </c>
      <c r="EX12" s="67">
        <f>IFERROR(VLOOKUP($B12,RD[#All],EX$2,0)/EX$1,"")</f>
        <v>3.5692883895131087</v>
      </c>
      <c r="EY12" s="67">
        <f>IFERROR(VLOOKUP($B12,RD[#All],EY$2,0)/EY$1,"")</f>
        <v>3.5688722430295465</v>
      </c>
      <c r="EZ12" s="67">
        <f>IFERROR(VLOOKUP($B12,RD[#All],EZ$2,0)/EZ$1,"")</f>
        <v>3.5842696629213484</v>
      </c>
      <c r="FA12" s="67">
        <f>IFERROR(VLOOKUP($B12,RD[#All],FA$2,0)/FA$1,"")</f>
        <v>3.5617977528089888</v>
      </c>
      <c r="FB12" s="67">
        <f>IFERROR(VLOOKUP($B12,RD[#All],FB$2,0)/FB$1,"")</f>
        <v>3.5318352059925093</v>
      </c>
      <c r="FC12" s="67">
        <f>IFERROR(VLOOKUP($B12,RD[#All],FC$2,0)/FC$1,"")</f>
        <v>3.5430711610486894</v>
      </c>
      <c r="FD12" s="67">
        <f>IFERROR(VLOOKUP($B12,RD[#All],FD$2,0)/FD$1,"")</f>
        <v>3.5168539325842696</v>
      </c>
      <c r="FE12" s="67">
        <f>IFERROR(VLOOKUP($B12,RD[#All],FE$2,0)/FE$1,"")</f>
        <v>3.5719696969696968</v>
      </c>
      <c r="FF12" s="67">
        <f>IFERROR(VLOOKUP($B12,RD[#All],FF$2,0)/FF$1,"")</f>
        <v>3.5151515151515151</v>
      </c>
      <c r="FG12" s="67">
        <f>IFERROR(VLOOKUP($B12,RD[#All],FG$2,0)/FG$1,"")</f>
        <v>3.5185185185185186</v>
      </c>
      <c r="FH12" s="67">
        <f>IFERROR(VLOOKUP($B12,RD[#All],FH$2,0)/FH$1,"")</f>
        <v>3.5378787878787881</v>
      </c>
      <c r="FI12" s="67">
        <f>IFERROR(VLOOKUP($B12,RD[#All],FI$2,0)/FI$1,"")</f>
        <v>3.5555555555555554</v>
      </c>
      <c r="FJ12" s="67">
        <f>IFERROR(VLOOKUP($B12,RD[#All],FJ$2,0)/FJ$1,"")</f>
        <v>3.1616161616161618</v>
      </c>
      <c r="FK12" s="67">
        <f>IFERROR(VLOOKUP($B12,RD[#All],FK$2,0)/FK$1,"")</f>
        <v>3.5723905723905722</v>
      </c>
      <c r="FL12" s="67">
        <f>IFERROR(VLOOKUP($B12,RD[#All],FL$2,0)/FL$1,"")</f>
        <v>3.5090909090909093</v>
      </c>
      <c r="FM12" s="67">
        <f>IFERROR(VLOOKUP($B12,RD[#All],FM$2,0)/FM$1,"")</f>
        <v>3.0227272727272729</v>
      </c>
      <c r="FN12" s="67">
        <f>IFERROR(VLOOKUP($B12,RD[#All],FN$2,0)/FN$1,"")</f>
        <v>3.0235690235690234</v>
      </c>
      <c r="FO12" s="67">
        <f>IFERROR(VLOOKUP($B12,RD[#All],FO$2,0)/FO$1,"")</f>
        <v>3.4962121212121211</v>
      </c>
      <c r="FP12" s="67">
        <f>IFERROR(VLOOKUP($B12,RD[#All],FP$2,0)/FP$1,"")</f>
        <v>3.5236363636363635</v>
      </c>
      <c r="FQ12" s="67">
        <f>IFERROR(VLOOKUP($B12,RD[#All],FQ$2,0)/FQ$1,"")</f>
        <v>3.5927272727272728</v>
      </c>
      <c r="FR12" s="67">
        <f>IFERROR(VLOOKUP($B12,RD[#All],FR$2,0)/FR$1,"")</f>
        <v>3.5163636363636366</v>
      </c>
      <c r="FS12" s="67">
        <f>IFERROR(VLOOKUP($B12,RD[#All],FS$2,0)/FS$1,"")</f>
        <v>3.5185185185185186</v>
      </c>
      <c r="FT12" s="67">
        <f>IFERROR(VLOOKUP($B12,RD[#All],FT$2,0)/FT$1,"")</f>
        <v>3.4872727272727273</v>
      </c>
      <c r="FU12" s="67">
        <f>IFERROR(VLOOKUP($B12,RD[#All],FU$2,0)/FU$1,"")</f>
        <v>3.4781144781144779</v>
      </c>
      <c r="FV12" s="67">
        <f>IFERROR(VLOOKUP($B12,RD[#All],FV$2,0)/FV$1,"")</f>
        <v>3.4962121212121211</v>
      </c>
      <c r="FW12" s="67">
        <f>IFERROR(VLOOKUP($B12,RD[#All],FW$2,0)/FW$1,"")</f>
        <v>3.481060606060606</v>
      </c>
      <c r="FX12" s="67">
        <f>IFERROR(VLOOKUP($B12,RD[#All],FX$2,0)/FX$1,"")</f>
        <v>3.481060606060606</v>
      </c>
      <c r="FY12" s="67">
        <f>IFERROR(VLOOKUP($B12,RD[#All],FY$2,0)/FY$1,"")</f>
        <v>3.4814814814814814</v>
      </c>
      <c r="FZ12" s="67">
        <f>IFERROR(VLOOKUP($B12,RD[#All],FZ$2,0)/FZ$1,"")</f>
        <v>3.5</v>
      </c>
      <c r="GA12" s="67">
        <f>IFERROR(VLOOKUP($B12,RD[#All],GA$2,0)/GA$1,"")</f>
        <v>3.5314685314685317</v>
      </c>
      <c r="GB12" s="67">
        <f>IFERROR(VLOOKUP($B12,RD[#All],GB$2,0)/GB$1,"")</f>
        <v>3.4814814814814814</v>
      </c>
      <c r="GC12" s="67">
        <f>IFERROR(VLOOKUP($B12,RD[#All],GC$2,0)/GC$1,"")</f>
        <v>3.4713804713804715</v>
      </c>
      <c r="GD12" s="67">
        <f>IFERROR(VLOOKUP($B12,RD[#All],GD$2,0)/GD$1,"")</f>
        <v>3.5963636363636362</v>
      </c>
      <c r="GE12" s="67">
        <f>IFERROR(VLOOKUP($B12,RD[#All],GE$2,0)/GE$1,"")</f>
        <v>3.4895104895104896</v>
      </c>
      <c r="GF12" s="67">
        <f>IFERROR(VLOOKUP($B12,RD[#All],GF$2,0)/GF$1,"")</f>
        <v>3.4781144781144779</v>
      </c>
      <c r="GG12" s="67">
        <f>IFERROR(VLOOKUP($B12,RD[#All],GG$2,0)/GG$1,"")</f>
        <v>3.541818181818182</v>
      </c>
      <c r="GH12" s="67">
        <f>IFERROR(VLOOKUP($B12,RD[#All],GH$2,0)/GH$1,"")</f>
        <v>3.5090909090909093</v>
      </c>
      <c r="GI12" s="67">
        <f>IFERROR(VLOOKUP($B12,RD[#All],GI$2,0)/GI$1,"")</f>
        <v>3.6</v>
      </c>
      <c r="GJ12" s="67">
        <f>IFERROR(VLOOKUP($B12,RD[#All],GJ$2,0)/GJ$1,"")</f>
        <v>3.4825174825174825</v>
      </c>
      <c r="GK12" s="67">
        <f>IFERROR(VLOOKUP($B12,RD[#All],GK$2,0)/GK$1,"")</f>
        <v>3.5303030303030303</v>
      </c>
      <c r="GL12" s="67">
        <f>IFERROR(VLOOKUP($B12,RD[#All],GL$2,0)/GL$1,"")</f>
        <v>3.5378787878787881</v>
      </c>
      <c r="GM12" s="67">
        <f>IFERROR(VLOOKUP($B12,RD[#All],GM$2,0)/GM$1,"")</f>
        <v>3.5378787878787881</v>
      </c>
      <c r="GN12" s="67">
        <f>IFERROR(VLOOKUP($B12,RD[#All],GN$2,0)/GN$1,"")</f>
        <v>3.5113636363636362</v>
      </c>
      <c r="GO12" s="67">
        <f>IFERROR(VLOOKUP($B12,RD[#All],GO$2,0)/GO$1,"")</f>
        <v>3.5416666666666665</v>
      </c>
      <c r="GP12" s="67">
        <f>IFERROR(VLOOKUP($B12,RD[#All],GP$2,0)/GP$1,"")</f>
        <v>3.5795454545454546</v>
      </c>
      <c r="GQ12" s="67">
        <f>IFERROR(VLOOKUP($B12,RD[#All],GQ$2,0)/GQ$1,"")</f>
        <v>3.6045454545454545</v>
      </c>
      <c r="GR12" s="67">
        <f>IFERROR(VLOOKUP($B12,RD[#All],GR$2,0)/GR$1,"")</f>
        <v>3.5833333333333335</v>
      </c>
      <c r="GS12" s="67" t="str">
        <f>IFERROR(VLOOKUP($B12,RD[#All],GS$2,0)/GS$1,"")</f>
        <v/>
      </c>
      <c r="GT12" s="67" t="str">
        <f>IFERROR(VLOOKUP($B12,RD[#All],GT$2,0)/GT$1,"")</f>
        <v/>
      </c>
      <c r="GU12" s="67">
        <f>IFERROR(VLOOKUP($B12,RD[#All],GU$2,0)/GU$1,"")</f>
        <v>3.812664907651715</v>
      </c>
      <c r="GV12" s="67">
        <f>IFERROR(VLOOKUP($B12,RD[#All],GV$2,0)/GV$1,"")</f>
        <v>3.6091410559495669</v>
      </c>
      <c r="GW12" s="67">
        <f>IFERROR(VLOOKUP($B12,RD[#All],GW$2,0)/GW$1,"")</f>
        <v>3.5661492978566147</v>
      </c>
      <c r="GX12" s="67" t="str">
        <f>IFERROR(VLOOKUP($B12,RD[#All],GX$2,0)/GX$1,"")</f>
        <v/>
      </c>
      <c r="GY12" s="67">
        <f>IFERROR(VLOOKUP($B12,RD[#All],GY$2,0)/GY$1,"")</f>
        <v>3.5372522214627473</v>
      </c>
      <c r="GZ12" s="67">
        <f>IFERROR(VLOOKUP($B12,RD[#All],GZ$2,0)/GZ$1,"")</f>
        <v>3.4981273408239701</v>
      </c>
      <c r="HA12" s="67">
        <f>IFERROR(VLOOKUP($B12,RD[#All],HA$2,0)/HA$1,"")</f>
        <v>3.4868913857677901</v>
      </c>
      <c r="HB12" s="67">
        <f>IFERROR(VLOOKUP($B12,RD[#All],HB$2,0)/HB$1,"")</f>
        <v>3.4868913857677901</v>
      </c>
      <c r="HC12" s="67">
        <f>IFERROR(VLOOKUP($B12,RD[#All],HC$2,0)/HC$1,"")</f>
        <v>3.5430711610486894</v>
      </c>
      <c r="HD12" s="67">
        <f>IFERROR(VLOOKUP($B12,RD[#All],HD$2,0)/HD$1,"")</f>
        <v>3.5992509363295881</v>
      </c>
      <c r="HE12" s="67">
        <f>IFERROR(VLOOKUP($B12,RD[#All],HE$2,0)/HE$1,"")</f>
        <v>3.5805243445692883</v>
      </c>
      <c r="HF12" s="67">
        <f>IFERROR(VLOOKUP($B12,RD[#All],HF$2,0)/HF$1,"")</f>
        <v>3.5692883895131087</v>
      </c>
      <c r="HG12" s="67">
        <f>IFERROR(VLOOKUP($B12,RD[#All],HG$2,0)/HG$1,"")</f>
        <v>3.6104868913857677</v>
      </c>
      <c r="HH12" s="67">
        <f>IFERROR(VLOOKUP($B12,RD[#All],HH$2,0)/HH$1,"")</f>
        <v>3.5018726591760299</v>
      </c>
      <c r="HI12" s="67">
        <f>IFERROR(VLOOKUP($B12,RD[#All],HI$2,0)/HI$1,"")</f>
        <v>3.6104868913857677</v>
      </c>
      <c r="HJ12" s="67">
        <f>IFERROR(VLOOKUP($B12,RD[#All],HJ$2,0)/HJ$1,"")</f>
        <v>3.5655430711610485</v>
      </c>
      <c r="HK12" s="67">
        <f>IFERROR(VLOOKUP($B12,RD[#All],HK$2,0)/HK$1,"")</f>
        <v>3.4923012900540988</v>
      </c>
      <c r="HL12" s="67">
        <f>IFERROR(VLOOKUP($B12,RD[#All],HL$2,0)/HL$1,"")</f>
        <v>3.6188098210570119</v>
      </c>
      <c r="HM12" s="67">
        <f>IFERROR(VLOOKUP($B12,RD[#All],HM$2,0)/HM$1,"")</f>
        <v>3.7214509628302728</v>
      </c>
      <c r="HN12" s="67">
        <f>IFERROR(VLOOKUP($B12,RD[#All],HN$2,0)/HN$1,"")</f>
        <v>3.694581280788177</v>
      </c>
      <c r="HO12" s="67">
        <f>IFERROR(VLOOKUP($B12,RD[#All],HO$2,0)/HO$1,"")</f>
        <v>3.6624869383490073</v>
      </c>
      <c r="HP12" s="67">
        <f>IFERROR(VLOOKUP($B12,RD[#All],HP$2,0)/HP$1,"")</f>
        <v>3.6990595611285269</v>
      </c>
      <c r="HQ12" s="67">
        <f>IFERROR(VLOOKUP($B12,RD[#All],HQ$2,0)/HQ$1,"")</f>
        <v>3.5016835016835017</v>
      </c>
      <c r="HR12" s="67">
        <f>IFERROR(VLOOKUP($B12,RD[#All],HR$2,0)/HR$1,"")</f>
        <v>3.5654712260216845</v>
      </c>
      <c r="HS12" s="67">
        <f>IFERROR(VLOOKUP($B12,RD[#All],HS$2,0)/HS$1,"")</f>
        <v>3.6674157303370785</v>
      </c>
      <c r="HT12" s="67">
        <f>IFERROR(VLOOKUP($B12,RD[#All],HT$2,0)/HT$1,"")</f>
        <v>3.5488972118185602</v>
      </c>
      <c r="HU12" s="67">
        <f>IFERROR(VLOOKUP($B12,RD[#All],HU$2,0)/HU$1,"")</f>
        <v>3.567847882454624</v>
      </c>
      <c r="HV12" s="67">
        <f>IFERROR(VLOOKUP($B12,RD[#All],HV$2,0)/HV$1,"")</f>
        <v>3.5851339671564393</v>
      </c>
      <c r="HW12" s="67">
        <f>IFERROR(VLOOKUP($B12,RD[#All],HW$2,0)/HW$1,"")</f>
        <v>3.602696629213483</v>
      </c>
      <c r="HX12" s="67">
        <f>IFERROR(VLOOKUP($B12,RD[#All],HX$2,0)/HX$1,"")</f>
        <v>3.5436473638720831</v>
      </c>
      <c r="HY12" s="67">
        <f>IFERROR(VLOOKUP($B12,RD[#All],HY$2,0)/HY$1,"")</f>
        <v>3.5455680399500622</v>
      </c>
      <c r="HZ12" s="67">
        <f>IFERROR(VLOOKUP($B12,RD[#All],HZ$2,0)/HZ$1,"")</f>
        <v>3.6121514773200167</v>
      </c>
      <c r="IA12" s="67">
        <f>IFERROR(VLOOKUP($B12,RD[#All],IA$2,0)/IA$1,"")</f>
        <v>3.5003885003885009</v>
      </c>
      <c r="IB12" s="67">
        <f>IFERROR(VLOOKUP($B12,RD[#All],IB$2,0)/IB$1,"")</f>
        <v>3.5353535353535355</v>
      </c>
      <c r="IC12" s="67">
        <f>IFERROR(VLOOKUP($B12,RD[#All],IC$2,0)/IC$1,"")</f>
        <v>3.5003885003885009</v>
      </c>
      <c r="ID12" s="67">
        <f>IFERROR(VLOOKUP($B12,RD[#All],ID$2,0)/ID$1,"")</f>
        <v>3.4979423868312756</v>
      </c>
      <c r="IE12" s="67">
        <f>IFERROR(VLOOKUP($B12,RD[#All],IE$2,0)/IE$1,"")</f>
        <v>3.4909090909090907</v>
      </c>
      <c r="IF12" s="67" t="str">
        <f>IFERROR(VLOOKUP($B12,RD[#All],IF$2,0)/IF$1,"")</f>
        <v/>
      </c>
      <c r="IG12" s="67">
        <f>IFERROR(VLOOKUP($B12,RD[#All],IG$2,0)/IG$1,"")</f>
        <v>3.6852533257854514</v>
      </c>
      <c r="IH12" s="67">
        <f>IFERROR(VLOOKUP($B12,RD[#All],IH$2,0)/IH$1,"")</f>
        <v>3.4970393591083244</v>
      </c>
      <c r="II12" s="67">
        <f>IFERROR(VLOOKUP($B12,RD[#All],II$2,0)/II$1,"")</f>
        <v>3.5422885572139302</v>
      </c>
      <c r="IJ12" s="67">
        <f>IFERROR(VLOOKUP($B12,RD[#All],IJ$2,0)/IJ$1,"")</f>
        <v>3.4942012719790494</v>
      </c>
      <c r="IK12" s="67">
        <f>IFERROR(VLOOKUP($B12,RD[#All],IK$2,0)/IK$1,"")</f>
        <v>3.5003885003885009</v>
      </c>
      <c r="IL12" s="67" t="str">
        <f>IFERROR(VLOOKUP($B12,RD[#All],IL$2,0)/IL$1,"")</f>
        <v/>
      </c>
      <c r="IM12" s="67" t="str">
        <f>IFERROR(VLOOKUP($B12,RD[#All],IM$2,0)/IM$1,"")</f>
        <v/>
      </c>
      <c r="IN12" s="67">
        <f>IFERROR(VLOOKUP($B12,RD[#All],IN$2,0)/IN$1,"")</f>
        <v>3.6572622779519333</v>
      </c>
      <c r="IO12" s="67">
        <f>IFERROR(VLOOKUP($B12,RD[#All],IO$2,0)/IO$1,"")</f>
        <v>3.7460815047021945</v>
      </c>
      <c r="IP12" s="67">
        <f>IFERROR(VLOOKUP($B12,RD[#All],IP$2,0)/IP$1,"")</f>
        <v>4.4941680552249466</v>
      </c>
      <c r="IQ12" s="67">
        <f>IFERROR(VLOOKUP($B12,RD[#All],IQ$2,0)/IQ$1,"")</f>
        <v>3.4848484848484853</v>
      </c>
      <c r="IR12" s="67">
        <f>IFERROR(VLOOKUP($B12,RD[#All],IR$2,0)/IR$1,"")</f>
        <v>3.4908789386401327</v>
      </c>
      <c r="IS12" s="86">
        <f>IFERROR(AVERAGEIF(Inv_SY_B[[#This Row],[BLK1_INV1]:[BLK8_INV27]],"&gt;"&amp;0.1,Inv_SY_B[[#This Row],[BLK1_INV1]:[BLK8_INV27]]),"")</f>
        <v>3.5591323514099327</v>
      </c>
    </row>
    <row r="13" spans="2:253" x14ac:dyDescent="0.25">
      <c r="B13" s="85">
        <f t="shared" si="0"/>
        <v>45842</v>
      </c>
      <c r="C13" s="67">
        <f>IFERROR(VLOOKUP($B13,RD[#All],C$2,0)/C$1,"")</f>
        <v>3.2981849611063092</v>
      </c>
      <c r="D13" s="67">
        <f>IFERROR(VLOOKUP($B13,RD[#All],D$2,0)/D$1,"")</f>
        <v>3.3223854796888506</v>
      </c>
      <c r="E13" s="67">
        <f>IFERROR(VLOOKUP($B13,RD[#All],E$2,0)/E$1,"")</f>
        <v>3.2808988764044944</v>
      </c>
      <c r="F13" s="67">
        <f>IFERROR(VLOOKUP($B13,RD[#All],F$2,0)/F$1,"")</f>
        <v>3.3258426966292136</v>
      </c>
      <c r="G13" s="67">
        <f>IFERROR(VLOOKUP($B13,RD[#All],G$2,0)/G$1,"")</f>
        <v>3.2981849611063092</v>
      </c>
      <c r="H13" s="67">
        <f>IFERROR(VLOOKUP($B13,RD[#All],H$2,0)/H$1,"")</f>
        <v>3.2996254681647939</v>
      </c>
      <c r="I13" s="67">
        <f>IFERROR(VLOOKUP($B13,RD[#All],I$2,0)/I$1,"")</f>
        <v>3.3146067415730336</v>
      </c>
      <c r="J13" s="67">
        <f>IFERROR(VLOOKUP($B13,RD[#All],J$2,0)/J$1,"")</f>
        <v>3.3071161048689137</v>
      </c>
      <c r="K13" s="67">
        <f>IFERROR(VLOOKUP($B13,RD[#All],K$2,0)/K$1,"")</f>
        <v>3.2035955056179777</v>
      </c>
      <c r="L13" s="67">
        <f>IFERROR(VLOOKUP($B13,RD[#All],L$2,0)/L$1,"")</f>
        <v>3.2395505617977527</v>
      </c>
      <c r="M13" s="67">
        <f>IFERROR(VLOOKUP($B13,RD[#All],M$2,0)/M$1,"")</f>
        <v>3.2659176029962547</v>
      </c>
      <c r="N13" s="67">
        <f>IFERROR(VLOOKUP($B13,RD[#All],N$2,0)/N$1,"")</f>
        <v>3.2771535580524342</v>
      </c>
      <c r="O13" s="67">
        <f>IFERROR(VLOOKUP($B13,RD[#All],O$2,0)/O$1,"")</f>
        <v>3.2782771535580522</v>
      </c>
      <c r="P13" s="67">
        <f>IFERROR(VLOOKUP($B13,RD[#All],P$2,0)/P$1,"")</f>
        <v>3.2727272727272729</v>
      </c>
      <c r="Q13" s="67">
        <f>IFERROR(VLOOKUP($B13,RD[#All],Q$2,0)/Q$1,"")</f>
        <v>3.2209737827715355</v>
      </c>
      <c r="R13" s="67">
        <f>IFERROR(VLOOKUP($B13,RD[#All],R$2,0)/R$1,"")</f>
        <v>3.2434456928838951</v>
      </c>
      <c r="S13" s="67">
        <f>IFERROR(VLOOKUP($B13,RD[#All],S$2,0)/S$1,"")</f>
        <v>3.292134831460674</v>
      </c>
      <c r="T13" s="67">
        <f>IFERROR(VLOOKUP($B13,RD[#All],T$2,0)/T$1,"")</f>
        <v>3.3333333333333335</v>
      </c>
      <c r="U13" s="67">
        <f>IFERROR(VLOOKUP($B13,RD[#All],U$2,0)/U$1,"")</f>
        <v>3.2912705272255836</v>
      </c>
      <c r="V13" s="67">
        <f>IFERROR(VLOOKUP($B13,RD[#All],V$2,0)/V$1,"")</f>
        <v>3.2808988764044944</v>
      </c>
      <c r="W13" s="67">
        <f>IFERROR(VLOOKUP($B13,RD[#All],W$2,0)/W$1,"")</f>
        <v>3.303370786516854</v>
      </c>
      <c r="X13" s="67">
        <f>IFERROR(VLOOKUP($B13,RD[#All],X$2,0)/X$1,"")</f>
        <v>3.2734082397003745</v>
      </c>
      <c r="Y13" s="67">
        <f>IFERROR(VLOOKUP($B13,RD[#All],Y$2,0)/Y$1,"")</f>
        <v>3.3362143474503023</v>
      </c>
      <c r="Z13" s="67">
        <f>IFERROR(VLOOKUP($B13,RD[#All],Z$2,0)/Z$1,"")</f>
        <v>3.3691219309196838</v>
      </c>
      <c r="AA13" s="67">
        <f>IFERROR(VLOOKUP($B13,RD[#All],AA$2,0)/AA$1,"")</f>
        <v>3.3396715643906654</v>
      </c>
      <c r="AB13" s="67">
        <f>IFERROR(VLOOKUP($B13,RD[#All],AB$2,0)/AB$1,"")</f>
        <v>3.3811581676750215</v>
      </c>
      <c r="AC13" s="67">
        <f>IFERROR(VLOOKUP($B13,RD[#All],AC$2,0)/AC$1,"")</f>
        <v>3.3569576490924806</v>
      </c>
      <c r="AD13" s="67">
        <f>IFERROR(VLOOKUP($B13,RD[#All],AD$2,0)/AD$1,"")</f>
        <v>3.2958801498127341</v>
      </c>
      <c r="AE13" s="67">
        <f>IFERROR(VLOOKUP($B13,RD[#All],AE$2,0)/AE$1,"")</f>
        <v>3.3677902621722846</v>
      </c>
      <c r="AF13" s="67">
        <f>IFERROR(VLOOKUP($B13,RD[#All],AF$2,0)/AF$1,"")</f>
        <v>3.2236371202663334</v>
      </c>
      <c r="AG13" s="67">
        <f>IFERROR(VLOOKUP($B13,RD[#All],AG$2,0)/AG$1,"")</f>
        <v>3.3025384935497297</v>
      </c>
      <c r="AH13" s="67">
        <f>IFERROR(VLOOKUP($B13,RD[#All],AH$2,0)/AH$1,"")</f>
        <v>3.3158551810237205</v>
      </c>
      <c r="AI13" s="67">
        <f>IFERROR(VLOOKUP($B13,RD[#All],AI$2,0)/AI$1,"")</f>
        <v>3.2606132075471699</v>
      </c>
      <c r="AJ13" s="67">
        <f>IFERROR(VLOOKUP($B13,RD[#All],AJ$2,0)/AJ$1,"")</f>
        <v>3.2909878941862201</v>
      </c>
      <c r="AK13" s="67">
        <f>IFERROR(VLOOKUP($B13,RD[#All],AK$2,0)/AK$1,"")</f>
        <v>3.2168539325842698</v>
      </c>
      <c r="AL13" s="67">
        <f>IFERROR(VLOOKUP($B13,RD[#All],AL$2,0)/AL$1,"")</f>
        <v>3.1927065908330547</v>
      </c>
      <c r="AM13" s="67">
        <f>IFERROR(VLOOKUP($B13,RD[#All],AM$2,0)/AM$1,"")</f>
        <v>3</v>
      </c>
      <c r="AN13" s="67">
        <f>IFERROR(VLOOKUP($B13,RD[#All],AN$2,0)/AN$1,"")</f>
        <v>3.262172284644195</v>
      </c>
      <c r="AO13" s="67">
        <f>IFERROR(VLOOKUP($B13,RD[#All],AO$2,0)/AO$1,"")</f>
        <v>3.1876404494382022</v>
      </c>
      <c r="AP13" s="67">
        <f>IFERROR(VLOOKUP($B13,RD[#All],AP$2,0)/AP$1,"")</f>
        <v>3.3116104868913858</v>
      </c>
      <c r="AQ13" s="67">
        <f>IFERROR(VLOOKUP($B13,RD[#All],AQ$2,0)/AQ$1,"")</f>
        <v>3.2471910112359552</v>
      </c>
      <c r="AR13" s="67">
        <f>IFERROR(VLOOKUP($B13,RD[#All],AR$2,0)/AR$1,"")</f>
        <v>3.2808988764044944</v>
      </c>
      <c r="AS13" s="67">
        <f>IFERROR(VLOOKUP($B13,RD[#All],AS$2,0)/AS$1,"")</f>
        <v>3.1925093632958799</v>
      </c>
      <c r="AT13" s="67">
        <f>IFERROR(VLOOKUP($B13,RD[#All],AT$2,0)/AT$1,"")</f>
        <v>3.2056179775280897</v>
      </c>
      <c r="AU13" s="67">
        <f>IFERROR(VLOOKUP($B13,RD[#All],AU$2,0)/AU$1,"")</f>
        <v>3.2441947565543074</v>
      </c>
      <c r="AV13" s="67">
        <f>IFERROR(VLOOKUP($B13,RD[#All],AV$2,0)/AV$1,"")</f>
        <v>3.2827715355805243</v>
      </c>
      <c r="AW13" s="67">
        <f>IFERROR(VLOOKUP($B13,RD[#All],AW$2,0)/AW$1,"")</f>
        <v>3.3006050129645637</v>
      </c>
      <c r="AX13" s="67">
        <f>IFERROR(VLOOKUP($B13,RD[#All],AX$2,0)/AX$1,"")</f>
        <v>3.2689138576779024</v>
      </c>
      <c r="AY13" s="67">
        <f>IFERROR(VLOOKUP($B13,RD[#All],AY$2,0)/AY$1,"")</f>
        <v>3.2722696629213486</v>
      </c>
      <c r="AZ13" s="67">
        <f>IFERROR(VLOOKUP($B13,RD[#All],AZ$2,0)/AZ$1,"")</f>
        <v>3.2251685393258427</v>
      </c>
      <c r="BA13" s="67">
        <f>IFERROR(VLOOKUP($B13,RD[#All],BA$2,0)/BA$1,"")</f>
        <v>3.3157303370786515</v>
      </c>
      <c r="BB13" s="67">
        <f>IFERROR(VLOOKUP($B13,RD[#All],BB$2,0)/BB$1,"")</f>
        <v>3.3299625468164793</v>
      </c>
      <c r="BC13" s="67">
        <f>IFERROR(VLOOKUP($B13,RD[#All],BC$2,0)/BC$1,"")</f>
        <v>3.3058676654182273</v>
      </c>
      <c r="BD13" s="67">
        <f>IFERROR(VLOOKUP($B13,RD[#All],BD$2,0)/BD$1,"")</f>
        <v>3.3268414481897626</v>
      </c>
      <c r="BE13" s="67">
        <f>IFERROR(VLOOKUP($B13,RD[#All],BE$2,0)/BE$1,"")</f>
        <v>3.2276577355229041</v>
      </c>
      <c r="BF13" s="67">
        <f>IFERROR(VLOOKUP($B13,RD[#All],BF$2,0)/BF$1,"")</f>
        <v>3.2958801498127341</v>
      </c>
      <c r="BG13" s="67">
        <f>IFERROR(VLOOKUP($B13,RD[#All],BG$2,0)/BG$1,"")</f>
        <v>3.1826883062838118</v>
      </c>
      <c r="BH13" s="67">
        <f>IFERROR(VLOOKUP($B13,RD[#All],BH$2,0)/BH$1,"")</f>
        <v>3.2172284644194757</v>
      </c>
      <c r="BI13" s="67">
        <f>IFERROR(VLOOKUP($B13,RD[#All],BI$2,0)/BI$1,"")</f>
        <v>3.3534748231377445</v>
      </c>
      <c r="BJ13" s="67">
        <f>IFERROR(VLOOKUP($B13,RD[#All],BJ$2,0)/BJ$1,"")</f>
        <v>3.3125260091552224</v>
      </c>
      <c r="BK13" s="67">
        <f>IFERROR(VLOOKUP($B13,RD[#All],BK$2,0)/BK$1,"")</f>
        <v>3.2996254681647939</v>
      </c>
      <c r="BL13" s="67">
        <f>IFERROR(VLOOKUP($B13,RD[#All],BL$2,0)/BL$1,"")</f>
        <v>3.2285045165607227</v>
      </c>
      <c r="BM13" s="67">
        <f>IFERROR(VLOOKUP($B13,RD[#All],BM$2,0)/BM$1,"")</f>
        <v>3.2059925093632957</v>
      </c>
      <c r="BN13" s="67">
        <f>IFERROR(VLOOKUP($B13,RD[#All],BN$2,0)/BN$1,"")</f>
        <v>3.4190177638453498</v>
      </c>
      <c r="BO13" s="67">
        <f>IFERROR(VLOOKUP($B13,RD[#All],BO$2,0)/BO$1,"")</f>
        <v>3.2881590319792569</v>
      </c>
      <c r="BP13" s="67">
        <f>IFERROR(VLOOKUP($B13,RD[#All],BP$2,0)/BP$1,"")</f>
        <v>3.2712186689714779</v>
      </c>
      <c r="BQ13" s="67">
        <f>IFERROR(VLOOKUP($B13,RD[#All],BQ$2,0)/BQ$1,"")</f>
        <v>3.3050993949870353</v>
      </c>
      <c r="BR13" s="67">
        <f>IFERROR(VLOOKUP($B13,RD[#All],BR$2,0)/BR$1,"")</f>
        <v>3.1948141745894554</v>
      </c>
      <c r="BS13" s="67">
        <f>IFERROR(VLOOKUP($B13,RD[#All],BS$2,0)/BS$1,"")</f>
        <v>3.2183520599250937</v>
      </c>
      <c r="BT13" s="67">
        <f>IFERROR(VLOOKUP($B13,RD[#All],BT$2,0)/BT$1,"")</f>
        <v>3.2486891385767791</v>
      </c>
      <c r="BU13" s="67">
        <f>IFERROR(VLOOKUP($B13,RD[#All],BU$2,0)/BU$1,"")</f>
        <v>3.2666666666666671</v>
      </c>
      <c r="BV13" s="67">
        <f>IFERROR(VLOOKUP($B13,RD[#All],BV$2,0)/BV$1,"")</f>
        <v>3.20187265917603</v>
      </c>
      <c r="BW13" s="67">
        <f>IFERROR(VLOOKUP($B13,RD[#All],BW$2,0)/BW$1,"")</f>
        <v>3.2831460674157302</v>
      </c>
      <c r="BX13" s="67">
        <f>IFERROR(VLOOKUP($B13,RD[#All],BX$2,0)/BX$1,"")</f>
        <v>3.2490636704119851</v>
      </c>
      <c r="BY13" s="67">
        <f>IFERROR(VLOOKUP($B13,RD[#All],BY$2,0)/BY$1,"")</f>
        <v>3.2246358718268833</v>
      </c>
      <c r="BZ13" s="67">
        <f>IFERROR(VLOOKUP($B13,RD[#All],BZ$2,0)/BZ$1,"")</f>
        <v>3.1593841032043279</v>
      </c>
      <c r="CA13" s="67">
        <f>IFERROR(VLOOKUP($B13,RD[#All],CA$2,0)/CA$1,"")</f>
        <v>3.2412817311693716</v>
      </c>
      <c r="CB13" s="67">
        <f>IFERROR(VLOOKUP($B13,RD[#All],CB$2,0)/CB$1,"")</f>
        <v>3.2322097378277155</v>
      </c>
      <c r="CC13" s="67">
        <f>IFERROR(VLOOKUP($B13,RD[#All],CC$2,0)/CC$1,"")</f>
        <v>3.2041198501872659</v>
      </c>
      <c r="CD13" s="67">
        <f>IFERROR(VLOOKUP($B13,RD[#All],CD$2,0)/CD$1,"")</f>
        <v>3.24114088159032</v>
      </c>
      <c r="CE13" s="67">
        <f>IFERROR(VLOOKUP($B13,RD[#All],CE$2,0)/CE$1,"")</f>
        <v>3.2790262172284645</v>
      </c>
      <c r="CF13" s="67">
        <f>IFERROR(VLOOKUP($B13,RD[#All],CF$2,0)/CF$1,"")</f>
        <v>3.2247191011235956</v>
      </c>
      <c r="CG13" s="67">
        <f>IFERROR(VLOOKUP($B13,RD[#All],CG$2,0)/CG$1,"")</f>
        <v>3.2528089887640448</v>
      </c>
      <c r="CH13" s="67">
        <f>IFERROR(VLOOKUP($B13,RD[#All],CH$2,0)/CH$1,"")</f>
        <v>3.2048689138576782</v>
      </c>
      <c r="CI13" s="67">
        <f>IFERROR(VLOOKUP($B13,RD[#All],CI$2,0)/CI$1,"")</f>
        <v>3.1554307116104869</v>
      </c>
      <c r="CJ13" s="67">
        <f>IFERROR(VLOOKUP($B13,RD[#All],CJ$2,0)/CJ$1,"")</f>
        <v>3.2056179775280897</v>
      </c>
      <c r="CK13" s="67">
        <f>IFERROR(VLOOKUP($B13,RD[#All],CK$2,0)/CK$1,"")</f>
        <v>3.1629213483146068</v>
      </c>
      <c r="CL13" s="67">
        <f>IFERROR(VLOOKUP($B13,RD[#All],CL$2,0)/CL$1,"")</f>
        <v>3.2490636704119851</v>
      </c>
      <c r="CM13" s="67">
        <f>IFERROR(VLOOKUP($B13,RD[#All],CM$2,0)/CM$1,"")</f>
        <v>3.2059925093632957</v>
      </c>
      <c r="CN13" s="67">
        <f>IFERROR(VLOOKUP($B13,RD[#All],CN$2,0)/CN$1,"")</f>
        <v>3.1985018726591758</v>
      </c>
      <c r="CO13" s="67">
        <f>IFERROR(VLOOKUP($B13,RD[#All],CO$2,0)/CO$1,"")</f>
        <v>3.2683146067415731</v>
      </c>
      <c r="CP13" s="67">
        <f>IFERROR(VLOOKUP($B13,RD[#All],CP$2,0)/CP$1,"")</f>
        <v>3.1529818496110633</v>
      </c>
      <c r="CQ13" s="67">
        <f>IFERROR(VLOOKUP($B13,RD[#All],CQ$2,0)/CQ$1,"")</f>
        <v>3.2767790262172283</v>
      </c>
      <c r="CR13" s="67">
        <f>IFERROR(VLOOKUP($B13,RD[#All],CR$2,0)/CR$1,"")</f>
        <v>3.1985018726591758</v>
      </c>
      <c r="CS13" s="67">
        <f>IFERROR(VLOOKUP($B13,RD[#All],CS$2,0)/CS$1,"")</f>
        <v>3.2126508531002913</v>
      </c>
      <c r="CT13" s="67">
        <f>IFERROR(VLOOKUP($B13,RD[#All],CT$2,0)/CT$1,"")</f>
        <v>3.2164794007490634</v>
      </c>
      <c r="CU13" s="67">
        <f>IFERROR(VLOOKUP($B13,RD[#All],CU$2,0)/CU$1,"")</f>
        <v>3.1760299625468167</v>
      </c>
      <c r="CV13" s="67">
        <f>IFERROR(VLOOKUP($B13,RD[#All],CV$2,0)/CV$1,"")</f>
        <v>3.3026217228464416</v>
      </c>
      <c r="CW13" s="67">
        <f>IFERROR(VLOOKUP($B13,RD[#All],CW$2,0)/CW$1,"")</f>
        <v>3.2520599250936328</v>
      </c>
      <c r="CX13" s="67">
        <f>IFERROR(VLOOKUP($B13,RD[#All],CX$2,0)/CX$1,"")</f>
        <v>3.262172284644195</v>
      </c>
      <c r="CY13" s="67">
        <f>IFERROR(VLOOKUP($B13,RD[#All],CY$2,0)/CY$1,"")</f>
        <v>3.3052434456928839</v>
      </c>
      <c r="CZ13" s="67">
        <f>IFERROR(VLOOKUP($B13,RD[#All],CZ$2,0)/CZ$1,"")</f>
        <v>3.2430711610486891</v>
      </c>
      <c r="DA13" s="67">
        <f>IFERROR(VLOOKUP($B13,RD[#All],DA$2,0)/DA$1,"")</f>
        <v>3.2722846441947566</v>
      </c>
      <c r="DB13" s="67">
        <f>IFERROR(VLOOKUP($B13,RD[#All],DB$2,0)/DB$1,"")</f>
        <v>3.2157303370786519</v>
      </c>
      <c r="DC13" s="67">
        <f>IFERROR(VLOOKUP($B13,RD[#All],DC$2,0)/DC$1,"")</f>
        <v>3.1890137328339576</v>
      </c>
      <c r="DD13" s="67">
        <f>IFERROR(VLOOKUP($B13,RD[#All],DD$2,0)/DD$1,"")</f>
        <v>3.1872659176029963</v>
      </c>
      <c r="DE13" s="67">
        <f>IFERROR(VLOOKUP($B13,RD[#All],DE$2,0)/DE$1,"")</f>
        <v>3.2539325842696627</v>
      </c>
      <c r="DF13" s="67">
        <f>IFERROR(VLOOKUP($B13,RD[#All],DF$2,0)/DF$1,"")</f>
        <v>3.1716293074606896</v>
      </c>
      <c r="DG13" s="67">
        <f>IFERROR(VLOOKUP($B13,RD[#All],DG$2,0)/DG$1,"")</f>
        <v>3.2265917602996255</v>
      </c>
      <c r="DH13" s="67">
        <f>IFERROR(VLOOKUP($B13,RD[#All],DH$2,0)/DH$1,"")</f>
        <v>3.1893466500208074</v>
      </c>
      <c r="DI13" s="67">
        <f>IFERROR(VLOOKUP($B13,RD[#All],DI$2,0)/DI$1,"")</f>
        <v>3.1640449438202247</v>
      </c>
      <c r="DJ13" s="67">
        <f>IFERROR(VLOOKUP($B13,RD[#All],DJ$2,0)/DJ$1,"")</f>
        <v>3.2708729472774416</v>
      </c>
      <c r="DK13" s="67">
        <f>IFERROR(VLOOKUP($B13,RD[#All],DK$2,0)/DK$1,"")</f>
        <v>3.2692467748647522</v>
      </c>
      <c r="DL13" s="67">
        <f>IFERROR(VLOOKUP($B13,RD[#All],DL$2,0)/DL$1,"")</f>
        <v>3.2785684560965458</v>
      </c>
      <c r="DM13" s="67">
        <f>IFERROR(VLOOKUP($B13,RD[#All],DM$2,0)/DM$1,"")</f>
        <v>3.2827715355805243</v>
      </c>
      <c r="DN13" s="67">
        <f>IFERROR(VLOOKUP($B13,RD[#All],DN$2,0)/DN$1,"")</f>
        <v>3.1647940074906367</v>
      </c>
      <c r="DO13" s="67">
        <f>IFERROR(VLOOKUP($B13,RD[#All],DO$2,0)/DO$1,"")</f>
        <v>3.1549013047842092</v>
      </c>
      <c r="DP13" s="67">
        <f>IFERROR(VLOOKUP($B13,RD[#All],DP$2,0)/DP$1,"")</f>
        <v>3.1727007906783187</v>
      </c>
      <c r="DQ13" s="67">
        <f>IFERROR(VLOOKUP($B13,RD[#All],DQ$2,0)/DQ$1,"")</f>
        <v>3.2326258843112776</v>
      </c>
      <c r="DR13" s="67">
        <f>IFERROR(VLOOKUP($B13,RD[#All],DR$2,0)/DR$1,"")</f>
        <v>3.1883895131086142</v>
      </c>
      <c r="DS13" s="67">
        <f>IFERROR(VLOOKUP($B13,RD[#All],DS$2,0)/DS$1,"")</f>
        <v>3.2277153558052434</v>
      </c>
      <c r="DT13" s="67">
        <f>IFERROR(VLOOKUP($B13,RD[#All],DT$2,0)/DT$1,"")</f>
        <v>2.9413233458177279</v>
      </c>
      <c r="DU13" s="67">
        <f>IFERROR(VLOOKUP($B13,RD[#All],DU$2,0)/DU$1,"")</f>
        <v>3.0578443612151478</v>
      </c>
      <c r="DV13" s="67">
        <f>IFERROR(VLOOKUP($B13,RD[#All],DV$2,0)/DV$1,"")</f>
        <v>3.1516853932584268</v>
      </c>
      <c r="DW13" s="67">
        <f>IFERROR(VLOOKUP($B13,RD[#All],DW$2,0)/DW$1,"")</f>
        <v>3.1696629213483143</v>
      </c>
      <c r="DX13" s="67">
        <f>IFERROR(VLOOKUP($B13,RD[#All],DX$2,0)/DX$1,"")</f>
        <v>3.2153141905950893</v>
      </c>
      <c r="DY13" s="67">
        <f>IFERROR(VLOOKUP($B13,RD[#All],DY$2,0)/DY$1,"")</f>
        <v>3.0299625468164795</v>
      </c>
      <c r="DZ13" s="67">
        <f>IFERROR(VLOOKUP($B13,RD[#All],DZ$2,0)/DZ$1,"")</f>
        <v>3.1872659176029963</v>
      </c>
      <c r="EA13" s="67">
        <f>IFERROR(VLOOKUP($B13,RD[#All],EA$2,0)/EA$1,"")</f>
        <v>3.1467332501040368</v>
      </c>
      <c r="EB13" s="67">
        <f>IFERROR(VLOOKUP($B13,RD[#All],EB$2,0)/EB$1,"")</f>
        <v>3.1277569704535995</v>
      </c>
      <c r="EC13" s="67">
        <f>IFERROR(VLOOKUP($B13,RD[#All],EC$2,0)/EC$1,"")</f>
        <v>3.0547968885047538</v>
      </c>
      <c r="ED13" s="67">
        <f>IFERROR(VLOOKUP($B13,RD[#All],ED$2,0)/ED$1,"")</f>
        <v>3.1906655142610196</v>
      </c>
      <c r="EE13" s="67">
        <f>IFERROR(VLOOKUP($B13,RD[#All],EE$2,0)/EE$1,"")</f>
        <v>3.2280034572169405</v>
      </c>
      <c r="EF13" s="67">
        <f>IFERROR(VLOOKUP($B13,RD[#All],EF$2,0)/EF$1,"")</f>
        <v>3.2604698672114401</v>
      </c>
      <c r="EG13" s="67">
        <f>IFERROR(VLOOKUP($B13,RD[#All],EG$2,0)/EG$1,"")</f>
        <v>3.2307692307692308</v>
      </c>
      <c r="EH13" s="67">
        <f>IFERROR(VLOOKUP($B13,RD[#All],EH$2,0)/EH$1,"")</f>
        <v>3.2216783216783216</v>
      </c>
      <c r="EI13" s="67">
        <f>IFERROR(VLOOKUP($B13,RD[#All],EI$2,0)/EI$1,"")</f>
        <v>3.1503496503496504</v>
      </c>
      <c r="EJ13" s="67">
        <f>IFERROR(VLOOKUP($B13,RD[#All],EJ$2,0)/EJ$1,"")</f>
        <v>3.2657342657342658</v>
      </c>
      <c r="EK13" s="67">
        <f>IFERROR(VLOOKUP($B13,RD[#All],EK$2,0)/EK$1,"")</f>
        <v>3.2395505617977527</v>
      </c>
      <c r="EL13" s="67">
        <f>IFERROR(VLOOKUP($B13,RD[#All],EL$2,0)/EL$1,"")</f>
        <v>3.2797752808988765</v>
      </c>
      <c r="EM13" s="67">
        <f>IFERROR(VLOOKUP($B13,RD[#All],EM$2,0)/EM$1,"")</f>
        <v>3.2138288677614519</v>
      </c>
      <c r="EN13" s="67">
        <f>IFERROR(VLOOKUP($B13,RD[#All],EN$2,0)/EN$1,"")</f>
        <v>3.1782195332757128</v>
      </c>
      <c r="EO13" s="67">
        <f>IFERROR(VLOOKUP($B13,RD[#All],EO$2,0)/EO$1,"")</f>
        <v>3.2872659176029964</v>
      </c>
      <c r="EP13" s="67">
        <f>IFERROR(VLOOKUP($B13,RD[#All],EP$2,0)/EP$1,"")</f>
        <v>3.2601555747623165</v>
      </c>
      <c r="EQ13" s="67">
        <f>IFERROR(VLOOKUP($B13,RD[#All],EQ$2,0)/EQ$1,"")</f>
        <v>3.1704119850187267</v>
      </c>
      <c r="ER13" s="67">
        <f>IFERROR(VLOOKUP($B13,RD[#All],ER$2,0)/ER$1,"")</f>
        <v>3.2276577355229041</v>
      </c>
      <c r="ES13" s="67">
        <f>IFERROR(VLOOKUP($B13,RD[#All],ES$2,0)/ES$1,"")</f>
        <v>3.1947565543071161</v>
      </c>
      <c r="ET13" s="67">
        <f>IFERROR(VLOOKUP($B13,RD[#All],ET$2,0)/ET$1,"")</f>
        <v>3.2461695607763024</v>
      </c>
      <c r="EU13" s="67">
        <f>IFERROR(VLOOKUP($B13,RD[#All],EU$2,0)/EU$1,"")</f>
        <v>3.1796024200518582</v>
      </c>
      <c r="EV13" s="67">
        <f>IFERROR(VLOOKUP($B13,RD[#All],EV$2,0)/EV$1,"")</f>
        <v>3.2363007778738115</v>
      </c>
      <c r="EW13" s="67">
        <f>IFERROR(VLOOKUP($B13,RD[#All],EW$2,0)/EW$1,"")</f>
        <v>3.2636127917026792</v>
      </c>
      <c r="EX13" s="67">
        <f>IFERROR(VLOOKUP($B13,RD[#All],EX$2,0)/EX$1,"")</f>
        <v>3.2367041198501876</v>
      </c>
      <c r="EY13" s="67">
        <f>IFERROR(VLOOKUP($B13,RD[#All],EY$2,0)/EY$1,"")</f>
        <v>3.2033291718684977</v>
      </c>
      <c r="EZ13" s="67">
        <f>IFERROR(VLOOKUP($B13,RD[#All],EZ$2,0)/EZ$1,"")</f>
        <v>3.2490636704119851</v>
      </c>
      <c r="FA13" s="67">
        <f>IFERROR(VLOOKUP($B13,RD[#All],FA$2,0)/FA$1,"")</f>
        <v>3.2014981273408236</v>
      </c>
      <c r="FB13" s="67">
        <f>IFERROR(VLOOKUP($B13,RD[#All],FB$2,0)/FB$1,"")</f>
        <v>3.1704119850187267</v>
      </c>
      <c r="FC13" s="67">
        <f>IFERROR(VLOOKUP($B13,RD[#All],FC$2,0)/FC$1,"")</f>
        <v>3.2041198501872659</v>
      </c>
      <c r="FD13" s="67">
        <f>IFERROR(VLOOKUP($B13,RD[#All],FD$2,0)/FD$1,"")</f>
        <v>3.1722846441947565</v>
      </c>
      <c r="FE13" s="67">
        <f>IFERROR(VLOOKUP($B13,RD[#All],FE$2,0)/FE$1,"")</f>
        <v>3.2234848484848486</v>
      </c>
      <c r="FF13" s="67">
        <f>IFERROR(VLOOKUP($B13,RD[#All],FF$2,0)/FF$1,"")</f>
        <v>3.2159090909090908</v>
      </c>
      <c r="FG13" s="67">
        <f>IFERROR(VLOOKUP($B13,RD[#All],FG$2,0)/FG$1,"")</f>
        <v>3.2356902356902357</v>
      </c>
      <c r="FH13" s="67">
        <f>IFERROR(VLOOKUP($B13,RD[#All],FH$2,0)/FH$1,"")</f>
        <v>3.2325757575757574</v>
      </c>
      <c r="FI13" s="67">
        <f>IFERROR(VLOOKUP($B13,RD[#All],FI$2,0)/FI$1,"")</f>
        <v>3.2569023569023567</v>
      </c>
      <c r="FJ13" s="67">
        <f>IFERROR(VLOOKUP($B13,RD[#All],FJ$2,0)/FJ$1,"")</f>
        <v>3.1801346801346799</v>
      </c>
      <c r="FK13" s="67">
        <f>IFERROR(VLOOKUP($B13,RD[#All],FK$2,0)/FK$1,"")</f>
        <v>3.3949494949494947</v>
      </c>
      <c r="FL13" s="67">
        <f>IFERROR(VLOOKUP($B13,RD[#All],FL$2,0)/FL$1,"")</f>
        <v>3.2167272727272729</v>
      </c>
      <c r="FM13" s="67">
        <f>IFERROR(VLOOKUP($B13,RD[#All],FM$2,0)/FM$1,"")</f>
        <v>3.2007575757575757</v>
      </c>
      <c r="FN13" s="67">
        <f>IFERROR(VLOOKUP($B13,RD[#All],FN$2,0)/FN$1,"")</f>
        <v>3.2430976430976433</v>
      </c>
      <c r="FO13" s="67">
        <f>IFERROR(VLOOKUP($B13,RD[#All],FO$2,0)/FO$1,"")</f>
        <v>3.2617424242424242</v>
      </c>
      <c r="FP13" s="67">
        <f>IFERROR(VLOOKUP($B13,RD[#All],FP$2,0)/FP$1,"")</f>
        <v>3.2476363636363637</v>
      </c>
      <c r="FQ13" s="67">
        <f>IFERROR(VLOOKUP($B13,RD[#All],FQ$2,0)/FQ$1,"")</f>
        <v>3.2563636363636363</v>
      </c>
      <c r="FR13" s="67">
        <f>IFERROR(VLOOKUP($B13,RD[#All],FR$2,0)/FR$1,"")</f>
        <v>3.2316363636363636</v>
      </c>
      <c r="FS13" s="67">
        <f>IFERROR(VLOOKUP($B13,RD[#All],FS$2,0)/FS$1,"")</f>
        <v>3.2289562289562288</v>
      </c>
      <c r="FT13" s="67">
        <f>IFERROR(VLOOKUP($B13,RD[#All],FT$2,0)/FT$1,"")</f>
        <v>3.3421818181818184</v>
      </c>
      <c r="FU13" s="67">
        <f>IFERROR(VLOOKUP($B13,RD[#All],FU$2,0)/FU$1,"")</f>
        <v>3.1481481481481484</v>
      </c>
      <c r="FV13" s="67">
        <f>IFERROR(VLOOKUP($B13,RD[#All],FV$2,0)/FV$1,"")</f>
        <v>3.1969696969696968</v>
      </c>
      <c r="FW13" s="67">
        <f>IFERROR(VLOOKUP($B13,RD[#All],FW$2,0)/FW$1,"")</f>
        <v>3.1886363636363635</v>
      </c>
      <c r="FX13" s="67">
        <f>IFERROR(VLOOKUP($B13,RD[#All],FX$2,0)/FX$1,"")</f>
        <v>3.2234848484848486</v>
      </c>
      <c r="FY13" s="67">
        <f>IFERROR(VLOOKUP($B13,RD[#All],FY$2,0)/FY$1,"")</f>
        <v>3.1461279461279461</v>
      </c>
      <c r="FZ13" s="67">
        <f>IFERROR(VLOOKUP($B13,RD[#All],FZ$2,0)/FZ$1,"")</f>
        <v>3.1761363636363638</v>
      </c>
      <c r="GA13" s="67">
        <f>IFERROR(VLOOKUP($B13,RD[#All],GA$2,0)/GA$1,"")</f>
        <v>3.2587412587412588</v>
      </c>
      <c r="GB13" s="67">
        <f>IFERROR(VLOOKUP($B13,RD[#All],GB$2,0)/GB$1,"")</f>
        <v>3.2121212121212119</v>
      </c>
      <c r="GC13" s="67">
        <f>IFERROR(VLOOKUP($B13,RD[#All],GC$2,0)/GC$1,"")</f>
        <v>3.2259259259259259</v>
      </c>
      <c r="GD13" s="67">
        <f>IFERROR(VLOOKUP($B13,RD[#All],GD$2,0)/GD$1,"")</f>
        <v>3.1527272727272728</v>
      </c>
      <c r="GE13" s="67">
        <f>IFERROR(VLOOKUP($B13,RD[#All],GE$2,0)/GE$1,"")</f>
        <v>3.2660839160839163</v>
      </c>
      <c r="GF13" s="67">
        <f>IFERROR(VLOOKUP($B13,RD[#All],GF$2,0)/GF$1,"")</f>
        <v>3.2555555555555555</v>
      </c>
      <c r="GG13" s="67">
        <f>IFERROR(VLOOKUP($B13,RD[#All],GG$2,0)/GG$1,"")</f>
        <v>3.2625454545454549</v>
      </c>
      <c r="GH13" s="67">
        <f>IFERROR(VLOOKUP($B13,RD[#All],GH$2,0)/GH$1,"")</f>
        <v>3.2283636363636363</v>
      </c>
      <c r="GI13" s="67">
        <f>IFERROR(VLOOKUP($B13,RD[#All],GI$2,0)/GI$1,"")</f>
        <v>3.2363636363636363</v>
      </c>
      <c r="GJ13" s="67">
        <f>IFERROR(VLOOKUP($B13,RD[#All],GJ$2,0)/GJ$1,"")</f>
        <v>3.1888111888111887</v>
      </c>
      <c r="GK13" s="67">
        <f>IFERROR(VLOOKUP($B13,RD[#All],GK$2,0)/GK$1,"")</f>
        <v>3.1893939393939394</v>
      </c>
      <c r="GL13" s="67">
        <f>IFERROR(VLOOKUP($B13,RD[#All],GL$2,0)/GL$1,"")</f>
        <v>3.1856060606060606</v>
      </c>
      <c r="GM13" s="67">
        <f>IFERROR(VLOOKUP($B13,RD[#All],GM$2,0)/GM$1,"")</f>
        <v>3.1742424242424243</v>
      </c>
      <c r="GN13" s="67">
        <f>IFERROR(VLOOKUP($B13,RD[#All],GN$2,0)/GN$1,"")</f>
        <v>3.2007575757575757</v>
      </c>
      <c r="GO13" s="67">
        <f>IFERROR(VLOOKUP($B13,RD[#All],GO$2,0)/GO$1,"")</f>
        <v>3.16780303030303</v>
      </c>
      <c r="GP13" s="67">
        <f>IFERROR(VLOOKUP($B13,RD[#All],GP$2,0)/GP$1,"")</f>
        <v>3.1893939393939394</v>
      </c>
      <c r="GQ13" s="67">
        <f>IFERROR(VLOOKUP($B13,RD[#All],GQ$2,0)/GQ$1,"")</f>
        <v>3.2659090909090911</v>
      </c>
      <c r="GR13" s="67">
        <f>IFERROR(VLOOKUP($B13,RD[#All],GR$2,0)/GR$1,"")</f>
        <v>3.187878787878788</v>
      </c>
      <c r="GS13" s="67" t="str">
        <f>IFERROR(VLOOKUP($B13,RD[#All],GS$2,0)/GS$1,"")</f>
        <v/>
      </c>
      <c r="GT13" s="67" t="str">
        <f>IFERROR(VLOOKUP($B13,RD[#All],GT$2,0)/GT$1,"")</f>
        <v/>
      </c>
      <c r="GU13" s="67">
        <f>IFERROR(VLOOKUP($B13,RD[#All],GU$2,0)/GU$1,"")</f>
        <v>3.3614775725593664</v>
      </c>
      <c r="GV13" s="67">
        <f>IFERROR(VLOOKUP($B13,RD[#All],GV$2,0)/GV$1,"")</f>
        <v>3.1993695823483059</v>
      </c>
      <c r="GW13" s="67">
        <f>IFERROR(VLOOKUP($B13,RD[#All],GW$2,0)/GW$1,"")</f>
        <v>3.1892091648189207</v>
      </c>
      <c r="GX13" s="67" t="str">
        <f>IFERROR(VLOOKUP($B13,RD[#All],GX$2,0)/GX$1,"")</f>
        <v/>
      </c>
      <c r="GY13" s="67">
        <f>IFERROR(VLOOKUP($B13,RD[#All],GY$2,0)/GY$1,"")</f>
        <v>3.1920710868079287</v>
      </c>
      <c r="GZ13" s="67">
        <f>IFERROR(VLOOKUP($B13,RD[#All],GZ$2,0)/GZ$1,"")</f>
        <v>3.1647940074906367</v>
      </c>
      <c r="HA13" s="67">
        <f>IFERROR(VLOOKUP($B13,RD[#All],HA$2,0)/HA$1,"")</f>
        <v>3.1797752808988764</v>
      </c>
      <c r="HB13" s="67">
        <f>IFERROR(VLOOKUP($B13,RD[#All],HB$2,0)/HB$1,"")</f>
        <v>3.202247191011236</v>
      </c>
      <c r="HC13" s="67">
        <f>IFERROR(VLOOKUP($B13,RD[#All],HC$2,0)/HC$1,"")</f>
        <v>3.2059925093632957</v>
      </c>
      <c r="HD13" s="67">
        <f>IFERROR(VLOOKUP($B13,RD[#All],HD$2,0)/HD$1,"")</f>
        <v>3.1872659176029963</v>
      </c>
      <c r="HE13" s="67">
        <f>IFERROR(VLOOKUP($B13,RD[#All],HE$2,0)/HE$1,"")</f>
        <v>3.1722846441947565</v>
      </c>
      <c r="HF13" s="67">
        <f>IFERROR(VLOOKUP($B13,RD[#All],HF$2,0)/HF$1,"")</f>
        <v>3.2464419475655428</v>
      </c>
      <c r="HG13" s="67">
        <f>IFERROR(VLOOKUP($B13,RD[#All],HG$2,0)/HG$1,"")</f>
        <v>3.2127340823970036</v>
      </c>
      <c r="HH13" s="67">
        <f>IFERROR(VLOOKUP($B13,RD[#All],HH$2,0)/HH$1,"")</f>
        <v>3.2247191011235956</v>
      </c>
      <c r="HI13" s="67">
        <f>IFERROR(VLOOKUP($B13,RD[#All],HI$2,0)/HI$1,"")</f>
        <v>3.2352059925093632</v>
      </c>
      <c r="HJ13" s="67">
        <f>IFERROR(VLOOKUP($B13,RD[#All],HJ$2,0)/HJ$1,"")</f>
        <v>3.3131086142322097</v>
      </c>
      <c r="HK13" s="67">
        <f>IFERROR(VLOOKUP($B13,RD[#All],HK$2,0)/HK$1,"")</f>
        <v>3.2026633374947981</v>
      </c>
      <c r="HL13" s="67">
        <f>IFERROR(VLOOKUP($B13,RD[#All],HL$2,0)/HL$1,"")</f>
        <v>3.1826883062838118</v>
      </c>
      <c r="HM13" s="67">
        <f>IFERROR(VLOOKUP($B13,RD[#All],HM$2,0)/HM$1,"")</f>
        <v>3.4079713390058215</v>
      </c>
      <c r="HN13" s="67">
        <f>IFERROR(VLOOKUP($B13,RD[#All],HN$2,0)/HN$1,"")</f>
        <v>3.3631885356023283</v>
      </c>
      <c r="HO13" s="67">
        <f>IFERROR(VLOOKUP($B13,RD[#All],HO$2,0)/HO$1,"")</f>
        <v>3.4169278996865202</v>
      </c>
      <c r="HP13" s="67">
        <f>IFERROR(VLOOKUP($B13,RD[#All],HP$2,0)/HP$1,"")</f>
        <v>3.4733542319749215</v>
      </c>
      <c r="HQ13" s="67">
        <f>IFERROR(VLOOKUP($B13,RD[#All],HQ$2,0)/HQ$1,"")</f>
        <v>3.2275132275132274</v>
      </c>
      <c r="HR13" s="67">
        <f>IFERROR(VLOOKUP($B13,RD[#All],HR$2,0)/HR$1,"")</f>
        <v>3.1864053377814847</v>
      </c>
      <c r="HS13" s="67">
        <f>IFERROR(VLOOKUP($B13,RD[#All],HS$2,0)/HS$1,"")</f>
        <v>3.2801797752808985</v>
      </c>
      <c r="HT13" s="67">
        <f>IFERROR(VLOOKUP($B13,RD[#All],HT$2,0)/HT$1,"")</f>
        <v>3.249937578027466</v>
      </c>
      <c r="HU13" s="67">
        <f>IFERROR(VLOOKUP($B13,RD[#All],HU$2,0)/HU$1,"")</f>
        <v>3.1840968020743303</v>
      </c>
      <c r="HV13" s="67">
        <f>IFERROR(VLOOKUP($B13,RD[#All],HV$2,0)/HV$1,"")</f>
        <v>3.2324978392394121</v>
      </c>
      <c r="HW13" s="67">
        <f>IFERROR(VLOOKUP($B13,RD[#All],HW$2,0)/HW$1,"")</f>
        <v>3.3157752808988765</v>
      </c>
      <c r="HX13" s="67">
        <f>IFERROR(VLOOKUP($B13,RD[#All],HX$2,0)/HX$1,"")</f>
        <v>3.1996542783059638</v>
      </c>
      <c r="HY13" s="67">
        <f>IFERROR(VLOOKUP($B13,RD[#All],HY$2,0)/HY$1,"")</f>
        <v>3.237952559300874</v>
      </c>
      <c r="HZ13" s="67">
        <f>IFERROR(VLOOKUP($B13,RD[#All],HZ$2,0)/HZ$1,"")</f>
        <v>3.2126508531002913</v>
      </c>
      <c r="IA13" s="67">
        <f>IFERROR(VLOOKUP($B13,RD[#All],IA$2,0)/IA$1,"")</f>
        <v>3.1973581973581977</v>
      </c>
      <c r="IB13" s="67">
        <f>IFERROR(VLOOKUP($B13,RD[#All],IB$2,0)/IB$1,"")</f>
        <v>3.2142857142857144</v>
      </c>
      <c r="IC13" s="67">
        <f>IFERROR(VLOOKUP($B13,RD[#All],IC$2,0)/IC$1,"")</f>
        <v>3.2789432789432791</v>
      </c>
      <c r="ID13" s="67">
        <f>IFERROR(VLOOKUP($B13,RD[#All],ID$2,0)/ID$1,"")</f>
        <v>3.2510288065843622</v>
      </c>
      <c r="IE13" s="67">
        <f>IFERROR(VLOOKUP($B13,RD[#All],IE$2,0)/IE$1,"")</f>
        <v>3.2727272727272729</v>
      </c>
      <c r="IF13" s="67" t="str">
        <f>IFERROR(VLOOKUP($B13,RD[#All],IF$2,0)/IF$1,"")</f>
        <v/>
      </c>
      <c r="IG13" s="67">
        <f>IFERROR(VLOOKUP($B13,RD[#All],IG$2,0)/IG$1,"")</f>
        <v>3.3427681856778939</v>
      </c>
      <c r="IH13" s="67">
        <f>IFERROR(VLOOKUP($B13,RD[#All],IH$2,0)/IH$1,"")</f>
        <v>3.2776036224312084</v>
      </c>
      <c r="II13" s="67">
        <f>IFERROR(VLOOKUP($B13,RD[#All],II$2,0)/II$1,"")</f>
        <v>3.1940298507462686</v>
      </c>
      <c r="IJ13" s="67">
        <f>IFERROR(VLOOKUP($B13,RD[#All],IJ$2,0)/IJ$1,"")</f>
        <v>3.1949120838009724</v>
      </c>
      <c r="IK13" s="67">
        <f>IFERROR(VLOOKUP($B13,RD[#All],IK$2,0)/IK$1,"")</f>
        <v>3.2400932400932403</v>
      </c>
      <c r="IL13" s="67" t="str">
        <f>IFERROR(VLOOKUP($B13,RD[#All],IL$2,0)/IL$1,"")</f>
        <v/>
      </c>
      <c r="IM13" s="67" t="str">
        <f>IFERROR(VLOOKUP($B13,RD[#All],IM$2,0)/IM$1,"")</f>
        <v/>
      </c>
      <c r="IN13" s="67">
        <f>IFERROR(VLOOKUP($B13,RD[#All],IN$2,0)/IN$1,"")</f>
        <v>3.3479623824451412</v>
      </c>
      <c r="IO13" s="67">
        <f>IFERROR(VLOOKUP($B13,RD[#All],IO$2,0)/IO$1,"")</f>
        <v>3.4404388714733543</v>
      </c>
      <c r="IP13" s="67">
        <f>IFERROR(VLOOKUP($B13,RD[#All],IP$2,0)/IP$1,"")</f>
        <v>4.2275648655082119</v>
      </c>
      <c r="IQ13" s="67">
        <f>IFERROR(VLOOKUP($B13,RD[#All],IQ$2,0)/IQ$1,"")</f>
        <v>3.1973581973581977</v>
      </c>
      <c r="IR13" s="67">
        <f>IFERROR(VLOOKUP($B13,RD[#All],IR$2,0)/IR$1,"")</f>
        <v>3.2752902155887234</v>
      </c>
      <c r="IS13" s="86">
        <f>IFERROR(AVERAGEIF(Inv_SY_B[[#This Row],[BLK1_INV1]:[BLK8_INV27]],"&gt;"&amp;0.1,Inv_SY_B[[#This Row],[BLK1_INV1]:[BLK8_INV27]]),"")</f>
        <v>3.24280668878718</v>
      </c>
    </row>
    <row r="14" spans="2:253" x14ac:dyDescent="0.25">
      <c r="B14" s="85">
        <f t="shared" si="0"/>
        <v>45843</v>
      </c>
      <c r="C14" s="67">
        <f>IFERROR(VLOOKUP($B14,RD[#All],C$2,0)/C$1,"")</f>
        <v>3.976145203111495</v>
      </c>
      <c r="D14" s="67">
        <f>IFERROR(VLOOKUP($B14,RD[#All],D$2,0)/D$1,"")</f>
        <v>4.0473638720829737</v>
      </c>
      <c r="E14" s="67">
        <f>IFERROR(VLOOKUP($B14,RD[#All],E$2,0)/E$1,"")</f>
        <v>4.0348314606741571</v>
      </c>
      <c r="F14" s="67">
        <f>IFERROR(VLOOKUP($B14,RD[#All],F$2,0)/F$1,"")</f>
        <v>4.0183520599250944</v>
      </c>
      <c r="G14" s="67">
        <f>IFERROR(VLOOKUP($B14,RD[#All],G$2,0)/G$1,"")</f>
        <v>4.0148660328435604</v>
      </c>
      <c r="H14" s="67">
        <f>IFERROR(VLOOKUP($B14,RD[#All],H$2,0)/H$1,"")</f>
        <v>4.0071161048689143</v>
      </c>
      <c r="I14" s="67">
        <f>IFERROR(VLOOKUP($B14,RD[#All],I$2,0)/I$1,"")</f>
        <v>4.0187265917602994</v>
      </c>
      <c r="J14" s="67">
        <f>IFERROR(VLOOKUP($B14,RD[#All],J$2,0)/J$1,"")</f>
        <v>4.035580524344569</v>
      </c>
      <c r="K14" s="67">
        <f>IFERROR(VLOOKUP($B14,RD[#All],K$2,0)/K$1,"")</f>
        <v>3.7260224719101123</v>
      </c>
      <c r="L14" s="67">
        <f>IFERROR(VLOOKUP($B14,RD[#All],L$2,0)/L$1,"")</f>
        <v>4.0266067415730342</v>
      </c>
      <c r="M14" s="67">
        <f>IFERROR(VLOOKUP($B14,RD[#All],M$2,0)/M$1,"")</f>
        <v>4.0745318352059927</v>
      </c>
      <c r="N14" s="67">
        <f>IFERROR(VLOOKUP($B14,RD[#All],N$2,0)/N$1,"")</f>
        <v>4.0644194756554306</v>
      </c>
      <c r="O14" s="67">
        <f>IFERROR(VLOOKUP($B14,RD[#All],O$2,0)/O$1,"")</f>
        <v>3.9288389513108615</v>
      </c>
      <c r="P14" s="67">
        <f>IFERROR(VLOOKUP($B14,RD[#All],P$2,0)/P$1,"")</f>
        <v>4.1397344228804904</v>
      </c>
      <c r="Q14" s="67">
        <f>IFERROR(VLOOKUP($B14,RD[#All],Q$2,0)/Q$1,"")</f>
        <v>4.0228464419475651</v>
      </c>
      <c r="R14" s="67">
        <f>IFERROR(VLOOKUP($B14,RD[#All],R$2,0)/R$1,"")</f>
        <v>4.0217228464419472</v>
      </c>
      <c r="S14" s="67">
        <f>IFERROR(VLOOKUP($B14,RD[#All],S$2,0)/S$1,"")</f>
        <v>3.9213483146067416</v>
      </c>
      <c r="T14" s="67">
        <f>IFERROR(VLOOKUP($B14,RD[#All],T$2,0)/T$1,"")</f>
        <v>3.9217228464419471</v>
      </c>
      <c r="U14" s="67">
        <f>IFERROR(VLOOKUP($B14,RD[#All],U$2,0)/U$1,"")</f>
        <v>3.9325842696629212</v>
      </c>
      <c r="V14" s="67">
        <f>IFERROR(VLOOKUP($B14,RD[#All],V$2,0)/V$1,"")</f>
        <v>3.9415730337078649</v>
      </c>
      <c r="W14" s="67">
        <f>IFERROR(VLOOKUP($B14,RD[#All],W$2,0)/W$1,"")</f>
        <v>4.0093632958801502</v>
      </c>
      <c r="X14" s="67">
        <f>IFERROR(VLOOKUP($B14,RD[#All],X$2,0)/X$1,"")</f>
        <v>4.0460674157303371</v>
      </c>
      <c r="Y14" s="67">
        <f>IFERROR(VLOOKUP($B14,RD[#All],Y$2,0)/Y$1,"")</f>
        <v>3.9557476231633535</v>
      </c>
      <c r="Z14" s="67">
        <f>IFERROR(VLOOKUP($B14,RD[#All],Z$2,0)/Z$1,"")</f>
        <v>4.0599250936329589</v>
      </c>
      <c r="AA14" s="67">
        <f>IFERROR(VLOOKUP($B14,RD[#All],AA$2,0)/AA$1,"")</f>
        <v>3.9878997407087295</v>
      </c>
      <c r="AB14" s="67">
        <f>IFERROR(VLOOKUP($B14,RD[#All],AB$2,0)/AB$1,"")</f>
        <v>3.9789109766637858</v>
      </c>
      <c r="AC14" s="67">
        <f>IFERROR(VLOOKUP($B14,RD[#All],AC$2,0)/AC$1,"")</f>
        <v>3.9751080380293864</v>
      </c>
      <c r="AD14" s="67">
        <f>IFERROR(VLOOKUP($B14,RD[#All],AD$2,0)/AD$1,"")</f>
        <v>4.0026633374947984</v>
      </c>
      <c r="AE14" s="67">
        <f>IFERROR(VLOOKUP($B14,RD[#All],AE$2,0)/AE$1,"")</f>
        <v>4.0056595921764462</v>
      </c>
      <c r="AF14" s="67">
        <f>IFERROR(VLOOKUP($B14,RD[#All],AF$2,0)/AF$1,"")</f>
        <v>3.8701622971285894</v>
      </c>
      <c r="AG14" s="67">
        <f>IFERROR(VLOOKUP($B14,RD[#All],AG$2,0)/AG$1,"")</f>
        <v>3.9800249687890137</v>
      </c>
      <c r="AH14" s="67">
        <f>IFERROR(VLOOKUP($B14,RD[#All],AH$2,0)/AH$1,"")</f>
        <v>4.007657095297545</v>
      </c>
      <c r="AI14" s="67">
        <f>IFERROR(VLOOKUP($B14,RD[#All],AI$2,0)/AI$1,"")</f>
        <v>3.9103773584905657</v>
      </c>
      <c r="AJ14" s="67">
        <f>IFERROR(VLOOKUP($B14,RD[#All],AJ$2,0)/AJ$1,"")</f>
        <v>4.0472276191899565</v>
      </c>
      <c r="AK14" s="67">
        <f>IFERROR(VLOOKUP($B14,RD[#All],AK$2,0)/AK$1,"")</f>
        <v>3.8677902621722846</v>
      </c>
      <c r="AL14" s="67">
        <f>IFERROR(VLOOKUP($B14,RD[#All],AL$2,0)/AL$1,"")</f>
        <v>3.8380729340916697</v>
      </c>
      <c r="AM14" s="67">
        <f>IFERROR(VLOOKUP($B14,RD[#All],AM$2,0)/AM$1,"")</f>
        <v>3.8202247191011236</v>
      </c>
      <c r="AN14" s="67">
        <f>IFERROR(VLOOKUP($B14,RD[#All],AN$2,0)/AN$1,"")</f>
        <v>3.8314606741573032</v>
      </c>
      <c r="AO14" s="67">
        <f>IFERROR(VLOOKUP($B14,RD[#All],AO$2,0)/AO$1,"")</f>
        <v>3.8022471910112361</v>
      </c>
      <c r="AP14" s="67">
        <f>IFERROR(VLOOKUP($B14,RD[#All],AP$2,0)/AP$1,"")</f>
        <v>3.7902621722846441</v>
      </c>
      <c r="AQ14" s="67">
        <f>IFERROR(VLOOKUP($B14,RD[#All],AQ$2,0)/AQ$1,"")</f>
        <v>3.8426966292134832</v>
      </c>
      <c r="AR14" s="67">
        <f>IFERROR(VLOOKUP($B14,RD[#All],AR$2,0)/AR$1,"")</f>
        <v>3.7902621722846441</v>
      </c>
      <c r="AS14" s="67">
        <f>IFERROR(VLOOKUP($B14,RD[#All],AS$2,0)/AS$1,"")</f>
        <v>3.8269662921348311</v>
      </c>
      <c r="AT14" s="67">
        <f>IFERROR(VLOOKUP($B14,RD[#All],AT$2,0)/AT$1,"")</f>
        <v>3.8756554307116104</v>
      </c>
      <c r="AU14" s="67">
        <f>IFERROR(VLOOKUP($B14,RD[#All],AU$2,0)/AU$1,"")</f>
        <v>3.9</v>
      </c>
      <c r="AV14" s="67">
        <f>IFERROR(VLOOKUP($B14,RD[#All],AV$2,0)/AV$1,"")</f>
        <v>3.9535580524344565</v>
      </c>
      <c r="AW14" s="67">
        <f>IFERROR(VLOOKUP($B14,RD[#All],AW$2,0)/AW$1,"")</f>
        <v>3.9512532411408818</v>
      </c>
      <c r="AX14" s="67">
        <f>IFERROR(VLOOKUP($B14,RD[#All],AX$2,0)/AX$1,"")</f>
        <v>3.8970037453183521</v>
      </c>
      <c r="AY14" s="67">
        <f>IFERROR(VLOOKUP($B14,RD[#All],AY$2,0)/AY$1,"")</f>
        <v>3.9723146067415729</v>
      </c>
      <c r="AZ14" s="67">
        <f>IFERROR(VLOOKUP($B14,RD[#All],AZ$2,0)/AZ$1,"")</f>
        <v>3.9198202247191012</v>
      </c>
      <c r="BA14" s="67">
        <f>IFERROR(VLOOKUP($B14,RD[#All],BA$2,0)/BA$1,"")</f>
        <v>3.9782771535580528</v>
      </c>
      <c r="BB14" s="67">
        <f>IFERROR(VLOOKUP($B14,RD[#All],BB$2,0)/BB$1,"")</f>
        <v>4.0048689138576776</v>
      </c>
      <c r="BC14" s="67">
        <f>IFERROR(VLOOKUP($B14,RD[#All],BC$2,0)/BC$1,"")</f>
        <v>4.0835622138992926</v>
      </c>
      <c r="BD14" s="67">
        <f>IFERROR(VLOOKUP($B14,RD[#All],BD$2,0)/BD$1,"")</f>
        <v>3.9700374531835205</v>
      </c>
      <c r="BE14" s="67">
        <f>IFERROR(VLOOKUP($B14,RD[#All],BE$2,0)/BE$1,"")</f>
        <v>3.9170267934312877</v>
      </c>
      <c r="BF14" s="67">
        <f>IFERROR(VLOOKUP($B14,RD[#All],BF$2,0)/BF$1,"")</f>
        <v>4.0878901373283396</v>
      </c>
      <c r="BG14" s="67">
        <f>IFERROR(VLOOKUP($B14,RD[#All],BG$2,0)/BG$1,"")</f>
        <v>3.7020391177694547</v>
      </c>
      <c r="BH14" s="67">
        <f>IFERROR(VLOOKUP($B14,RD[#All],BH$2,0)/BH$1,"")</f>
        <v>4.035205992509364</v>
      </c>
      <c r="BI14" s="67">
        <f>IFERROR(VLOOKUP($B14,RD[#All],BI$2,0)/BI$1,"")</f>
        <v>3.9760299625468165</v>
      </c>
      <c r="BJ14" s="67">
        <f>IFERROR(VLOOKUP($B14,RD[#All],BJ$2,0)/BJ$1,"")</f>
        <v>4.0239700374531839</v>
      </c>
      <c r="BK14" s="67">
        <f>IFERROR(VLOOKUP($B14,RD[#All],BK$2,0)/BK$1,"")</f>
        <v>3.9543071161048688</v>
      </c>
      <c r="BL14" s="67">
        <f>IFERROR(VLOOKUP($B14,RD[#All],BL$2,0)/BL$1,"")</f>
        <v>4.0378052860488465</v>
      </c>
      <c r="BM14" s="67">
        <f>IFERROR(VLOOKUP($B14,RD[#All],BM$2,0)/BM$1,"")</f>
        <v>3.9902621722846447</v>
      </c>
      <c r="BN14" s="67">
        <f>IFERROR(VLOOKUP($B14,RD[#All],BN$2,0)/BN$1,"")</f>
        <v>4.1379310344827589</v>
      </c>
      <c r="BO14" s="67">
        <f>IFERROR(VLOOKUP($B14,RD[#All],BO$2,0)/BO$1,"")</f>
        <v>4.0484010371650818</v>
      </c>
      <c r="BP14" s="67">
        <f>IFERROR(VLOOKUP($B14,RD[#All],BP$2,0)/BP$1,"")</f>
        <v>4.0656871218668975</v>
      </c>
      <c r="BQ14" s="67">
        <f>IFERROR(VLOOKUP($B14,RD[#All],BQ$2,0)/BQ$1,"")</f>
        <v>4.062229904926534</v>
      </c>
      <c r="BR14" s="67">
        <f>IFERROR(VLOOKUP($B14,RD[#All],BR$2,0)/BR$1,"")</f>
        <v>4.0414866032843557</v>
      </c>
      <c r="BS14" s="67">
        <f>IFERROR(VLOOKUP($B14,RD[#All],BS$2,0)/BS$1,"")</f>
        <v>3.9176029962546814</v>
      </c>
      <c r="BT14" s="67">
        <f>IFERROR(VLOOKUP($B14,RD[#All],BT$2,0)/BT$1,"")</f>
        <v>3.9475655430711609</v>
      </c>
      <c r="BU14" s="67">
        <f>IFERROR(VLOOKUP($B14,RD[#All],BU$2,0)/BU$1,"")</f>
        <v>3.9288389513108615</v>
      </c>
      <c r="BV14" s="67">
        <f>IFERROR(VLOOKUP($B14,RD[#All],BV$2,0)/BV$1,"")</f>
        <v>3.9063670411985019</v>
      </c>
      <c r="BW14" s="67">
        <f>IFERROR(VLOOKUP($B14,RD[#All],BW$2,0)/BW$1,"")</f>
        <v>3.9288389513108615</v>
      </c>
      <c r="BX14" s="67">
        <f>IFERROR(VLOOKUP($B14,RD[#All],BX$2,0)/BX$1,"")</f>
        <v>4.0823970037453181</v>
      </c>
      <c r="BY14" s="67">
        <f>IFERROR(VLOOKUP($B14,RD[#All],BY$2,0)/BY$1,"")</f>
        <v>3.9850187265917603</v>
      </c>
      <c r="BZ14" s="67">
        <f>IFERROR(VLOOKUP($B14,RD[#All],BZ$2,0)/BZ$1,"")</f>
        <v>3.9717020391177695</v>
      </c>
      <c r="CA14" s="67">
        <f>IFERROR(VLOOKUP($B14,RD[#All],CA$2,0)/CA$1,"")</f>
        <v>4.0682480233042027</v>
      </c>
      <c r="CB14" s="67">
        <f>IFERROR(VLOOKUP($B14,RD[#All],CB$2,0)/CB$1,"")</f>
        <v>4.0823970037453181</v>
      </c>
      <c r="CC14" s="67">
        <f>IFERROR(VLOOKUP($B14,RD[#All],CC$2,0)/CC$1,"")</f>
        <v>4.0861423220973787</v>
      </c>
      <c r="CD14" s="67">
        <f>IFERROR(VLOOKUP($B14,RD[#All],CD$2,0)/CD$1,"")</f>
        <v>4.093344857389801</v>
      </c>
      <c r="CE14" s="67">
        <f>IFERROR(VLOOKUP($B14,RD[#All],CE$2,0)/CE$1,"")</f>
        <v>4.0374531835205989</v>
      </c>
      <c r="CF14" s="67">
        <f>IFERROR(VLOOKUP($B14,RD[#All],CF$2,0)/CF$1,"")</f>
        <v>4.1235955056179776</v>
      </c>
      <c r="CG14" s="67">
        <f>IFERROR(VLOOKUP($B14,RD[#All],CG$2,0)/CG$1,"")</f>
        <v>4.0561797752808992</v>
      </c>
      <c r="CH14" s="67">
        <f>IFERROR(VLOOKUP($B14,RD[#All],CH$2,0)/CH$1,"")</f>
        <v>4.0561797752808992</v>
      </c>
      <c r="CI14" s="67">
        <f>IFERROR(VLOOKUP($B14,RD[#All],CI$2,0)/CI$1,"")</f>
        <v>4.0108614232209741</v>
      </c>
      <c r="CJ14" s="67">
        <f>IFERROR(VLOOKUP($B14,RD[#All],CJ$2,0)/CJ$1,"")</f>
        <v>4.0741573033707867</v>
      </c>
      <c r="CK14" s="67">
        <f>IFERROR(VLOOKUP($B14,RD[#All],CK$2,0)/CK$1,"")</f>
        <v>4.0220973782771541</v>
      </c>
      <c r="CL14" s="67">
        <f>IFERROR(VLOOKUP($B14,RD[#All],CL$2,0)/CL$1,"")</f>
        <v>4.0262172284644198</v>
      </c>
      <c r="CM14" s="67">
        <f>IFERROR(VLOOKUP($B14,RD[#All],CM$2,0)/CM$1,"")</f>
        <v>3.9213483146067416</v>
      </c>
      <c r="CN14" s="67">
        <f>IFERROR(VLOOKUP($B14,RD[#All],CN$2,0)/CN$1,"")</f>
        <v>3.9063670411985019</v>
      </c>
      <c r="CO14" s="67">
        <f>IFERROR(VLOOKUP($B14,RD[#All],CO$2,0)/CO$1,"")</f>
        <v>4.0999550561797751</v>
      </c>
      <c r="CP14" s="67">
        <f>IFERROR(VLOOKUP($B14,RD[#All],CP$2,0)/CP$1,"")</f>
        <v>3.8755401901469315</v>
      </c>
      <c r="CQ14" s="67">
        <f>IFERROR(VLOOKUP($B14,RD[#All],CQ$2,0)/CQ$1,"")</f>
        <v>4.1741573033707864</v>
      </c>
      <c r="CR14" s="67">
        <f>IFERROR(VLOOKUP($B14,RD[#All],CR$2,0)/CR$1,"")</f>
        <v>4.1232209737827716</v>
      </c>
      <c r="CS14" s="67">
        <f>IFERROR(VLOOKUP($B14,RD[#All],CS$2,0)/CS$1,"")</f>
        <v>4.0982105701206821</v>
      </c>
      <c r="CT14" s="67">
        <f>IFERROR(VLOOKUP($B14,RD[#All],CT$2,0)/CT$1,"")</f>
        <v>4.1659176029962541</v>
      </c>
      <c r="CU14" s="67">
        <f>IFERROR(VLOOKUP($B14,RD[#All],CU$2,0)/CU$1,"")</f>
        <v>3.9775280898876404</v>
      </c>
      <c r="CV14" s="67">
        <f>IFERROR(VLOOKUP($B14,RD[#All],CV$2,0)/CV$1,"")</f>
        <v>4.2280898876404498</v>
      </c>
      <c r="CW14" s="67">
        <f>IFERROR(VLOOKUP($B14,RD[#All],CW$2,0)/CW$1,"")</f>
        <v>4.1565543071161049</v>
      </c>
      <c r="CX14" s="67">
        <f>IFERROR(VLOOKUP($B14,RD[#All],CX$2,0)/CX$1,"")</f>
        <v>4.1771535580524342</v>
      </c>
      <c r="CY14" s="67">
        <f>IFERROR(VLOOKUP($B14,RD[#All],CY$2,0)/CY$1,"")</f>
        <v>4.2430711610486895</v>
      </c>
      <c r="CZ14" s="67">
        <f>IFERROR(VLOOKUP($B14,RD[#All],CZ$2,0)/CZ$1,"")</f>
        <v>4.1730337078651685</v>
      </c>
      <c r="DA14" s="67">
        <f>IFERROR(VLOOKUP($B14,RD[#All],DA$2,0)/DA$1,"")</f>
        <v>4.2299625468164797</v>
      </c>
      <c r="DB14" s="67">
        <f>IFERROR(VLOOKUP($B14,RD[#All],DB$2,0)/DB$1,"")</f>
        <v>4.1741573033707864</v>
      </c>
      <c r="DC14" s="67">
        <f>IFERROR(VLOOKUP($B14,RD[#All],DC$2,0)/DC$1,"")</f>
        <v>4.1198501872659179</v>
      </c>
      <c r="DD14" s="67">
        <f>IFERROR(VLOOKUP($B14,RD[#All],DD$2,0)/DD$1,"")</f>
        <v>4.1198501872659179</v>
      </c>
      <c r="DE14" s="67">
        <f>IFERROR(VLOOKUP($B14,RD[#All],DE$2,0)/DE$1,"")</f>
        <v>4.2380357885975863</v>
      </c>
      <c r="DF14" s="67">
        <f>IFERROR(VLOOKUP($B14,RD[#All],DF$2,0)/DF$1,"")</f>
        <v>4.200401472064236</v>
      </c>
      <c r="DG14" s="67">
        <f>IFERROR(VLOOKUP($B14,RD[#All],DG$2,0)/DG$1,"")</f>
        <v>4.1269662921348322</v>
      </c>
      <c r="DH14" s="67">
        <f>IFERROR(VLOOKUP($B14,RD[#All],DH$2,0)/DH$1,"")</f>
        <v>4.1684560965459836</v>
      </c>
      <c r="DI14" s="67">
        <f>IFERROR(VLOOKUP($B14,RD[#All],DI$2,0)/DI$1,"")</f>
        <v>4.1483146067415735</v>
      </c>
      <c r="DJ14" s="67">
        <f>IFERROR(VLOOKUP($B14,RD[#All],DJ$2,0)/DJ$1,"")</f>
        <v>4.1268798617113225</v>
      </c>
      <c r="DK14" s="67">
        <f>IFERROR(VLOOKUP($B14,RD[#All],DK$2,0)/DK$1,"")</f>
        <v>4.1514773200166459</v>
      </c>
      <c r="DL14" s="67">
        <f>IFERROR(VLOOKUP($B14,RD[#All],DL$2,0)/DL$1,"")</f>
        <v>4.1481481481481479</v>
      </c>
      <c r="DM14" s="67">
        <f>IFERROR(VLOOKUP($B14,RD[#All],DM$2,0)/DM$1,"")</f>
        <v>4.1940074906367037</v>
      </c>
      <c r="DN14" s="67">
        <f>IFERROR(VLOOKUP($B14,RD[#All],DN$2,0)/DN$1,"")</f>
        <v>3.9812734082397006</v>
      </c>
      <c r="DO14" s="67">
        <f>IFERROR(VLOOKUP($B14,RD[#All],DO$2,0)/DO$1,"")</f>
        <v>3.9946470391435267</v>
      </c>
      <c r="DP14" s="67">
        <f>IFERROR(VLOOKUP($B14,RD[#All],DP$2,0)/DP$1,"")</f>
        <v>4.008655846858094</v>
      </c>
      <c r="DQ14" s="67">
        <f>IFERROR(VLOOKUP($B14,RD[#All],DQ$2,0)/DQ$1,"")</f>
        <v>4.1774448605909278</v>
      </c>
      <c r="DR14" s="67">
        <f>IFERROR(VLOOKUP($B14,RD[#All],DR$2,0)/DR$1,"")</f>
        <v>4.1917602996254679</v>
      </c>
      <c r="DS14" s="67">
        <f>IFERROR(VLOOKUP($B14,RD[#All],DS$2,0)/DS$1,"")</f>
        <v>4.1707865168539326</v>
      </c>
      <c r="DT14" s="67">
        <f>IFERROR(VLOOKUP($B14,RD[#All],DT$2,0)/DT$1,"")</f>
        <v>3.8921348314606741</v>
      </c>
      <c r="DU14" s="67">
        <f>IFERROR(VLOOKUP($B14,RD[#All],DU$2,0)/DU$1,"")</f>
        <v>4.039284228048273</v>
      </c>
      <c r="DV14" s="67">
        <f>IFERROR(VLOOKUP($B14,RD[#All],DV$2,0)/DV$1,"")</f>
        <v>4.0853932584269659</v>
      </c>
      <c r="DW14" s="67">
        <f>IFERROR(VLOOKUP($B14,RD[#All],DW$2,0)/DW$1,"")</f>
        <v>4.117977528089888</v>
      </c>
      <c r="DX14" s="67">
        <f>IFERROR(VLOOKUP($B14,RD[#All],DX$2,0)/DX$1,"")</f>
        <v>4.2180607573866</v>
      </c>
      <c r="DY14" s="67">
        <f>IFERROR(VLOOKUP($B14,RD[#All],DY$2,0)/DY$1,"")</f>
        <v>3.8239700374531833</v>
      </c>
      <c r="DZ14" s="67">
        <f>IFERROR(VLOOKUP($B14,RD[#All],DZ$2,0)/DZ$1,"")</f>
        <v>3.7790262172284645</v>
      </c>
      <c r="EA14" s="67">
        <f>IFERROR(VLOOKUP($B14,RD[#All],EA$2,0)/EA$1,"")</f>
        <v>3.7812734082397004</v>
      </c>
      <c r="EB14" s="67">
        <f>IFERROR(VLOOKUP($B14,RD[#All],EB$2,0)/EB$1,"")</f>
        <v>3.7786100707449024</v>
      </c>
      <c r="EC14" s="67">
        <f>IFERROR(VLOOKUP($B14,RD[#All],EC$2,0)/EC$1,"")</f>
        <v>3.7960242005185827</v>
      </c>
      <c r="ED14" s="67">
        <f>IFERROR(VLOOKUP($B14,RD[#All],ED$2,0)/ED$1,"")</f>
        <v>3.7991356957649094</v>
      </c>
      <c r="EE14" s="67">
        <f>IFERROR(VLOOKUP($B14,RD[#All],EE$2,0)/EE$1,"")</f>
        <v>3.8478824546240276</v>
      </c>
      <c r="EF14" s="67">
        <f>IFERROR(VLOOKUP($B14,RD[#All],EF$2,0)/EF$1,"")</f>
        <v>3.8161389172625126</v>
      </c>
      <c r="EG14" s="67">
        <f>IFERROR(VLOOKUP($B14,RD[#All],EG$2,0)/EG$1,"")</f>
        <v>3.8286713286713288</v>
      </c>
      <c r="EH14" s="67">
        <f>IFERROR(VLOOKUP($B14,RD[#All],EH$2,0)/EH$1,"")</f>
        <v>3.8881118881118879</v>
      </c>
      <c r="EI14" s="67">
        <f>IFERROR(VLOOKUP($B14,RD[#All],EI$2,0)/EI$1,"")</f>
        <v>3.8356643356643358</v>
      </c>
      <c r="EJ14" s="67">
        <f>IFERROR(VLOOKUP($B14,RD[#All],EJ$2,0)/EJ$1,"")</f>
        <v>3.9325174825174827</v>
      </c>
      <c r="EK14" s="67">
        <f>IFERROR(VLOOKUP($B14,RD[#All],EK$2,0)/EK$1,"")</f>
        <v>3.8507865168539328</v>
      </c>
      <c r="EL14" s="67">
        <f>IFERROR(VLOOKUP($B14,RD[#All],EL$2,0)/EL$1,"")</f>
        <v>3.8314606741573032</v>
      </c>
      <c r="EM14" s="67">
        <f>IFERROR(VLOOKUP($B14,RD[#All],EM$2,0)/EM$1,"")</f>
        <v>3.8181503889369059</v>
      </c>
      <c r="EN14" s="67">
        <f>IFERROR(VLOOKUP($B14,RD[#All],EN$2,0)/EN$1,"")</f>
        <v>3.8686257562662059</v>
      </c>
      <c r="EO14" s="67">
        <f>IFERROR(VLOOKUP($B14,RD[#All],EO$2,0)/EO$1,"")</f>
        <v>3.874157303370787</v>
      </c>
      <c r="EP14" s="67">
        <f>IFERROR(VLOOKUP($B14,RD[#All],EP$2,0)/EP$1,"")</f>
        <v>3.8063958513396714</v>
      </c>
      <c r="EQ14" s="67">
        <f>IFERROR(VLOOKUP($B14,RD[#All],EQ$2,0)/EQ$1,"")</f>
        <v>3.7865168539325844</v>
      </c>
      <c r="ER14" s="67">
        <f>IFERROR(VLOOKUP($B14,RD[#All],ER$2,0)/ER$1,"")</f>
        <v>3.8513396715643906</v>
      </c>
      <c r="ES14" s="67">
        <f>IFERROR(VLOOKUP($B14,RD[#All],ES$2,0)/ES$1,"")</f>
        <v>3.8490636704119852</v>
      </c>
      <c r="ET14" s="67">
        <f>IFERROR(VLOOKUP($B14,RD[#All],ET$2,0)/ET$1,"")</f>
        <v>3.8038815117466802</v>
      </c>
      <c r="EU14" s="67">
        <f>IFERROR(VLOOKUP($B14,RD[#All],EU$2,0)/EU$1,"")</f>
        <v>3.8236819360414867</v>
      </c>
      <c r="EV14" s="67">
        <f>IFERROR(VLOOKUP($B14,RD[#All],EV$2,0)/EV$1,"")</f>
        <v>3.8375108038029389</v>
      </c>
      <c r="EW14" s="67">
        <f>IFERROR(VLOOKUP($B14,RD[#All],EW$2,0)/EW$1,"")</f>
        <v>3.8063958513396714</v>
      </c>
      <c r="EX14" s="67">
        <f>IFERROR(VLOOKUP($B14,RD[#All],EX$2,0)/EX$1,"")</f>
        <v>3.8689138576779025</v>
      </c>
      <c r="EY14" s="67">
        <f>IFERROR(VLOOKUP($B14,RD[#All],EY$2,0)/EY$1,"")</f>
        <v>3.8704952143154387</v>
      </c>
      <c r="EZ14" s="67">
        <f>IFERROR(VLOOKUP($B14,RD[#All],EZ$2,0)/EZ$1,"")</f>
        <v>3.8651685393258428</v>
      </c>
      <c r="FA14" s="67">
        <f>IFERROR(VLOOKUP($B14,RD[#All],FA$2,0)/FA$1,"")</f>
        <v>3.8314606741573032</v>
      </c>
      <c r="FB14" s="67">
        <f>IFERROR(VLOOKUP($B14,RD[#All],FB$2,0)/FB$1,"")</f>
        <v>3.8749063670411981</v>
      </c>
      <c r="FC14" s="67">
        <f>IFERROR(VLOOKUP($B14,RD[#All],FC$2,0)/FC$1,"")</f>
        <v>3.8164794007490639</v>
      </c>
      <c r="FD14" s="67">
        <f>IFERROR(VLOOKUP($B14,RD[#All],FD$2,0)/FD$1,"")</f>
        <v>3.8449438202247186</v>
      </c>
      <c r="FE14" s="67">
        <f>IFERROR(VLOOKUP($B14,RD[#All],FE$2,0)/FE$1,"")</f>
        <v>4.0181818181818176</v>
      </c>
      <c r="FF14" s="67">
        <f>IFERROR(VLOOKUP($B14,RD[#All],FF$2,0)/FF$1,"")</f>
        <v>3.9375</v>
      </c>
      <c r="FG14" s="67">
        <f>IFERROR(VLOOKUP($B14,RD[#All],FG$2,0)/FG$1,"")</f>
        <v>3.9474747474747476</v>
      </c>
      <c r="FH14" s="67">
        <f>IFERROR(VLOOKUP($B14,RD[#All],FH$2,0)/FH$1,"")</f>
        <v>3.9166666666666665</v>
      </c>
      <c r="FI14" s="67">
        <f>IFERROR(VLOOKUP($B14,RD[#All],FI$2,0)/FI$1,"")</f>
        <v>3.9225589225589226</v>
      </c>
      <c r="FJ14" s="67">
        <f>IFERROR(VLOOKUP($B14,RD[#All],FJ$2,0)/FJ$1,"")</f>
        <v>3.9427609427609429</v>
      </c>
      <c r="FK14" s="67">
        <f>IFERROR(VLOOKUP($B14,RD[#All],FK$2,0)/FK$1,"")</f>
        <v>4.0097643097643099</v>
      </c>
      <c r="FL14" s="67">
        <f>IFERROR(VLOOKUP($B14,RD[#All],FL$2,0)/FL$1,"")</f>
        <v>3.9054545454545453</v>
      </c>
      <c r="FM14" s="67">
        <f>IFERROR(VLOOKUP($B14,RD[#All],FM$2,0)/FM$1,"")</f>
        <v>4</v>
      </c>
      <c r="FN14" s="67">
        <f>IFERROR(VLOOKUP($B14,RD[#All],FN$2,0)/FN$1,"")</f>
        <v>3.9764309764309766</v>
      </c>
      <c r="FO14" s="67">
        <f>IFERROR(VLOOKUP($B14,RD[#All],FO$2,0)/FO$1,"")</f>
        <v>4.0037878787878789</v>
      </c>
      <c r="FP14" s="67">
        <f>IFERROR(VLOOKUP($B14,RD[#All],FP$2,0)/FP$1,"")</f>
        <v>3.908727272727273</v>
      </c>
      <c r="FQ14" s="67">
        <f>IFERROR(VLOOKUP($B14,RD[#All],FQ$2,0)/FQ$1,"")</f>
        <v>3.9054545454545453</v>
      </c>
      <c r="FR14" s="67">
        <f>IFERROR(VLOOKUP($B14,RD[#All],FR$2,0)/FR$1,"")</f>
        <v>3.9345454545454546</v>
      </c>
      <c r="FS14" s="67">
        <f>IFERROR(VLOOKUP($B14,RD[#All],FS$2,0)/FS$1,"")</f>
        <v>3.9595959595959598</v>
      </c>
      <c r="FT14" s="67">
        <f>IFERROR(VLOOKUP($B14,RD[#All],FT$2,0)/FT$1,"")</f>
        <v>3.9989090909090912</v>
      </c>
      <c r="FU14" s="67">
        <f>IFERROR(VLOOKUP($B14,RD[#All],FU$2,0)/FU$1,"")</f>
        <v>3.8484848484848486</v>
      </c>
      <c r="FV14" s="67">
        <f>IFERROR(VLOOKUP($B14,RD[#All],FV$2,0)/FV$1,"")</f>
        <v>3.8484848484848486</v>
      </c>
      <c r="FW14" s="67">
        <f>IFERROR(VLOOKUP($B14,RD[#All],FW$2,0)/FW$1,"")</f>
        <v>3.9204545454545454</v>
      </c>
      <c r="FX14" s="67">
        <f>IFERROR(VLOOKUP($B14,RD[#All],FX$2,0)/FX$1,"")</f>
        <v>3.9128787878787881</v>
      </c>
      <c r="FY14" s="67">
        <f>IFERROR(VLOOKUP($B14,RD[#All],FY$2,0)/FY$1,"")</f>
        <v>3.9225589225589226</v>
      </c>
      <c r="FZ14" s="67">
        <f>IFERROR(VLOOKUP($B14,RD[#All],FZ$2,0)/FZ$1,"")</f>
        <v>4.041666666666667</v>
      </c>
      <c r="GA14" s="67">
        <f>IFERROR(VLOOKUP($B14,RD[#All],GA$2,0)/GA$1,"")</f>
        <v>3.9580419580419579</v>
      </c>
      <c r="GB14" s="67">
        <f>IFERROR(VLOOKUP($B14,RD[#All],GB$2,0)/GB$1,"")</f>
        <v>3.9461279461279459</v>
      </c>
      <c r="GC14" s="67">
        <f>IFERROR(VLOOKUP($B14,RD[#All],GC$2,0)/GC$1,"")</f>
        <v>3.9528619528619529</v>
      </c>
      <c r="GD14" s="67">
        <f>IFERROR(VLOOKUP($B14,RD[#All],GD$2,0)/GD$1,"")</f>
        <v>4.1305454545454552</v>
      </c>
      <c r="GE14" s="67">
        <f>IFERROR(VLOOKUP($B14,RD[#All],GE$2,0)/GE$1,"")</f>
        <v>3.918181818181818</v>
      </c>
      <c r="GF14" s="67">
        <f>IFERROR(VLOOKUP($B14,RD[#All],GF$2,0)/GF$1,"")</f>
        <v>3.9326599326599325</v>
      </c>
      <c r="GG14" s="67">
        <f>IFERROR(VLOOKUP($B14,RD[#All],GG$2,0)/GG$1,"")</f>
        <v>3.9690909090909092</v>
      </c>
      <c r="GH14" s="67">
        <f>IFERROR(VLOOKUP($B14,RD[#All],GH$2,0)/GH$1,"")</f>
        <v>3.9127272727272726</v>
      </c>
      <c r="GI14" s="67">
        <f>IFERROR(VLOOKUP($B14,RD[#All],GI$2,0)/GI$1,"")</f>
        <v>3.72</v>
      </c>
      <c r="GJ14" s="67">
        <f>IFERROR(VLOOKUP($B14,RD[#All],GJ$2,0)/GJ$1,"")</f>
        <v>3.6538461538461537</v>
      </c>
      <c r="GK14" s="67">
        <f>IFERROR(VLOOKUP($B14,RD[#All],GK$2,0)/GK$1,"")</f>
        <v>4.0276515151515149</v>
      </c>
      <c r="GL14" s="67">
        <f>IFERROR(VLOOKUP($B14,RD[#All],GL$2,0)/GL$1,"")</f>
        <v>4.1363636363636367</v>
      </c>
      <c r="GM14" s="67">
        <f>IFERROR(VLOOKUP($B14,RD[#All],GM$2,0)/GM$1,"")</f>
        <v>4.0340909090909092</v>
      </c>
      <c r="GN14" s="67">
        <f>IFERROR(VLOOKUP($B14,RD[#All],GN$2,0)/GN$1,"")</f>
        <v>3.9583333333333335</v>
      </c>
      <c r="GO14" s="67">
        <f>IFERROR(VLOOKUP($B14,RD[#All],GO$2,0)/GO$1,"")</f>
        <v>4.1321969696969703</v>
      </c>
      <c r="GP14" s="67">
        <f>IFERROR(VLOOKUP($B14,RD[#All],GP$2,0)/GP$1,"")</f>
        <v>3.9583333333333335</v>
      </c>
      <c r="GQ14" s="67">
        <f>IFERROR(VLOOKUP($B14,RD[#All],GQ$2,0)/GQ$1,"")</f>
        <v>4.1654545454545451</v>
      </c>
      <c r="GR14" s="67">
        <f>IFERROR(VLOOKUP($B14,RD[#All],GR$2,0)/GR$1,"")</f>
        <v>4.1310606060606059</v>
      </c>
      <c r="GS14" s="67" t="str">
        <f>IFERROR(VLOOKUP($B14,RD[#All],GS$2,0)/GS$1,"")</f>
        <v/>
      </c>
      <c r="GT14" s="67" t="str">
        <f>IFERROR(VLOOKUP($B14,RD[#All],GT$2,0)/GT$1,"")</f>
        <v/>
      </c>
      <c r="GU14" s="67">
        <f>IFERROR(VLOOKUP($B14,RD[#All],GU$2,0)/GU$1,"")</f>
        <v>4.2339489885664028</v>
      </c>
      <c r="GV14" s="67">
        <f>IFERROR(VLOOKUP($B14,RD[#All],GV$2,0)/GV$1,"")</f>
        <v>4.0136590491200419</v>
      </c>
      <c r="GW14" s="67">
        <f>IFERROR(VLOOKUP($B14,RD[#All],GW$2,0)/GW$1,"")</f>
        <v>3.9430894308943087</v>
      </c>
      <c r="GX14" s="67" t="str">
        <f>IFERROR(VLOOKUP($B14,RD[#All],GX$2,0)/GX$1,"")</f>
        <v/>
      </c>
      <c r="GY14" s="67">
        <f>IFERROR(VLOOKUP($B14,RD[#All],GY$2,0)/GY$1,"")</f>
        <v>3.9610389610389607</v>
      </c>
      <c r="GZ14" s="67">
        <f>IFERROR(VLOOKUP($B14,RD[#All],GZ$2,0)/GZ$1,"")</f>
        <v>3.9438202247191012</v>
      </c>
      <c r="HA14" s="67">
        <f>IFERROR(VLOOKUP($B14,RD[#All],HA$2,0)/HA$1,"")</f>
        <v>3.9588014981273409</v>
      </c>
      <c r="HB14" s="67">
        <f>IFERROR(VLOOKUP($B14,RD[#All],HB$2,0)/HB$1,"")</f>
        <v>4.0453183520599252</v>
      </c>
      <c r="HC14" s="67">
        <f>IFERROR(VLOOKUP($B14,RD[#All],HC$2,0)/HC$1,"")</f>
        <v>4.0895131086142325</v>
      </c>
      <c r="HD14" s="67">
        <f>IFERROR(VLOOKUP($B14,RD[#All],HD$2,0)/HD$1,"")</f>
        <v>4.1292134831460672</v>
      </c>
      <c r="HE14" s="67">
        <f>IFERROR(VLOOKUP($B14,RD[#All],HE$2,0)/HE$1,"")</f>
        <v>4.1134831460674155</v>
      </c>
      <c r="HF14" s="67">
        <f>IFERROR(VLOOKUP($B14,RD[#All],HF$2,0)/HF$1,"")</f>
        <v>4.2573033707865173</v>
      </c>
      <c r="HG14" s="67">
        <f>IFERROR(VLOOKUP($B14,RD[#All],HG$2,0)/HG$1,"")</f>
        <v>4.1749063670411983</v>
      </c>
      <c r="HH14" s="67">
        <f>IFERROR(VLOOKUP($B14,RD[#All],HH$2,0)/HH$1,"")</f>
        <v>4.024719101123595</v>
      </c>
      <c r="HI14" s="67">
        <f>IFERROR(VLOOKUP($B14,RD[#All],HI$2,0)/HI$1,"")</f>
        <v>4.1561797752808989</v>
      </c>
      <c r="HJ14" s="67">
        <f>IFERROR(VLOOKUP($B14,RD[#All],HJ$2,0)/HJ$1,"")</f>
        <v>4.2101123595505614</v>
      </c>
      <c r="HK14" s="67">
        <f>IFERROR(VLOOKUP($B14,RD[#All],HK$2,0)/HK$1,"")</f>
        <v>3.9450686641697876</v>
      </c>
      <c r="HL14" s="67">
        <f>IFERROR(VLOOKUP($B14,RD[#All],HL$2,0)/HL$1,"")</f>
        <v>4.2453599667082811</v>
      </c>
      <c r="HM14" s="67">
        <f>IFERROR(VLOOKUP($B14,RD[#All],HM$2,0)/HM$1,"")</f>
        <v>4.2812360053739358</v>
      </c>
      <c r="HN14" s="67">
        <f>IFERROR(VLOOKUP($B14,RD[#All],HN$2,0)/HN$1,"")</f>
        <v>4.2946708463949843</v>
      </c>
      <c r="HO14" s="67">
        <f>IFERROR(VLOOKUP($B14,RD[#All],HO$2,0)/HO$1,"")</f>
        <v>4.2894461859979103</v>
      </c>
      <c r="HP14" s="67">
        <f>IFERROR(VLOOKUP($B14,RD[#All],HP$2,0)/HP$1,"")</f>
        <v>4.2758620689655169</v>
      </c>
      <c r="HQ14" s="67">
        <f>IFERROR(VLOOKUP($B14,RD[#All],HQ$2,0)/HQ$1,"")</f>
        <v>4.1135161135161136</v>
      </c>
      <c r="HR14" s="67">
        <f>IFERROR(VLOOKUP($B14,RD[#All],HR$2,0)/HR$1,"")</f>
        <v>4.2130942452043367</v>
      </c>
      <c r="HS14" s="67">
        <f>IFERROR(VLOOKUP($B14,RD[#All],HS$2,0)/HS$1,"")</f>
        <v>4.2782921348314611</v>
      </c>
      <c r="HT14" s="67">
        <f>IFERROR(VLOOKUP($B14,RD[#All],HT$2,0)/HT$1,"")</f>
        <v>4.3252600915522263</v>
      </c>
      <c r="HU14" s="67">
        <f>IFERROR(VLOOKUP($B14,RD[#All],HU$2,0)/HU$1,"")</f>
        <v>4.305272255834053</v>
      </c>
      <c r="HV14" s="67">
        <f>IFERROR(VLOOKUP($B14,RD[#All],HV$2,0)/HV$1,"")</f>
        <v>4.2337078651685394</v>
      </c>
      <c r="HW14" s="67">
        <f>IFERROR(VLOOKUP($B14,RD[#All],HW$2,0)/HW$1,"")</f>
        <v>4.3182022471910111</v>
      </c>
      <c r="HX14" s="67">
        <f>IFERROR(VLOOKUP($B14,RD[#All],HX$2,0)/HX$1,"")</f>
        <v>4.326707000864304</v>
      </c>
      <c r="HY14" s="67">
        <f>IFERROR(VLOOKUP($B14,RD[#All],HY$2,0)/HY$1,"")</f>
        <v>4.2903037869330003</v>
      </c>
      <c r="HZ14" s="67">
        <f>IFERROR(VLOOKUP($B14,RD[#All],HZ$2,0)/HZ$1,"")</f>
        <v>4.3039533915938408</v>
      </c>
      <c r="IA14" s="67">
        <f>IFERROR(VLOOKUP($B14,RD[#All],IA$2,0)/IA$1,"")</f>
        <v>4.112276612276613</v>
      </c>
      <c r="IB14" s="67">
        <f>IFERROR(VLOOKUP($B14,RD[#All],IB$2,0)/IB$1,"")</f>
        <v>4.1738816738816737</v>
      </c>
      <c r="IC14" s="67">
        <f>IFERROR(VLOOKUP($B14,RD[#All],IC$2,0)/IC$1,"")</f>
        <v>4.0571095571095572</v>
      </c>
      <c r="ID14" s="67">
        <f>IFERROR(VLOOKUP($B14,RD[#All],ID$2,0)/ID$1,"")</f>
        <v>4.1219603441825656</v>
      </c>
      <c r="IE14" s="67">
        <f>IFERROR(VLOOKUP($B14,RD[#All],IE$2,0)/IE$1,"")</f>
        <v>4.1220202020202024</v>
      </c>
      <c r="IF14" s="67" t="str">
        <f>IFERROR(VLOOKUP($B14,RD[#All],IF$2,0)/IF$1,"")</f>
        <v/>
      </c>
      <c r="IG14" s="67">
        <f>IFERROR(VLOOKUP($B14,RD[#All],IG$2,0)/IG$1,"")</f>
        <v>4.2470987829040476</v>
      </c>
      <c r="IH14" s="67">
        <f>IFERROR(VLOOKUP($B14,RD[#All],IH$2,0)/IH$1,"")</f>
        <v>4.0668756530825494</v>
      </c>
      <c r="II14" s="67">
        <f>IFERROR(VLOOKUP($B14,RD[#All],II$2,0)/II$1,"")</f>
        <v>4.0696517412935327</v>
      </c>
      <c r="IJ14" s="67">
        <f>IFERROR(VLOOKUP($B14,RD[#All],IJ$2,0)/IJ$1,"")</f>
        <v>4.1182192293303403</v>
      </c>
      <c r="IK14" s="67">
        <f>IFERROR(VLOOKUP($B14,RD[#All],IK$2,0)/IK$1,"")</f>
        <v>4.1445221445221447</v>
      </c>
      <c r="IL14" s="67" t="str">
        <f>IFERROR(VLOOKUP($B14,RD[#All],IL$2,0)/IL$1,"")</f>
        <v/>
      </c>
      <c r="IM14" s="67" t="str">
        <f>IFERROR(VLOOKUP($B14,RD[#All],IM$2,0)/IM$1,"")</f>
        <v/>
      </c>
      <c r="IN14" s="67">
        <f>IFERROR(VLOOKUP($B14,RD[#All],IN$2,0)/IN$1,"")</f>
        <v>4.1964472309299898</v>
      </c>
      <c r="IO14" s="67">
        <f>IFERROR(VLOOKUP($B14,RD[#All],IO$2,0)/IO$1,"")</f>
        <v>4.169278996865204</v>
      </c>
      <c r="IP14" s="67">
        <f>IFERROR(VLOOKUP($B14,RD[#All],IP$2,0)/IP$1,"")</f>
        <v>5.2511306831706737</v>
      </c>
      <c r="IQ14" s="67">
        <f>IFERROR(VLOOKUP($B14,RD[#All],IQ$2,0)/IQ$1,"")</f>
        <v>3.9316239316239319</v>
      </c>
      <c r="IR14" s="67">
        <f>IFERROR(VLOOKUP($B14,RD[#All],IR$2,0)/IR$1,"")</f>
        <v>3.919983416252073</v>
      </c>
      <c r="IS14" s="86">
        <f>IFERROR(AVERAGEIF(Inv_SY_B[[#This Row],[BLK1_INV1]:[BLK8_INV27]],"&gt;"&amp;0.1,Inv_SY_B[[#This Row],[BLK1_INV1]:[BLK8_INV27]]),"")</f>
        <v>4.0149878213657182</v>
      </c>
    </row>
    <row r="15" spans="2:253" x14ac:dyDescent="0.25">
      <c r="B15" s="85">
        <f t="shared" si="0"/>
        <v>45844</v>
      </c>
      <c r="C15" s="67">
        <f>IFERROR(VLOOKUP($B15,RD[#All],C$2,0)/C$1,"")</f>
        <v>3.4271391529818493</v>
      </c>
      <c r="D15" s="67">
        <f>IFERROR(VLOOKUP($B15,RD[#All],D$2,0)/D$1,"")</f>
        <v>3.5004321521175452</v>
      </c>
      <c r="E15" s="67">
        <f>IFERROR(VLOOKUP($B15,RD[#All],E$2,0)/E$1,"")</f>
        <v>3.5074906367041199</v>
      </c>
      <c r="F15" s="67">
        <f>IFERROR(VLOOKUP($B15,RD[#All],F$2,0)/F$1,"")</f>
        <v>3.5044943820224721</v>
      </c>
      <c r="G15" s="67">
        <f>IFERROR(VLOOKUP($B15,RD[#All],G$2,0)/G$1,"")</f>
        <v>3.4696629213483146</v>
      </c>
      <c r="H15" s="67">
        <f>IFERROR(VLOOKUP($B15,RD[#All],H$2,0)/H$1,"")</f>
        <v>3.4644194756554305</v>
      </c>
      <c r="I15" s="67">
        <f>IFERROR(VLOOKUP($B15,RD[#All],I$2,0)/I$1,"")</f>
        <v>3.4928838951310861</v>
      </c>
      <c r="J15" s="67">
        <f>IFERROR(VLOOKUP($B15,RD[#All],J$2,0)/J$1,"")</f>
        <v>3.5026217228464422</v>
      </c>
      <c r="K15" s="67">
        <f>IFERROR(VLOOKUP($B15,RD[#All],K$2,0)/K$1,"")</f>
        <v>3.4595955056179779</v>
      </c>
      <c r="L15" s="67">
        <f>IFERROR(VLOOKUP($B15,RD[#All],L$2,0)/L$1,"")</f>
        <v>3.4800898876404496</v>
      </c>
      <c r="M15" s="67">
        <f>IFERROR(VLOOKUP($B15,RD[#All],M$2,0)/M$1,"")</f>
        <v>3.5168539325842696</v>
      </c>
      <c r="N15" s="67">
        <f>IFERROR(VLOOKUP($B15,RD[#All],N$2,0)/N$1,"")</f>
        <v>3.5441947565543068</v>
      </c>
      <c r="O15" s="67">
        <f>IFERROR(VLOOKUP($B15,RD[#All],O$2,0)/O$1,"")</f>
        <v>3.5093632958801497</v>
      </c>
      <c r="P15" s="67">
        <f>IFERROR(VLOOKUP($B15,RD[#All],P$2,0)/P$1,"")</f>
        <v>3.5697650663942802</v>
      </c>
      <c r="Q15" s="67">
        <f>IFERROR(VLOOKUP($B15,RD[#All],Q$2,0)/Q$1,"")</f>
        <v>3.4771535580524344</v>
      </c>
      <c r="R15" s="67">
        <f>IFERROR(VLOOKUP($B15,RD[#All],R$2,0)/R$1,"")</f>
        <v>3.4580524344569286</v>
      </c>
      <c r="S15" s="67">
        <f>IFERROR(VLOOKUP($B15,RD[#All],S$2,0)/S$1,"")</f>
        <v>3.4666666666666668</v>
      </c>
      <c r="T15" s="67">
        <f>IFERROR(VLOOKUP($B15,RD[#All],T$2,0)/T$1,"")</f>
        <v>3.457677902621723</v>
      </c>
      <c r="U15" s="67">
        <f>IFERROR(VLOOKUP($B15,RD[#All],U$2,0)/U$1,"")</f>
        <v>3.4668971477960242</v>
      </c>
      <c r="V15" s="67">
        <f>IFERROR(VLOOKUP($B15,RD[#All],V$2,0)/V$1,"")</f>
        <v>3.4672428694900606</v>
      </c>
      <c r="W15" s="67">
        <f>IFERROR(VLOOKUP($B15,RD[#All],W$2,0)/W$1,"")</f>
        <v>3.4850187265917603</v>
      </c>
      <c r="X15" s="67">
        <f>IFERROR(VLOOKUP($B15,RD[#All],X$2,0)/X$1,"")</f>
        <v>3.4812734082397006</v>
      </c>
      <c r="Y15" s="67">
        <f>IFERROR(VLOOKUP($B15,RD[#All],Y$2,0)/Y$1,"")</f>
        <v>3.4261019878997407</v>
      </c>
      <c r="Z15" s="67">
        <f>IFERROR(VLOOKUP($B15,RD[#All],Z$2,0)/Z$1,"")</f>
        <v>3.4989596337910944</v>
      </c>
      <c r="AA15" s="67">
        <f>IFERROR(VLOOKUP($B15,RD[#All],AA$2,0)/AA$1,"")</f>
        <v>3.5014693171996543</v>
      </c>
      <c r="AB15" s="67">
        <f>IFERROR(VLOOKUP($B15,RD[#All],AB$2,0)/AB$1,"")</f>
        <v>3.4707000864304236</v>
      </c>
      <c r="AC15" s="67">
        <f>IFERROR(VLOOKUP($B15,RD[#All],AC$2,0)/AC$1,"")</f>
        <v>3.4461538461538459</v>
      </c>
      <c r="AD15" s="67">
        <f>IFERROR(VLOOKUP($B15,RD[#All],AD$2,0)/AD$1,"")</f>
        <v>3.4605842696629212</v>
      </c>
      <c r="AE15" s="67">
        <f>IFERROR(VLOOKUP($B15,RD[#All],AE$2,0)/AE$1,"")</f>
        <v>3.4839783603828547</v>
      </c>
      <c r="AF15" s="67">
        <f>IFERROR(VLOOKUP($B15,RD[#All],AF$2,0)/AF$1,"")</f>
        <v>3.4496878901373287</v>
      </c>
      <c r="AG15" s="67">
        <f>IFERROR(VLOOKUP($B15,RD[#All],AG$2,0)/AG$1,"")</f>
        <v>3.4473574698293801</v>
      </c>
      <c r="AH15" s="67">
        <f>IFERROR(VLOOKUP($B15,RD[#All],AH$2,0)/AH$1,"")</f>
        <v>3.4796504369538077</v>
      </c>
      <c r="AI15" s="67">
        <f>IFERROR(VLOOKUP($B15,RD[#All],AI$2,0)/AI$1,"")</f>
        <v>3.4669811320754715</v>
      </c>
      <c r="AJ15" s="67">
        <f>IFERROR(VLOOKUP($B15,RD[#All],AJ$2,0)/AJ$1,"")</f>
        <v>3.5032132715588102</v>
      </c>
      <c r="AK15" s="67">
        <f>IFERROR(VLOOKUP($B15,RD[#All],AK$2,0)/AK$1,"")</f>
        <v>3.4348314606741575</v>
      </c>
      <c r="AL15" s="67">
        <f>IFERROR(VLOOKUP($B15,RD[#All],AL$2,0)/AL$1,"")</f>
        <v>3.4084978253596523</v>
      </c>
      <c r="AM15" s="67">
        <f>IFERROR(VLOOKUP($B15,RD[#All],AM$2,0)/AM$1,"")</f>
        <v>3.4674157303370783</v>
      </c>
      <c r="AN15" s="67">
        <f>IFERROR(VLOOKUP($B15,RD[#All],AN$2,0)/AN$1,"")</f>
        <v>3.4157303370786516</v>
      </c>
      <c r="AO15" s="67">
        <f>IFERROR(VLOOKUP($B15,RD[#All],AO$2,0)/AO$1,"")</f>
        <v>3.404494382022472</v>
      </c>
      <c r="AP15" s="67">
        <f>IFERROR(VLOOKUP($B15,RD[#All],AP$2,0)/AP$1,"")</f>
        <v>3.4213483146067416</v>
      </c>
      <c r="AQ15" s="67">
        <f>IFERROR(VLOOKUP($B15,RD[#All],AQ$2,0)/AQ$1,"")</f>
        <v>3.4269662921348316</v>
      </c>
      <c r="AR15" s="67">
        <f>IFERROR(VLOOKUP($B15,RD[#All],AR$2,0)/AR$1,"")</f>
        <v>3.4494382022471912</v>
      </c>
      <c r="AS15" s="67">
        <f>IFERROR(VLOOKUP($B15,RD[#All],AS$2,0)/AS$1,"")</f>
        <v>3.4419475655430714</v>
      </c>
      <c r="AT15" s="67">
        <f>IFERROR(VLOOKUP($B15,RD[#All],AT$2,0)/AT$1,"")</f>
        <v>3.4794007490636703</v>
      </c>
      <c r="AU15" s="67">
        <f>IFERROR(VLOOKUP($B15,RD[#All],AU$2,0)/AU$1,"")</f>
        <v>3.4606741573033708</v>
      </c>
      <c r="AV15" s="67">
        <f>IFERROR(VLOOKUP($B15,RD[#All],AV$2,0)/AV$1,"")</f>
        <v>3.4063670411985019</v>
      </c>
      <c r="AW15" s="67">
        <f>IFERROR(VLOOKUP($B15,RD[#All],AW$2,0)/AW$1,"")</f>
        <v>3.4261019878997407</v>
      </c>
      <c r="AX15" s="67">
        <f>IFERROR(VLOOKUP($B15,RD[#All],AX$2,0)/AX$1,"")</f>
        <v>3.4644194756554305</v>
      </c>
      <c r="AY15" s="67">
        <f>IFERROR(VLOOKUP($B15,RD[#All],AY$2,0)/AY$1,"")</f>
        <v>3.437303370786517</v>
      </c>
      <c r="AZ15" s="67">
        <f>IFERROR(VLOOKUP($B15,RD[#All],AZ$2,0)/AZ$1,"")</f>
        <v>3.4408988764044945</v>
      </c>
      <c r="BA15" s="67">
        <f>IFERROR(VLOOKUP($B15,RD[#All],BA$2,0)/BA$1,"")</f>
        <v>3.4644194756554305</v>
      </c>
      <c r="BB15" s="67">
        <f>IFERROR(VLOOKUP($B15,RD[#All],BB$2,0)/BB$1,"")</f>
        <v>3.435580524344569</v>
      </c>
      <c r="BC15" s="67">
        <f>IFERROR(VLOOKUP($B15,RD[#All],BC$2,0)/BC$1,"")</f>
        <v>3.5232625884311277</v>
      </c>
      <c r="BD15" s="67">
        <f>IFERROR(VLOOKUP($B15,RD[#All],BD$2,0)/BD$1,"")</f>
        <v>3.4183936745734496</v>
      </c>
      <c r="BE15" s="67">
        <f>IFERROR(VLOOKUP($B15,RD[#All],BE$2,0)/BE$1,"")</f>
        <v>3.4261019878997407</v>
      </c>
      <c r="BF15" s="67">
        <f>IFERROR(VLOOKUP($B15,RD[#All],BF$2,0)/BF$1,"")</f>
        <v>3.4966292134831458</v>
      </c>
      <c r="BG15" s="67">
        <f>IFERROR(VLOOKUP($B15,RD[#All],BG$2,0)/BG$1,"")</f>
        <v>3.523595505617978</v>
      </c>
      <c r="BH15" s="67">
        <f>IFERROR(VLOOKUP($B15,RD[#All],BH$2,0)/BH$1,"")</f>
        <v>3.5280898876404496</v>
      </c>
      <c r="BI15" s="67">
        <f>IFERROR(VLOOKUP($B15,RD[#All],BI$2,0)/BI$1,"")</f>
        <v>3.4816479400749061</v>
      </c>
      <c r="BJ15" s="67">
        <f>IFERROR(VLOOKUP($B15,RD[#All],BJ$2,0)/BJ$1,"")</f>
        <v>3.5232625884311277</v>
      </c>
      <c r="BK15" s="67">
        <f>IFERROR(VLOOKUP($B15,RD[#All],BK$2,0)/BK$1,"")</f>
        <v>3.435580524344569</v>
      </c>
      <c r="BL15" s="67">
        <f>IFERROR(VLOOKUP($B15,RD[#All],BL$2,0)/BL$1,"")</f>
        <v>3.5309468049514892</v>
      </c>
      <c r="BM15" s="67">
        <f>IFERROR(VLOOKUP($B15,RD[#All],BM$2,0)/BM$1,"")</f>
        <v>3.4531835205992509</v>
      </c>
      <c r="BN15" s="67">
        <f>IFERROR(VLOOKUP($B15,RD[#All],BN$2,0)/BN$1,"")</f>
        <v>3.4733542319749215</v>
      </c>
      <c r="BO15" s="67">
        <f>IFERROR(VLOOKUP($B15,RD[#All],BO$2,0)/BO$1,"")</f>
        <v>3.5685393258426967</v>
      </c>
      <c r="BP15" s="67">
        <f>IFERROR(VLOOKUP($B15,RD[#All],BP$2,0)/BP$1,"")</f>
        <v>3.5592048401037166</v>
      </c>
      <c r="BQ15" s="67">
        <f>IFERROR(VLOOKUP($B15,RD[#All],BQ$2,0)/BQ$1,"")</f>
        <v>3.5872082973206565</v>
      </c>
      <c r="BR15" s="67">
        <f>IFERROR(VLOOKUP($B15,RD[#All],BR$2,0)/BR$1,"")</f>
        <v>3.507000864304235</v>
      </c>
      <c r="BS15" s="67">
        <f>IFERROR(VLOOKUP($B15,RD[#All],BS$2,0)/BS$1,"")</f>
        <v>3.4543071161048688</v>
      </c>
      <c r="BT15" s="67">
        <f>IFERROR(VLOOKUP($B15,RD[#All],BT$2,0)/BT$1,"")</f>
        <v>3.5292134831460671</v>
      </c>
      <c r="BU15" s="67">
        <f>IFERROR(VLOOKUP($B15,RD[#All],BU$2,0)/BU$1,"")</f>
        <v>3.5573033707865167</v>
      </c>
      <c r="BV15" s="67">
        <f>IFERROR(VLOOKUP($B15,RD[#All],BV$2,0)/BV$1,"")</f>
        <v>3.511985018726592</v>
      </c>
      <c r="BW15" s="67">
        <f>IFERROR(VLOOKUP($B15,RD[#All],BW$2,0)/BW$1,"")</f>
        <v>3.5505617977528088</v>
      </c>
      <c r="BX15" s="67">
        <f>IFERROR(VLOOKUP($B15,RD[#All],BX$2,0)/BX$1,"")</f>
        <v>3.5614232209737828</v>
      </c>
      <c r="BY15" s="67">
        <f>IFERROR(VLOOKUP($B15,RD[#All],BY$2,0)/BY$1,"")</f>
        <v>3.598168955472326</v>
      </c>
      <c r="BZ15" s="67">
        <f>IFERROR(VLOOKUP($B15,RD[#All],BZ$2,0)/BZ$1,"")</f>
        <v>3.5312526009155225</v>
      </c>
      <c r="CA15" s="67">
        <f>IFERROR(VLOOKUP($B15,RD[#All],CA$2,0)/CA$1,"")</f>
        <v>3.6174781523096127</v>
      </c>
      <c r="CB15" s="67">
        <f>IFERROR(VLOOKUP($B15,RD[#All],CB$2,0)/CB$1,"")</f>
        <v>3.5546816479400749</v>
      </c>
      <c r="CC15" s="67">
        <f>IFERROR(VLOOKUP($B15,RD[#All],CC$2,0)/CC$1,"")</f>
        <v>3.4760299625468165</v>
      </c>
      <c r="CD15" s="67">
        <f>IFERROR(VLOOKUP($B15,RD[#All],CD$2,0)/CD$1,"")</f>
        <v>3.5239412273120139</v>
      </c>
      <c r="CE15" s="67">
        <f>IFERROR(VLOOKUP($B15,RD[#All],CE$2,0)/CE$1,"")</f>
        <v>3.4494382022471912</v>
      </c>
      <c r="CF15" s="67">
        <f>IFERROR(VLOOKUP($B15,RD[#All],CF$2,0)/CF$1,"")</f>
        <v>3.5842696629213484</v>
      </c>
      <c r="CG15" s="67">
        <f>IFERROR(VLOOKUP($B15,RD[#All],CG$2,0)/CG$1,"")</f>
        <v>3.4838951310861423</v>
      </c>
      <c r="CH15" s="67">
        <f>IFERROR(VLOOKUP($B15,RD[#All],CH$2,0)/CH$1,"")</f>
        <v>3.4265917602996252</v>
      </c>
      <c r="CI15" s="67">
        <f>IFERROR(VLOOKUP($B15,RD[#All],CI$2,0)/CI$1,"")</f>
        <v>3.4681647940074907</v>
      </c>
      <c r="CJ15" s="67">
        <f>IFERROR(VLOOKUP($B15,RD[#All],CJ$2,0)/CJ$1,"")</f>
        <v>3.4906367041198503</v>
      </c>
      <c r="CK15" s="67">
        <f>IFERROR(VLOOKUP($B15,RD[#All],CK$2,0)/CK$1,"")</f>
        <v>3.5198501872659174</v>
      </c>
      <c r="CL15" s="67">
        <f>IFERROR(VLOOKUP($B15,RD[#All],CL$2,0)/CL$1,"")</f>
        <v>3.4921348314606742</v>
      </c>
      <c r="CM15" s="67">
        <f>IFERROR(VLOOKUP($B15,RD[#All],CM$2,0)/CM$1,"")</f>
        <v>3.5205992509363297</v>
      </c>
      <c r="CN15" s="67">
        <f>IFERROR(VLOOKUP($B15,RD[#All],CN$2,0)/CN$1,"")</f>
        <v>3.4827715355805244</v>
      </c>
      <c r="CO15" s="67">
        <f>IFERROR(VLOOKUP($B15,RD[#All],CO$2,0)/CO$1,"")</f>
        <v>3.5171235955056179</v>
      </c>
      <c r="CP15" s="67">
        <f>IFERROR(VLOOKUP($B15,RD[#All],CP$2,0)/CP$1,"")</f>
        <v>3.5388072601555747</v>
      </c>
      <c r="CQ15" s="67">
        <f>IFERROR(VLOOKUP($B15,RD[#All],CQ$2,0)/CQ$1,"")</f>
        <v>3.606741573033708</v>
      </c>
      <c r="CR15" s="67">
        <f>IFERROR(VLOOKUP($B15,RD[#All],CR$2,0)/CR$1,"")</f>
        <v>3.5318352059925093</v>
      </c>
      <c r="CS15" s="67">
        <f>IFERROR(VLOOKUP($B15,RD[#All],CS$2,0)/CS$1,"")</f>
        <v>3.5245942571785269</v>
      </c>
      <c r="CT15" s="67">
        <f>IFERROR(VLOOKUP($B15,RD[#All],CT$2,0)/CT$1,"")</f>
        <v>3.5333333333333332</v>
      </c>
      <c r="CU15" s="67">
        <f>IFERROR(VLOOKUP($B15,RD[#All],CU$2,0)/CU$1,"")</f>
        <v>3.4059925093632959</v>
      </c>
      <c r="CV15" s="67">
        <f>IFERROR(VLOOKUP($B15,RD[#All],CV$2,0)/CV$1,"")</f>
        <v>3.612734082397004</v>
      </c>
      <c r="CW15" s="67">
        <f>IFERROR(VLOOKUP($B15,RD[#All],CW$2,0)/CW$1,"")</f>
        <v>3.5865168539325842</v>
      </c>
      <c r="CX15" s="67">
        <f>IFERROR(VLOOKUP($B15,RD[#All],CX$2,0)/CX$1,"")</f>
        <v>3.5168539325842696</v>
      </c>
      <c r="CY15" s="67">
        <f>IFERROR(VLOOKUP($B15,RD[#All],CY$2,0)/CY$1,"")</f>
        <v>3.4868913857677901</v>
      </c>
      <c r="CZ15" s="67">
        <f>IFERROR(VLOOKUP($B15,RD[#All],CZ$2,0)/CZ$1,"")</f>
        <v>3.4906367041198503</v>
      </c>
      <c r="DA15" s="67">
        <f>IFERROR(VLOOKUP($B15,RD[#All],DA$2,0)/DA$1,"")</f>
        <v>3.5393258426966292</v>
      </c>
      <c r="DB15" s="67">
        <f>IFERROR(VLOOKUP($B15,RD[#All],DB$2,0)/DB$1,"")</f>
        <v>3.5872659176029962</v>
      </c>
      <c r="DC15" s="67">
        <f>IFERROR(VLOOKUP($B15,RD[#All],DC$2,0)/DC$1,"")</f>
        <v>3.5798585101955887</v>
      </c>
      <c r="DD15" s="67">
        <f>IFERROR(VLOOKUP($B15,RD[#All],DD$2,0)/DD$1,"")</f>
        <v>3.4119850187265919</v>
      </c>
      <c r="DE15" s="67">
        <f>IFERROR(VLOOKUP($B15,RD[#All],DE$2,0)/DE$1,"")</f>
        <v>3.5722014148980441</v>
      </c>
      <c r="DF15" s="67">
        <f>IFERROR(VLOOKUP($B15,RD[#All],DF$2,0)/DF$1,"")</f>
        <v>3.5981933757109403</v>
      </c>
      <c r="DG15" s="67">
        <f>IFERROR(VLOOKUP($B15,RD[#All],DG$2,0)/DG$1,"")</f>
        <v>3.5580524344569286</v>
      </c>
      <c r="DH15" s="67">
        <f>IFERROR(VLOOKUP($B15,RD[#All],DH$2,0)/DH$1,"")</f>
        <v>3.57752808988764</v>
      </c>
      <c r="DI15" s="67">
        <f>IFERROR(VLOOKUP($B15,RD[#All],DI$2,0)/DI$1,"")</f>
        <v>3.5526361279170264</v>
      </c>
      <c r="DJ15" s="67">
        <f>IFERROR(VLOOKUP($B15,RD[#All],DJ$2,0)/DJ$1,"")</f>
        <v>3.5733794295592047</v>
      </c>
      <c r="DK15" s="67">
        <f>IFERROR(VLOOKUP($B15,RD[#All],DK$2,0)/DK$1,"")</f>
        <v>3.5941739492301288</v>
      </c>
      <c r="DL15" s="67">
        <f>IFERROR(VLOOKUP($B15,RD[#All],DL$2,0)/DL$1,"")</f>
        <v>3.5845193508114859</v>
      </c>
      <c r="DM15" s="67">
        <f>IFERROR(VLOOKUP($B15,RD[#All],DM$2,0)/DM$1,"")</f>
        <v>3.5779026217228465</v>
      </c>
      <c r="DN15" s="67">
        <f>IFERROR(VLOOKUP($B15,RD[#All],DN$2,0)/DN$1,"")</f>
        <v>3.4569288389513106</v>
      </c>
      <c r="DO15" s="67">
        <f>IFERROR(VLOOKUP($B15,RD[#All],DO$2,0)/DO$1,"")</f>
        <v>3.429240548678488</v>
      </c>
      <c r="DP15" s="67">
        <f>IFERROR(VLOOKUP($B15,RD[#All],DP$2,0)/DP$1,"")</f>
        <v>3.4323761964211403</v>
      </c>
      <c r="DQ15" s="67">
        <f>IFERROR(VLOOKUP($B15,RD[#All],DQ$2,0)/DQ$1,"")</f>
        <v>3.5835205992509365</v>
      </c>
      <c r="DR15" s="67">
        <f>IFERROR(VLOOKUP($B15,RD[#All],DR$2,0)/DR$1,"")</f>
        <v>3.5543071161048689</v>
      </c>
      <c r="DS15" s="67">
        <f>IFERROR(VLOOKUP($B15,RD[#All],DS$2,0)/DS$1,"")</f>
        <v>3.5602996254681649</v>
      </c>
      <c r="DT15" s="67">
        <f>IFERROR(VLOOKUP($B15,RD[#All],DT$2,0)/DT$1,"")</f>
        <v>3.3814398668331256</v>
      </c>
      <c r="DU15" s="67">
        <f>IFERROR(VLOOKUP($B15,RD[#All],DU$2,0)/DU$1,"")</f>
        <v>3.4513524760715772</v>
      </c>
      <c r="DV15" s="67">
        <f>IFERROR(VLOOKUP($B15,RD[#All],DV$2,0)/DV$1,"")</f>
        <v>3.4689138576779026</v>
      </c>
      <c r="DW15" s="67">
        <f>IFERROR(VLOOKUP($B15,RD[#All],DW$2,0)/DW$1,"")</f>
        <v>3.5153558052434457</v>
      </c>
      <c r="DX15" s="67">
        <f>IFERROR(VLOOKUP($B15,RD[#All],DX$2,0)/DX$1,"")</f>
        <v>3.5322513524760715</v>
      </c>
      <c r="DY15" s="67">
        <f>IFERROR(VLOOKUP($B15,RD[#All],DY$2,0)/DY$1,"")</f>
        <v>3.4419475655430714</v>
      </c>
      <c r="DZ15" s="67">
        <f>IFERROR(VLOOKUP($B15,RD[#All],DZ$2,0)/DZ$1,"")</f>
        <v>3.4644194756554305</v>
      </c>
      <c r="EA15" s="67">
        <f>IFERROR(VLOOKUP($B15,RD[#All],EA$2,0)/EA$1,"")</f>
        <v>3.4550145651269246</v>
      </c>
      <c r="EB15" s="67">
        <f>IFERROR(VLOOKUP($B15,RD[#All],EB$2,0)/EB$1,"")</f>
        <v>3.4726591760299623</v>
      </c>
      <c r="EC15" s="67">
        <f>IFERROR(VLOOKUP($B15,RD[#All],EC$2,0)/EC$1,"")</f>
        <v>3.4261019878997407</v>
      </c>
      <c r="ED15" s="67">
        <f>IFERROR(VLOOKUP($B15,RD[#All],ED$2,0)/ED$1,"")</f>
        <v>3.533275713050994</v>
      </c>
      <c r="EE15" s="67">
        <f>IFERROR(VLOOKUP($B15,RD[#All],EE$2,0)/EE$1,"")</f>
        <v>3.50561797752809</v>
      </c>
      <c r="EF15" s="67">
        <f>IFERROR(VLOOKUP($B15,RD[#All],EF$2,0)/EF$1,"")</f>
        <v>3.5869254341164454</v>
      </c>
      <c r="EG15" s="67">
        <f>IFERROR(VLOOKUP($B15,RD[#All],EG$2,0)/EG$1,"")</f>
        <v>3.5524475524475525</v>
      </c>
      <c r="EH15" s="67">
        <f>IFERROR(VLOOKUP($B15,RD[#All],EH$2,0)/EH$1,"")</f>
        <v>3.45</v>
      </c>
      <c r="EI15" s="67">
        <f>IFERROR(VLOOKUP($B15,RD[#All],EI$2,0)/EI$1,"")</f>
        <v>3.43006993006993</v>
      </c>
      <c r="EJ15" s="67">
        <f>IFERROR(VLOOKUP($B15,RD[#All],EJ$2,0)/EJ$1,"")</f>
        <v>3.5804195804195804</v>
      </c>
      <c r="EK15" s="67">
        <f>IFERROR(VLOOKUP($B15,RD[#All],EK$2,0)/EK$1,"")</f>
        <v>3.559550561797753</v>
      </c>
      <c r="EL15" s="67">
        <f>IFERROR(VLOOKUP($B15,RD[#All],EL$2,0)/EL$1,"")</f>
        <v>3.5617977528089888</v>
      </c>
      <c r="EM15" s="67">
        <f>IFERROR(VLOOKUP($B15,RD[#All],EM$2,0)/EM$1,"")</f>
        <v>3.5156439066551424</v>
      </c>
      <c r="EN15" s="67">
        <f>IFERROR(VLOOKUP($B15,RD[#All],EN$2,0)/EN$1,"")</f>
        <v>3.4876404494382021</v>
      </c>
      <c r="EO15" s="67">
        <f>IFERROR(VLOOKUP($B15,RD[#All],EO$2,0)/EO$1,"")</f>
        <v>3.595505617977528</v>
      </c>
      <c r="EP15" s="67">
        <f>IFERROR(VLOOKUP($B15,RD[#All],EP$2,0)/EP$1,"")</f>
        <v>3.567847882454624</v>
      </c>
      <c r="EQ15" s="67">
        <f>IFERROR(VLOOKUP($B15,RD[#All],EQ$2,0)/EQ$1,"")</f>
        <v>3.5138576779026218</v>
      </c>
      <c r="ER15" s="67">
        <f>IFERROR(VLOOKUP($B15,RD[#All],ER$2,0)/ER$1,"")</f>
        <v>3.5263612791702679</v>
      </c>
      <c r="ES15" s="67">
        <f>IFERROR(VLOOKUP($B15,RD[#All],ES$2,0)/ES$1,"")</f>
        <v>3.4981273408239701</v>
      </c>
      <c r="ET15" s="67">
        <f>IFERROR(VLOOKUP($B15,RD[#All],ET$2,0)/ET$1,"")</f>
        <v>3.5587334014300307</v>
      </c>
      <c r="EU15" s="67">
        <f>IFERROR(VLOOKUP($B15,RD[#All],EU$2,0)/EU$1,"")</f>
        <v>3.4191875540190146</v>
      </c>
      <c r="EV15" s="67">
        <f>IFERROR(VLOOKUP($B15,RD[#All],EV$2,0)/EV$1,"")</f>
        <v>3.5229040622299048</v>
      </c>
      <c r="EW15" s="67">
        <f>IFERROR(VLOOKUP($B15,RD[#All],EW$2,0)/EW$1,"")</f>
        <v>3.567847882454624</v>
      </c>
      <c r="EX15" s="67">
        <f>IFERROR(VLOOKUP($B15,RD[#All],EX$2,0)/EX$1,"")</f>
        <v>3.5730337078651684</v>
      </c>
      <c r="EY15" s="67">
        <f>IFERROR(VLOOKUP($B15,RD[#All],EY$2,0)/EY$1,"")</f>
        <v>3.5968372867249276</v>
      </c>
      <c r="EZ15" s="67">
        <f>IFERROR(VLOOKUP($B15,RD[#All],EZ$2,0)/EZ$1,"")</f>
        <v>3.5917602996254683</v>
      </c>
      <c r="FA15" s="67">
        <f>IFERROR(VLOOKUP($B15,RD[#All],FA$2,0)/FA$1,"")</f>
        <v>3.5812734082397006</v>
      </c>
      <c r="FB15" s="67">
        <f>IFERROR(VLOOKUP($B15,RD[#All],FB$2,0)/FB$1,"")</f>
        <v>3.5670411985018724</v>
      </c>
      <c r="FC15" s="67">
        <f>IFERROR(VLOOKUP($B15,RD[#All],FC$2,0)/FC$1,"")</f>
        <v>3.5853932584269663</v>
      </c>
      <c r="FD15" s="67">
        <f>IFERROR(VLOOKUP($B15,RD[#All],FD$2,0)/FD$1,"")</f>
        <v>3.5112359550561796</v>
      </c>
      <c r="FE15" s="67">
        <f>IFERROR(VLOOKUP($B15,RD[#All],FE$2,0)/FE$1,"")</f>
        <v>3.5022727272727274</v>
      </c>
      <c r="FF15" s="67">
        <f>IFERROR(VLOOKUP($B15,RD[#All],FF$2,0)/FF$1,"")</f>
        <v>3.4340909090909091</v>
      </c>
      <c r="FG15" s="67">
        <f>IFERROR(VLOOKUP($B15,RD[#All],FG$2,0)/FG$1,"")</f>
        <v>3.4414141414141417</v>
      </c>
      <c r="FH15" s="67">
        <f>IFERROR(VLOOKUP($B15,RD[#All],FH$2,0)/FH$1,"")</f>
        <v>3.5037878787878789</v>
      </c>
      <c r="FI15" s="67">
        <f>IFERROR(VLOOKUP($B15,RD[#All],FI$2,0)/FI$1,"")</f>
        <v>3.4377104377104377</v>
      </c>
      <c r="FJ15" s="67">
        <f>IFERROR(VLOOKUP($B15,RD[#All],FJ$2,0)/FJ$1,"")</f>
        <v>3.4713804713804715</v>
      </c>
      <c r="FK15" s="67">
        <f>IFERROR(VLOOKUP($B15,RD[#All],FK$2,0)/FK$1,"")</f>
        <v>3.5225589225589227</v>
      </c>
      <c r="FL15" s="67">
        <f>IFERROR(VLOOKUP($B15,RD[#All],FL$2,0)/FL$1,"")</f>
        <v>3.4290909090909092</v>
      </c>
      <c r="FM15" s="67">
        <f>IFERROR(VLOOKUP($B15,RD[#All],FM$2,0)/FM$1,"")</f>
        <v>3.5795454545454546</v>
      </c>
      <c r="FN15" s="67">
        <f>IFERROR(VLOOKUP($B15,RD[#All],FN$2,0)/FN$1,"")</f>
        <v>3.4646464646464645</v>
      </c>
      <c r="FO15" s="67">
        <f>IFERROR(VLOOKUP($B15,RD[#All],FO$2,0)/FO$1,"")</f>
        <v>3.4079545454545457</v>
      </c>
      <c r="FP15" s="67">
        <f>IFERROR(VLOOKUP($B15,RD[#All],FP$2,0)/FP$1,"")</f>
        <v>3.4363636363636365</v>
      </c>
      <c r="FQ15" s="67">
        <f>IFERROR(VLOOKUP($B15,RD[#All],FQ$2,0)/FQ$1,"")</f>
        <v>3.4145454545454546</v>
      </c>
      <c r="FR15" s="67">
        <f>IFERROR(VLOOKUP($B15,RD[#All],FR$2,0)/FR$1,"")</f>
        <v>3.458181818181818</v>
      </c>
      <c r="FS15" s="67">
        <f>IFERROR(VLOOKUP($B15,RD[#All],FS$2,0)/FS$1,"")</f>
        <v>3.4717171717171715</v>
      </c>
      <c r="FT15" s="67">
        <f>IFERROR(VLOOKUP($B15,RD[#All],FT$2,0)/FT$1,"")</f>
        <v>3.4672727272727273</v>
      </c>
      <c r="FU15" s="67">
        <f>IFERROR(VLOOKUP($B15,RD[#All],FU$2,0)/FU$1,"")</f>
        <v>3.4646464646464645</v>
      </c>
      <c r="FV15" s="67">
        <f>IFERROR(VLOOKUP($B15,RD[#All],FV$2,0)/FV$1,"")</f>
        <v>3.5568181818181817</v>
      </c>
      <c r="FW15" s="67">
        <f>IFERROR(VLOOKUP($B15,RD[#All],FW$2,0)/FW$1,"")</f>
        <v>3.4924242424242422</v>
      </c>
      <c r="FX15" s="67">
        <f>IFERROR(VLOOKUP($B15,RD[#All],FX$2,0)/FX$1,"")</f>
        <v>3.4659090909090908</v>
      </c>
      <c r="FY15" s="67">
        <f>IFERROR(VLOOKUP($B15,RD[#All],FY$2,0)/FY$1,"")</f>
        <v>3.4377104377104377</v>
      </c>
      <c r="FZ15" s="67">
        <f>IFERROR(VLOOKUP($B15,RD[#All],FZ$2,0)/FZ$1,"")</f>
        <v>3.5075757575757578</v>
      </c>
      <c r="GA15" s="67">
        <f>IFERROR(VLOOKUP($B15,RD[#All],GA$2,0)/GA$1,"")</f>
        <v>3.5279720279720279</v>
      </c>
      <c r="GB15" s="67">
        <f>IFERROR(VLOOKUP($B15,RD[#All],GB$2,0)/GB$1,"")</f>
        <v>3.4074074074074074</v>
      </c>
      <c r="GC15" s="67">
        <f>IFERROR(VLOOKUP($B15,RD[#All],GC$2,0)/GC$1,"")</f>
        <v>3.4646464646464645</v>
      </c>
      <c r="GD15" s="67">
        <f>IFERROR(VLOOKUP($B15,RD[#All],GD$2,0)/GD$1,"")</f>
        <v>3.5563636363636362</v>
      </c>
      <c r="GE15" s="67">
        <f>IFERROR(VLOOKUP($B15,RD[#All],GE$2,0)/GE$1,"")</f>
        <v>3.5139860139860142</v>
      </c>
      <c r="GF15" s="67">
        <f>IFERROR(VLOOKUP($B15,RD[#All],GF$2,0)/GF$1,"")</f>
        <v>3.4646464646464645</v>
      </c>
      <c r="GG15" s="67">
        <f>IFERROR(VLOOKUP($B15,RD[#All],GG$2,0)/GG$1,"")</f>
        <v>3.4683636363636361</v>
      </c>
      <c r="GH15" s="67">
        <f>IFERROR(VLOOKUP($B15,RD[#All],GH$2,0)/GH$1,"")</f>
        <v>3.488</v>
      </c>
      <c r="GI15" s="67">
        <f>IFERROR(VLOOKUP($B15,RD[#All],GI$2,0)/GI$1,"")</f>
        <v>3.4807272727272731</v>
      </c>
      <c r="GJ15" s="67">
        <f>IFERROR(VLOOKUP($B15,RD[#All],GJ$2,0)/GJ$1,"")</f>
        <v>3.5384615384615383</v>
      </c>
      <c r="GK15" s="67">
        <f>IFERROR(VLOOKUP($B15,RD[#All],GK$2,0)/GK$1,"")</f>
        <v>3.5265151515151514</v>
      </c>
      <c r="GL15" s="67">
        <f>IFERROR(VLOOKUP($B15,RD[#All],GL$2,0)/GL$1,"")</f>
        <v>3.5492424242424243</v>
      </c>
      <c r="GM15" s="67">
        <f>IFERROR(VLOOKUP($B15,RD[#All],GM$2,0)/GM$1,"")</f>
        <v>3.2234848484848486</v>
      </c>
      <c r="GN15" s="67">
        <f>IFERROR(VLOOKUP($B15,RD[#All],GN$2,0)/GN$1,"")</f>
        <v>3.5037878787878789</v>
      </c>
      <c r="GO15" s="67">
        <f>IFERROR(VLOOKUP($B15,RD[#All],GO$2,0)/GO$1,"")</f>
        <v>3.5681818181818183</v>
      </c>
      <c r="GP15" s="67">
        <f>IFERROR(VLOOKUP($B15,RD[#All],GP$2,0)/GP$1,"")</f>
        <v>3.5113636363636362</v>
      </c>
      <c r="GQ15" s="67">
        <f>IFERROR(VLOOKUP($B15,RD[#All],GQ$2,0)/GQ$1,"")</f>
        <v>3.4890909090909092</v>
      </c>
      <c r="GR15" s="67">
        <f>IFERROR(VLOOKUP($B15,RD[#All],GR$2,0)/GR$1,"")</f>
        <v>3.4814393939393939</v>
      </c>
      <c r="GS15" s="67" t="str">
        <f>IFERROR(VLOOKUP($B15,RD[#All],GS$2,0)/GS$1,"")</f>
        <v/>
      </c>
      <c r="GT15" s="67" t="str">
        <f>IFERROR(VLOOKUP($B15,RD[#All],GT$2,0)/GT$1,"")</f>
        <v/>
      </c>
      <c r="GU15" s="67">
        <f>IFERROR(VLOOKUP($B15,RD[#All],GU$2,0)/GU$1,"")</f>
        <v>3.6851363236587509</v>
      </c>
      <c r="GV15" s="67">
        <f>IFERROR(VLOOKUP($B15,RD[#All],GV$2,0)/GV$1,"")</f>
        <v>3.4147622800105069</v>
      </c>
      <c r="GW15" s="67">
        <f>IFERROR(VLOOKUP($B15,RD[#All],GW$2,0)/GW$1,"")</f>
        <v>3.4700665188470063</v>
      </c>
      <c r="GX15" s="67" t="str">
        <f>IFERROR(VLOOKUP($B15,RD[#All],GX$2,0)/GX$1,"")</f>
        <v/>
      </c>
      <c r="GY15" s="67">
        <f>IFERROR(VLOOKUP($B15,RD[#All],GY$2,0)/GY$1,"")</f>
        <v>3.5338345864661651</v>
      </c>
      <c r="GZ15" s="67">
        <f>IFERROR(VLOOKUP($B15,RD[#All],GZ$2,0)/GZ$1,"")</f>
        <v>3.4550561797752808</v>
      </c>
      <c r="HA15" s="67">
        <f>IFERROR(VLOOKUP($B15,RD[#All],HA$2,0)/HA$1,"")</f>
        <v>3.4606741573033708</v>
      </c>
      <c r="HB15" s="67">
        <f>IFERROR(VLOOKUP($B15,RD[#All],HB$2,0)/HB$1,"")</f>
        <v>3.4340823970037451</v>
      </c>
      <c r="HC15" s="67">
        <f>IFERROR(VLOOKUP($B15,RD[#All],HC$2,0)/HC$1,"")</f>
        <v>3.4535580524344569</v>
      </c>
      <c r="HD15" s="67">
        <f>IFERROR(VLOOKUP($B15,RD[#All],HD$2,0)/HD$1,"")</f>
        <v>3.5344569288389516</v>
      </c>
      <c r="HE15" s="67">
        <f>IFERROR(VLOOKUP($B15,RD[#All],HE$2,0)/HE$1,"")</f>
        <v>3.4767790262172285</v>
      </c>
      <c r="HF15" s="67">
        <f>IFERROR(VLOOKUP($B15,RD[#All],HF$2,0)/HF$1,"")</f>
        <v>3.5168539325842696</v>
      </c>
      <c r="HG15" s="67">
        <f>IFERROR(VLOOKUP($B15,RD[#All],HG$2,0)/HG$1,"")</f>
        <v>3.5355805243445695</v>
      </c>
      <c r="HH15" s="67">
        <f>IFERROR(VLOOKUP($B15,RD[#All],HH$2,0)/HH$1,"")</f>
        <v>3.4569288389513106</v>
      </c>
      <c r="HI15" s="67">
        <f>IFERROR(VLOOKUP($B15,RD[#All],HI$2,0)/HI$1,"")</f>
        <v>3.5123595505617975</v>
      </c>
      <c r="HJ15" s="67">
        <f>IFERROR(VLOOKUP($B15,RD[#All],HJ$2,0)/HJ$1,"")</f>
        <v>3.5243445692883895</v>
      </c>
      <c r="HK15" s="67">
        <f>IFERROR(VLOOKUP($B15,RD[#All],HK$2,0)/HK$1,"")</f>
        <v>3.4590095713691218</v>
      </c>
      <c r="HL15" s="67">
        <f>IFERROR(VLOOKUP($B15,RD[#All],HL$2,0)/HL$1,"")</f>
        <v>3.6587598834789845</v>
      </c>
      <c r="HM15" s="67">
        <f>IFERROR(VLOOKUP($B15,RD[#All],HM$2,0)/HM$1,"")</f>
        <v>3.7572772055530672</v>
      </c>
      <c r="HN15" s="67">
        <f>IFERROR(VLOOKUP($B15,RD[#All],HN$2,0)/HN$1,"")</f>
        <v>3.7707120465741153</v>
      </c>
      <c r="HO15" s="67">
        <f>IFERROR(VLOOKUP($B15,RD[#All],HO$2,0)/HO$1,"")</f>
        <v>3.746081504702194</v>
      </c>
      <c r="HP15" s="67">
        <f>IFERROR(VLOOKUP($B15,RD[#All],HP$2,0)/HP$1,"")</f>
        <v>3.7366771159874608</v>
      </c>
      <c r="HQ15" s="67">
        <f>IFERROR(VLOOKUP($B15,RD[#All],HQ$2,0)/HQ$1,"")</f>
        <v>3.4391534391534391</v>
      </c>
      <c r="HR15" s="67">
        <f>IFERROR(VLOOKUP($B15,RD[#All],HR$2,0)/HR$1,"")</f>
        <v>3.4979149291075893</v>
      </c>
      <c r="HS15" s="67">
        <f>IFERROR(VLOOKUP($B15,RD[#All],HS$2,0)/HS$1,"")</f>
        <v>3.6163595505617976</v>
      </c>
      <c r="HT15" s="67">
        <f>IFERROR(VLOOKUP($B15,RD[#All],HT$2,0)/HT$1,"")</f>
        <v>3.4989596337910944</v>
      </c>
      <c r="HU15" s="67">
        <f>IFERROR(VLOOKUP($B15,RD[#All],HU$2,0)/HU$1,"")</f>
        <v>3.5633535004321524</v>
      </c>
      <c r="HV15" s="67">
        <f>IFERROR(VLOOKUP($B15,RD[#All],HV$2,0)/HV$1,"")</f>
        <v>3.5108038029386344</v>
      </c>
      <c r="HW15" s="67">
        <f>IFERROR(VLOOKUP($B15,RD[#All],HW$2,0)/HW$1,"")</f>
        <v>3.559550561797753</v>
      </c>
      <c r="HX15" s="67">
        <f>IFERROR(VLOOKUP($B15,RD[#All],HX$2,0)/HX$1,"")</f>
        <v>3.5298184961106309</v>
      </c>
      <c r="HY15" s="67">
        <f>IFERROR(VLOOKUP($B15,RD[#All],HY$2,0)/HY$1,"")</f>
        <v>3.5861839367457344</v>
      </c>
      <c r="HZ15" s="67">
        <f>IFERROR(VLOOKUP($B15,RD[#All],HZ$2,0)/HZ$1,"")</f>
        <v>3.5389096962130671</v>
      </c>
      <c r="IA15" s="67">
        <f>IFERROR(VLOOKUP($B15,RD[#All],IA$2,0)/IA$1,"")</f>
        <v>3.5003885003885009</v>
      </c>
      <c r="IB15" s="67">
        <f>IFERROR(VLOOKUP($B15,RD[#All],IB$2,0)/IB$1,"")</f>
        <v>3.4401154401154401</v>
      </c>
      <c r="IC15" s="67">
        <f>IFERROR(VLOOKUP($B15,RD[#All],IC$2,0)/IC$1,"")</f>
        <v>3.5392385392385397</v>
      </c>
      <c r="ID15" s="67">
        <f>IFERROR(VLOOKUP($B15,RD[#All],ID$2,0)/ID$1,"")</f>
        <v>3.4530490086045642</v>
      </c>
      <c r="IE15" s="67">
        <f>IFERROR(VLOOKUP($B15,RD[#All],IE$2,0)/IE$1,"")</f>
        <v>3.4222222222222221</v>
      </c>
      <c r="IF15" s="67" t="str">
        <f>IFERROR(VLOOKUP($B15,RD[#All],IF$2,0)/IF$1,"")</f>
        <v/>
      </c>
      <c r="IG15" s="67">
        <f>IFERROR(VLOOKUP($B15,RD[#All],IG$2,0)/IG$1,"")</f>
        <v>3.539484857061987</v>
      </c>
      <c r="IH15" s="67">
        <f>IFERROR(VLOOKUP($B15,RD[#All],IH$2,0)/IH$1,"")</f>
        <v>3.5144548937652385</v>
      </c>
      <c r="II15" s="67">
        <f>IFERROR(VLOOKUP($B15,RD[#All],II$2,0)/II$1,"")</f>
        <v>3.4925373134328357</v>
      </c>
      <c r="IJ15" s="67">
        <f>IFERROR(VLOOKUP($B15,RD[#All],IJ$2,0)/IJ$1,"")</f>
        <v>3.4530490086045642</v>
      </c>
      <c r="IK15" s="67">
        <f>IFERROR(VLOOKUP($B15,RD[#All],IK$2,0)/IK$1,"")</f>
        <v>3.410644910644911</v>
      </c>
      <c r="IL15" s="67" t="str">
        <f>IFERROR(VLOOKUP($B15,RD[#All],IL$2,0)/IL$1,"")</f>
        <v/>
      </c>
      <c r="IM15" s="67" t="str">
        <f>IFERROR(VLOOKUP($B15,RD[#All],IM$2,0)/IM$1,"")</f>
        <v/>
      </c>
      <c r="IN15" s="67">
        <f>IFERROR(VLOOKUP($B15,RD[#All],IN$2,0)/IN$1,"")</f>
        <v>3.6071055381400208</v>
      </c>
      <c r="IO15" s="67">
        <f>IFERROR(VLOOKUP($B15,RD[#All],IO$2,0)/IO$1,"")</f>
        <v>3.6481191222570533</v>
      </c>
      <c r="IP15" s="67">
        <f>IFERROR(VLOOKUP($B15,RD[#All],IP$2,0)/IP$1,"")</f>
        <v>4.4989288264698875</v>
      </c>
      <c r="IQ15" s="67">
        <f>IFERROR(VLOOKUP($B15,RD[#All],IQ$2,0)/IQ$1,"")</f>
        <v>3.5003885003885009</v>
      </c>
      <c r="IR15" s="67">
        <f>IFERROR(VLOOKUP($B15,RD[#All],IR$2,0)/IR$1,"")</f>
        <v>3.4452736318407964</v>
      </c>
      <c r="IS15" s="86">
        <f>IFERROR(AVERAGEIF(Inv_SY_B[[#This Row],[BLK1_INV1]:[BLK8_INV27]],"&gt;"&amp;0.1,Inv_SY_B[[#This Row],[BLK1_INV1]:[BLK8_INV27]]),"")</f>
        <v>3.5084812167455697</v>
      </c>
    </row>
    <row r="16" spans="2:253" x14ac:dyDescent="0.25">
      <c r="B16" s="85">
        <f t="shared" si="0"/>
        <v>45845</v>
      </c>
      <c r="C16" s="67">
        <f>IFERROR(VLOOKUP($B16,RD[#All],C$2,0)/C$1,"")</f>
        <v>3.564390665514261</v>
      </c>
      <c r="D16" s="67">
        <f>IFERROR(VLOOKUP($B16,RD[#All],D$2,0)/D$1,"")</f>
        <v>3.533275713050994</v>
      </c>
      <c r="E16" s="67">
        <f>IFERROR(VLOOKUP($B16,RD[#All],E$2,0)/E$1,"")</f>
        <v>3.5692883895131087</v>
      </c>
      <c r="F16" s="67">
        <f>IFERROR(VLOOKUP($B16,RD[#All],F$2,0)/F$1,"")</f>
        <v>3.5543071161048689</v>
      </c>
      <c r="G16" s="67">
        <f>IFERROR(VLOOKUP($B16,RD[#All],G$2,0)/G$1,"")</f>
        <v>3.5747623163353501</v>
      </c>
      <c r="H16" s="67">
        <f>IFERROR(VLOOKUP($B16,RD[#All],H$2,0)/H$1,"")</f>
        <v>3.5168539325842696</v>
      </c>
      <c r="I16" s="67">
        <f>IFERROR(VLOOKUP($B16,RD[#All],I$2,0)/I$1,"")</f>
        <v>3.5355805243445695</v>
      </c>
      <c r="J16" s="67">
        <f>IFERROR(VLOOKUP($B16,RD[#All],J$2,0)/J$1,"")</f>
        <v>3.5468164794007491</v>
      </c>
      <c r="K16" s="67">
        <f>IFERROR(VLOOKUP($B16,RD[#All],K$2,0)/K$1,"")</f>
        <v>3.559550561797753</v>
      </c>
      <c r="L16" s="67">
        <f>IFERROR(VLOOKUP($B16,RD[#All],L$2,0)/L$1,"")</f>
        <v>3.559550561797753</v>
      </c>
      <c r="M16" s="67">
        <f>IFERROR(VLOOKUP($B16,RD[#All],M$2,0)/M$1,"")</f>
        <v>3.5842696629213484</v>
      </c>
      <c r="N16" s="67">
        <f>IFERROR(VLOOKUP($B16,RD[#All],N$2,0)/N$1,"")</f>
        <v>3.5992509363295881</v>
      </c>
      <c r="O16" s="67">
        <f>IFERROR(VLOOKUP($B16,RD[#All],O$2,0)/O$1,"")</f>
        <v>3.5131086142322099</v>
      </c>
      <c r="P16" s="67">
        <f>IFERROR(VLOOKUP($B16,RD[#All],P$2,0)/P$1,"")</f>
        <v>3.6241062308478038</v>
      </c>
      <c r="Q16" s="67">
        <f>IFERROR(VLOOKUP($B16,RD[#All],Q$2,0)/Q$1,"")</f>
        <v>3.5131086142322099</v>
      </c>
      <c r="R16" s="67">
        <f>IFERROR(VLOOKUP($B16,RD[#All],R$2,0)/R$1,"")</f>
        <v>3.5243445692883895</v>
      </c>
      <c r="S16" s="67">
        <f>IFERROR(VLOOKUP($B16,RD[#All],S$2,0)/S$1,"")</f>
        <v>3.5131086142322099</v>
      </c>
      <c r="T16" s="67">
        <f>IFERROR(VLOOKUP($B16,RD[#All],T$2,0)/T$1,"")</f>
        <v>3.5093632958801497</v>
      </c>
      <c r="U16" s="67">
        <f>IFERROR(VLOOKUP($B16,RD[#All],U$2,0)/U$1,"")</f>
        <v>3.536732929991357</v>
      </c>
      <c r="V16" s="67">
        <f>IFERROR(VLOOKUP($B16,RD[#All],V$2,0)/V$1,"")</f>
        <v>3.5298184961106309</v>
      </c>
      <c r="W16" s="67">
        <f>IFERROR(VLOOKUP($B16,RD[#All],W$2,0)/W$1,"")</f>
        <v>3.5243445692883895</v>
      </c>
      <c r="X16" s="67">
        <f>IFERROR(VLOOKUP($B16,RD[#All],X$2,0)/X$1,"")</f>
        <v>3.5355805243445695</v>
      </c>
      <c r="Y16" s="67">
        <f>IFERROR(VLOOKUP($B16,RD[#All],Y$2,0)/Y$1,"")</f>
        <v>3.4779602420051856</v>
      </c>
      <c r="Z16" s="67">
        <f>IFERROR(VLOOKUP($B16,RD[#All],Z$2,0)/Z$1,"")</f>
        <v>3.5422388680815646</v>
      </c>
      <c r="AA16" s="67">
        <f>IFERROR(VLOOKUP($B16,RD[#All],AA$2,0)/AA$1,"")</f>
        <v>3.5401901469317201</v>
      </c>
      <c r="AB16" s="67">
        <f>IFERROR(VLOOKUP($B16,RD[#All],AB$2,0)/AB$1,"")</f>
        <v>3.536732929991357</v>
      </c>
      <c r="AC16" s="67">
        <f>IFERROR(VLOOKUP($B16,RD[#All],AC$2,0)/AC$1,"")</f>
        <v>3.4952463267070009</v>
      </c>
      <c r="AD16" s="67">
        <f>IFERROR(VLOOKUP($B16,RD[#All],AD$2,0)/AD$1,"")</f>
        <v>3.5089471493965876</v>
      </c>
      <c r="AE16" s="67">
        <f>IFERROR(VLOOKUP($B16,RD[#All],AE$2,0)/AE$1,"")</f>
        <v>3.5156054931335832</v>
      </c>
      <c r="AF16" s="67">
        <f>IFERROR(VLOOKUP($B16,RD[#All],AF$2,0)/AF$1,"")</f>
        <v>3.502288805659592</v>
      </c>
      <c r="AG16" s="67">
        <f>IFERROR(VLOOKUP($B16,RD[#All],AG$2,0)/AG$1,"")</f>
        <v>3.4889721181856013</v>
      </c>
      <c r="AH16" s="67">
        <f>IFERROR(VLOOKUP($B16,RD[#All],AH$2,0)/AH$1,"")</f>
        <v>3.5255930087390763</v>
      </c>
      <c r="AI16" s="67">
        <f>IFERROR(VLOOKUP($B16,RD[#All],AI$2,0)/AI$1,"")</f>
        <v>3.5078616352201255</v>
      </c>
      <c r="AJ16" s="67">
        <f>IFERROR(VLOOKUP($B16,RD[#All],AJ$2,0)/AJ$1,"")</f>
        <v>3.5898968764011356</v>
      </c>
      <c r="AK16" s="67">
        <f>IFERROR(VLOOKUP($B16,RD[#All],AK$2,0)/AK$1,"")</f>
        <v>3.4782771535580528</v>
      </c>
      <c r="AL16" s="67">
        <f>IFERROR(VLOOKUP($B16,RD[#All],AL$2,0)/AL$1,"")</f>
        <v>3.4827701572432255</v>
      </c>
      <c r="AM16" s="67">
        <f>IFERROR(VLOOKUP($B16,RD[#All],AM$2,0)/AM$1,"")</f>
        <v>3.5602996254681649</v>
      </c>
      <c r="AN16" s="67">
        <f>IFERROR(VLOOKUP($B16,RD[#All],AN$2,0)/AN$1,"")</f>
        <v>3.5243445692883895</v>
      </c>
      <c r="AO16" s="67">
        <f>IFERROR(VLOOKUP($B16,RD[#All],AO$2,0)/AO$1,"")</f>
        <v>3.5767790262172285</v>
      </c>
      <c r="AP16" s="67">
        <f>IFERROR(VLOOKUP($B16,RD[#All],AP$2,0)/AP$1,"")</f>
        <v>3.5161048689138577</v>
      </c>
      <c r="AQ16" s="67">
        <f>IFERROR(VLOOKUP($B16,RD[#All],AQ$2,0)/AQ$1,"")</f>
        <v>3.5243445692883895</v>
      </c>
      <c r="AR16" s="67">
        <f>IFERROR(VLOOKUP($B16,RD[#All],AR$2,0)/AR$1,"")</f>
        <v>3.5730337078651684</v>
      </c>
      <c r="AS16" s="67">
        <f>IFERROR(VLOOKUP($B16,RD[#All],AS$2,0)/AS$1,"")</f>
        <v>3.5617977528089888</v>
      </c>
      <c r="AT16" s="67">
        <f>IFERROR(VLOOKUP($B16,RD[#All],AT$2,0)/AT$1,"")</f>
        <v>3.5168539325842696</v>
      </c>
      <c r="AU16" s="67">
        <f>IFERROR(VLOOKUP($B16,RD[#All],AU$2,0)/AU$1,"")</f>
        <v>3.5430711610486894</v>
      </c>
      <c r="AV16" s="67">
        <f>IFERROR(VLOOKUP($B16,RD[#All],AV$2,0)/AV$1,"")</f>
        <v>3.5543071161048689</v>
      </c>
      <c r="AW16" s="67">
        <f>IFERROR(VLOOKUP($B16,RD[#All],AW$2,0)/AW$1,"")</f>
        <v>3.4921348314606742</v>
      </c>
      <c r="AX16" s="67">
        <f>IFERROR(VLOOKUP($B16,RD[#All],AX$2,0)/AX$1,"")</f>
        <v>3.4951310861423224</v>
      </c>
      <c r="AY16" s="67">
        <f>IFERROR(VLOOKUP($B16,RD[#All],AY$2,0)/AY$1,"")</f>
        <v>3.512808988764045</v>
      </c>
      <c r="AZ16" s="67">
        <f>IFERROR(VLOOKUP($B16,RD[#All],AZ$2,0)/AZ$1,"")</f>
        <v>3.4912359550561796</v>
      </c>
      <c r="BA16" s="67">
        <f>IFERROR(VLOOKUP($B16,RD[#All],BA$2,0)/BA$1,"")</f>
        <v>3.5505617977528088</v>
      </c>
      <c r="BB16" s="67">
        <f>IFERROR(VLOOKUP($B16,RD[#All],BB$2,0)/BB$1,"")</f>
        <v>3.5232209737827715</v>
      </c>
      <c r="BC16" s="67">
        <f>IFERROR(VLOOKUP($B16,RD[#All],BC$2,0)/BC$1,"")</f>
        <v>3.598834789846026</v>
      </c>
      <c r="BD16" s="67">
        <f>IFERROR(VLOOKUP($B16,RD[#All],BD$2,0)/BD$1,"")</f>
        <v>3.5052850603412402</v>
      </c>
      <c r="BE16" s="67">
        <f>IFERROR(VLOOKUP($B16,RD[#All],BE$2,0)/BE$1,"")</f>
        <v>3.5298184961106309</v>
      </c>
      <c r="BF16" s="67">
        <f>IFERROR(VLOOKUP($B16,RD[#All],BF$2,0)/BF$1,"")</f>
        <v>3.598834789846026</v>
      </c>
      <c r="BG16" s="67">
        <f>IFERROR(VLOOKUP($B16,RD[#All],BG$2,0)/BG$1,"")</f>
        <v>3.5622138992925509</v>
      </c>
      <c r="BH16" s="67">
        <f>IFERROR(VLOOKUP($B16,RD[#All],BH$2,0)/BH$1,"")</f>
        <v>3.5617977528089888</v>
      </c>
      <c r="BI16" s="67">
        <f>IFERROR(VLOOKUP($B16,RD[#All],BI$2,0)/BI$1,"")</f>
        <v>3.5122763212650852</v>
      </c>
      <c r="BJ16" s="67">
        <f>IFERROR(VLOOKUP($B16,RD[#All],BJ$2,0)/BJ$1,"")</f>
        <v>3.5455680399500622</v>
      </c>
      <c r="BK16" s="67">
        <f>IFERROR(VLOOKUP($B16,RD[#All],BK$2,0)/BK$1,"")</f>
        <v>3.5299625468164795</v>
      </c>
      <c r="BL16" s="67">
        <f>IFERROR(VLOOKUP($B16,RD[#All],BL$2,0)/BL$1,"")</f>
        <v>3.5496821679491473</v>
      </c>
      <c r="BM16" s="67">
        <f>IFERROR(VLOOKUP($B16,RD[#All],BM$2,0)/BM$1,"")</f>
        <v>3.5018726591760299</v>
      </c>
      <c r="BN16" s="67">
        <f>IFERROR(VLOOKUP($B16,RD[#All],BN$2,0)/BN$1,"")</f>
        <v>3.6238244514106581</v>
      </c>
      <c r="BO16" s="67">
        <f>IFERROR(VLOOKUP($B16,RD[#All],BO$2,0)/BO$1,"")</f>
        <v>3.6286949006050127</v>
      </c>
      <c r="BP16" s="67">
        <f>IFERROR(VLOOKUP($B16,RD[#All],BP$2,0)/BP$1,"")</f>
        <v>3.6076058772687984</v>
      </c>
      <c r="BQ16" s="67">
        <f>IFERROR(VLOOKUP($B16,RD[#All],BQ$2,0)/BQ$1,"")</f>
        <v>3.6532411408815904</v>
      </c>
      <c r="BR16" s="67">
        <f>IFERROR(VLOOKUP($B16,RD[#All],BR$2,0)/BR$1,"")</f>
        <v>3.5768366464995673</v>
      </c>
      <c r="BS16" s="67">
        <f>IFERROR(VLOOKUP($B16,RD[#All],BS$2,0)/BS$1,"")</f>
        <v>3.5902621722846444</v>
      </c>
      <c r="BT16" s="67">
        <f>IFERROR(VLOOKUP($B16,RD[#All],BT$2,0)/BT$1,"")</f>
        <v>3.583520599250936</v>
      </c>
      <c r="BU16" s="67">
        <f>IFERROR(VLOOKUP($B16,RD[#All],BU$2,0)/BU$1,"")</f>
        <v>3.6176029962546816</v>
      </c>
      <c r="BV16" s="67">
        <f>IFERROR(VLOOKUP($B16,RD[#All],BV$2,0)/BV$1,"")</f>
        <v>3.601123595505618</v>
      </c>
      <c r="BW16" s="67">
        <f>IFERROR(VLOOKUP($B16,RD[#All],BW$2,0)/BW$1,"")</f>
        <v>3.6438202247191009</v>
      </c>
      <c r="BX16" s="67">
        <f>IFERROR(VLOOKUP($B16,RD[#All],BX$2,0)/BX$1,"")</f>
        <v>3.6044943820224717</v>
      </c>
      <c r="BY16" s="67">
        <f>IFERROR(VLOOKUP($B16,RD[#All],BY$2,0)/BY$1,"")</f>
        <v>3.5778610070744903</v>
      </c>
      <c r="BZ16" s="67">
        <f>IFERROR(VLOOKUP($B16,RD[#All],BZ$2,0)/BZ$1,"")</f>
        <v>3.5086142322097382</v>
      </c>
      <c r="CA16" s="67">
        <f>IFERROR(VLOOKUP($B16,RD[#All],CA$2,0)/CA$1,"")</f>
        <v>3.6108198085726171</v>
      </c>
      <c r="CB16" s="67">
        <f>IFERROR(VLOOKUP($B16,RD[#All],CB$2,0)/CB$1,"")</f>
        <v>3.5558052434456928</v>
      </c>
      <c r="CC16" s="67">
        <f>IFERROR(VLOOKUP($B16,RD[#All],CC$2,0)/CC$1,"")</f>
        <v>3.493632958801498</v>
      </c>
      <c r="CD16" s="67">
        <f>IFERROR(VLOOKUP($B16,RD[#All],CD$2,0)/CD$1,"")</f>
        <v>3.6179775280898876</v>
      </c>
      <c r="CE16" s="67">
        <f>IFERROR(VLOOKUP($B16,RD[#All],CE$2,0)/CE$1,"")</f>
        <v>3.50561797752809</v>
      </c>
      <c r="CF16" s="67">
        <f>IFERROR(VLOOKUP($B16,RD[#All],CF$2,0)/CF$1,"")</f>
        <v>3.6250936329588015</v>
      </c>
      <c r="CG16" s="67">
        <f>IFERROR(VLOOKUP($B16,RD[#All],CG$2,0)/CG$1,"")</f>
        <v>3.5071161048689139</v>
      </c>
      <c r="CH16" s="67">
        <f>IFERROR(VLOOKUP($B16,RD[#All],CH$2,0)/CH$1,"")</f>
        <v>3.5355805243445695</v>
      </c>
      <c r="CI16" s="67">
        <f>IFERROR(VLOOKUP($B16,RD[#All],CI$2,0)/CI$1,"")</f>
        <v>3.5543071161048689</v>
      </c>
      <c r="CJ16" s="67">
        <f>IFERROR(VLOOKUP($B16,RD[#All],CJ$2,0)/CJ$1,"")</f>
        <v>3.5805243445692883</v>
      </c>
      <c r="CK16" s="67">
        <f>IFERROR(VLOOKUP($B16,RD[#All],CK$2,0)/CK$1,"")</f>
        <v>3.558801498127341</v>
      </c>
      <c r="CL16" s="67">
        <f>IFERROR(VLOOKUP($B16,RD[#All],CL$2,0)/CL$1,"")</f>
        <v>3.5752808988764047</v>
      </c>
      <c r="CM16" s="67">
        <f>IFERROR(VLOOKUP($B16,RD[#All],CM$2,0)/CM$1,"")</f>
        <v>3.5794007490636708</v>
      </c>
      <c r="CN16" s="67">
        <f>IFERROR(VLOOKUP($B16,RD[#All],CN$2,0)/CN$1,"")</f>
        <v>3.5651685393258425</v>
      </c>
      <c r="CO16" s="67">
        <f>IFERROR(VLOOKUP($B16,RD[#All],CO$2,0)/CO$1,"")</f>
        <v>3.5843595505617976</v>
      </c>
      <c r="CP16" s="67">
        <f>IFERROR(VLOOKUP($B16,RD[#All],CP$2,0)/CP$1,"")</f>
        <v>3.6141745894554886</v>
      </c>
      <c r="CQ16" s="67">
        <f>IFERROR(VLOOKUP($B16,RD[#All],CQ$2,0)/CQ$1,"")</f>
        <v>3.5617977528089888</v>
      </c>
      <c r="CR16" s="67">
        <f>IFERROR(VLOOKUP($B16,RD[#All],CR$2,0)/CR$1,"")</f>
        <v>3.5730337078651684</v>
      </c>
      <c r="CS16" s="67">
        <f>IFERROR(VLOOKUP($B16,RD[#All],CS$2,0)/CS$1,"")</f>
        <v>3.5961714523512276</v>
      </c>
      <c r="CT16" s="67">
        <f>IFERROR(VLOOKUP($B16,RD[#All],CT$2,0)/CT$1,"")</f>
        <v>3.5621722846441948</v>
      </c>
      <c r="CU16" s="67">
        <f>IFERROR(VLOOKUP($B16,RD[#All],CU$2,0)/CU$1,"")</f>
        <v>3.558801498127341</v>
      </c>
      <c r="CV16" s="67">
        <f>IFERROR(VLOOKUP($B16,RD[#All],CV$2,0)/CV$1,"")</f>
        <v>3.6419475655430711</v>
      </c>
      <c r="CW16" s="67">
        <f>IFERROR(VLOOKUP($B16,RD[#All],CW$2,0)/CW$1,"")</f>
        <v>3.5936329588014981</v>
      </c>
      <c r="CX16" s="67">
        <f>IFERROR(VLOOKUP($B16,RD[#All],CX$2,0)/CX$1,"")</f>
        <v>3.60749063670412</v>
      </c>
      <c r="CY16" s="67">
        <f>IFERROR(VLOOKUP($B16,RD[#All],CY$2,0)/CY$1,"")</f>
        <v>3.5692883895131087</v>
      </c>
      <c r="CZ16" s="67">
        <f>IFERROR(VLOOKUP($B16,RD[#All],CZ$2,0)/CZ$1,"")</f>
        <v>3.5981273408239702</v>
      </c>
      <c r="DA16" s="67">
        <f>IFERROR(VLOOKUP($B16,RD[#All],DA$2,0)/DA$1,"")</f>
        <v>3.5617977528089888</v>
      </c>
      <c r="DB16" s="67">
        <f>IFERROR(VLOOKUP($B16,RD[#All],DB$2,0)/DB$1,"")</f>
        <v>3.5887640449438205</v>
      </c>
      <c r="DC16" s="67">
        <f>IFERROR(VLOOKUP($B16,RD[#All],DC$2,0)/DC$1,"")</f>
        <v>3.5558884727424052</v>
      </c>
      <c r="DD16" s="67">
        <f>IFERROR(VLOOKUP($B16,RD[#All],DD$2,0)/DD$1,"")</f>
        <v>3.5805243445692883</v>
      </c>
      <c r="DE16" s="67">
        <f>IFERROR(VLOOKUP($B16,RD[#All],DE$2,0)/DE$1,"")</f>
        <v>3.628797336662505</v>
      </c>
      <c r="DF16" s="67">
        <f>IFERROR(VLOOKUP($B16,RD[#All],DF$2,0)/DF$1,"")</f>
        <v>3.4928069588491137</v>
      </c>
      <c r="DG16" s="67">
        <f>IFERROR(VLOOKUP($B16,RD[#All],DG$2,0)/DG$1,"")</f>
        <v>3.5411985018726591</v>
      </c>
      <c r="DH16" s="67">
        <f>IFERROR(VLOOKUP($B16,RD[#All],DH$2,0)/DH$1,"")</f>
        <v>3.5768622555139413</v>
      </c>
      <c r="DI16" s="67">
        <f>IFERROR(VLOOKUP($B16,RD[#All],DI$2,0)/DI$1,"")</f>
        <v>3.5398444252376837</v>
      </c>
      <c r="DJ16" s="67">
        <f>IFERROR(VLOOKUP($B16,RD[#All],DJ$2,0)/DJ$1,"")</f>
        <v>3.6038029386343995</v>
      </c>
      <c r="DK16" s="67">
        <f>IFERROR(VLOOKUP($B16,RD[#All],DK$2,0)/DK$1,"")</f>
        <v>3.648439450686642</v>
      </c>
      <c r="DL16" s="67">
        <f>IFERROR(VLOOKUP($B16,RD[#All],DL$2,0)/DL$1,"")</f>
        <v>3.6158135663753637</v>
      </c>
      <c r="DM16" s="67">
        <f>IFERROR(VLOOKUP($B16,RD[#All],DM$2,0)/DM$1,"")</f>
        <v>3.5996254681647941</v>
      </c>
      <c r="DN16" s="67">
        <f>IFERROR(VLOOKUP($B16,RD[#All],DN$2,0)/DN$1,"")</f>
        <v>3.5857677902621723</v>
      </c>
      <c r="DO16" s="67">
        <f>IFERROR(VLOOKUP($B16,RD[#All],DO$2,0)/DO$1,"")</f>
        <v>3.502843760455002</v>
      </c>
      <c r="DP16" s="67">
        <f>IFERROR(VLOOKUP($B16,RD[#All],DP$2,0)/DP$1,"")</f>
        <v>3.5322513524760715</v>
      </c>
      <c r="DQ16" s="67">
        <f>IFERROR(VLOOKUP($B16,RD[#All],DQ$2,0)/DQ$1,"")</f>
        <v>3.5898460258010818</v>
      </c>
      <c r="DR16" s="67">
        <f>IFERROR(VLOOKUP($B16,RD[#All],DR$2,0)/DR$1,"")</f>
        <v>3.547191011235955</v>
      </c>
      <c r="DS16" s="67">
        <f>IFERROR(VLOOKUP($B16,RD[#All],DS$2,0)/DS$1,"")</f>
        <v>3.536704119850187</v>
      </c>
      <c r="DT16" s="67">
        <f>IFERROR(VLOOKUP($B16,RD[#All],DT$2,0)/DT$1,"")</f>
        <v>3.50561797752809</v>
      </c>
      <c r="DU16" s="67">
        <f>IFERROR(VLOOKUP($B16,RD[#All],DU$2,0)/DU$1,"")</f>
        <v>3.5781939242613396</v>
      </c>
      <c r="DV16" s="67">
        <f>IFERROR(VLOOKUP($B16,RD[#All],DV$2,0)/DV$1,"")</f>
        <v>3.6385767790262173</v>
      </c>
      <c r="DW16" s="67">
        <f>IFERROR(VLOOKUP($B16,RD[#All],DW$2,0)/DW$1,"")</f>
        <v>3.4835205992509364</v>
      </c>
      <c r="DX16" s="67">
        <f>IFERROR(VLOOKUP($B16,RD[#All],DX$2,0)/DX$1,"")</f>
        <v>3.6517686225551396</v>
      </c>
      <c r="DY16" s="67">
        <f>IFERROR(VLOOKUP($B16,RD[#All],DY$2,0)/DY$1,"")</f>
        <v>3.5767790262172285</v>
      </c>
      <c r="DZ16" s="67">
        <f>IFERROR(VLOOKUP($B16,RD[#All],DZ$2,0)/DZ$1,"")</f>
        <v>3.5168539325842696</v>
      </c>
      <c r="EA16" s="67">
        <f>IFERROR(VLOOKUP($B16,RD[#All],EA$2,0)/EA$1,"")</f>
        <v>3.5122763212650852</v>
      </c>
      <c r="EB16" s="67">
        <f>IFERROR(VLOOKUP($B16,RD[#All],EB$2,0)/EB$1,"")</f>
        <v>3.4989596337910944</v>
      </c>
      <c r="EC16" s="67">
        <f>IFERROR(VLOOKUP($B16,RD[#All],EC$2,0)/EC$1,"")</f>
        <v>3.4987035436473639</v>
      </c>
      <c r="ED16" s="67">
        <f>IFERROR(VLOOKUP($B16,RD[#All],ED$2,0)/ED$1,"")</f>
        <v>3.5450302506482285</v>
      </c>
      <c r="EE16" s="67">
        <f>IFERROR(VLOOKUP($B16,RD[#All],EE$2,0)/EE$1,"")</f>
        <v>3.5363872082973207</v>
      </c>
      <c r="EF16" s="67">
        <f>IFERROR(VLOOKUP($B16,RD[#All],EF$2,0)/EF$1,"")</f>
        <v>3.6183861082737487</v>
      </c>
      <c r="EG16" s="67">
        <f>IFERROR(VLOOKUP($B16,RD[#All],EG$2,0)/EG$1,"")</f>
        <v>3.5664335664335662</v>
      </c>
      <c r="EH16" s="67">
        <f>IFERROR(VLOOKUP($B16,RD[#All],EH$2,0)/EH$1,"")</f>
        <v>3.5314685314685317</v>
      </c>
      <c r="EI16" s="67">
        <f>IFERROR(VLOOKUP($B16,RD[#All],EI$2,0)/EI$1,"")</f>
        <v>3.5283216783216784</v>
      </c>
      <c r="EJ16" s="67">
        <f>IFERROR(VLOOKUP($B16,RD[#All],EJ$2,0)/EJ$1,"")</f>
        <v>3.645104895104895</v>
      </c>
      <c r="EK16" s="67">
        <f>IFERROR(VLOOKUP($B16,RD[#All],EK$2,0)/EK$1,"")</f>
        <v>3.6314606741573034</v>
      </c>
      <c r="EL16" s="67">
        <f>IFERROR(VLOOKUP($B16,RD[#All],EL$2,0)/EL$1,"")</f>
        <v>3.6520599250936332</v>
      </c>
      <c r="EM16" s="67">
        <f>IFERROR(VLOOKUP($B16,RD[#All],EM$2,0)/EM$1,"")</f>
        <v>3.5401901469317201</v>
      </c>
      <c r="EN16" s="67">
        <f>IFERROR(VLOOKUP($B16,RD[#All],EN$2,0)/EN$1,"")</f>
        <v>3.4952463267070009</v>
      </c>
      <c r="EO16" s="67">
        <f>IFERROR(VLOOKUP($B16,RD[#All],EO$2,0)/EO$1,"")</f>
        <v>3.5771535580524345</v>
      </c>
      <c r="EP16" s="67">
        <f>IFERROR(VLOOKUP($B16,RD[#All],EP$2,0)/EP$1,"")</f>
        <v>3.6411408815903199</v>
      </c>
      <c r="EQ16" s="67">
        <f>IFERROR(VLOOKUP($B16,RD[#All],EQ$2,0)/EQ$1,"")</f>
        <v>3.4981273408239701</v>
      </c>
      <c r="ER16" s="67">
        <f>IFERROR(VLOOKUP($B16,RD[#All],ER$2,0)/ER$1,"")</f>
        <v>3.5789109766637859</v>
      </c>
      <c r="ES16" s="67">
        <f>IFERROR(VLOOKUP($B16,RD[#All],ES$2,0)/ES$1,"")</f>
        <v>3.5745318352059923</v>
      </c>
      <c r="ET16" s="67">
        <f>IFERROR(VLOOKUP($B16,RD[#All],ET$2,0)/ET$1,"")</f>
        <v>3.6281920326864148</v>
      </c>
      <c r="EU16" s="67">
        <f>IFERROR(VLOOKUP($B16,RD[#All],EU$2,0)/EU$1,"")</f>
        <v>3.567847882454624</v>
      </c>
      <c r="EV16" s="67">
        <f>IFERROR(VLOOKUP($B16,RD[#All],EV$2,0)/EV$1,"")</f>
        <v>3.630423509075194</v>
      </c>
      <c r="EW16" s="67">
        <f>IFERROR(VLOOKUP($B16,RD[#All],EW$2,0)/EW$1,"")</f>
        <v>3.6615384615384614</v>
      </c>
      <c r="EX16" s="67">
        <f>IFERROR(VLOOKUP($B16,RD[#All],EX$2,0)/EX$1,"")</f>
        <v>3.6411985018726591</v>
      </c>
      <c r="EY16" s="67">
        <f>IFERROR(VLOOKUP($B16,RD[#All],EY$2,0)/EY$1,"")</f>
        <v>3.5259259259259257</v>
      </c>
      <c r="EZ16" s="67">
        <f>IFERROR(VLOOKUP($B16,RD[#All],EZ$2,0)/EZ$1,"")</f>
        <v>3.6438202247191009</v>
      </c>
      <c r="FA16" s="67">
        <f>IFERROR(VLOOKUP($B16,RD[#All],FA$2,0)/FA$1,"")</f>
        <v>3.5831460674157305</v>
      </c>
      <c r="FB16" s="67">
        <f>IFERROR(VLOOKUP($B16,RD[#All],FB$2,0)/FB$1,"")</f>
        <v>3.547940074906367</v>
      </c>
      <c r="FC16" s="67">
        <f>IFERROR(VLOOKUP($B16,RD[#All],FC$2,0)/FC$1,"")</f>
        <v>3.5243445692883895</v>
      </c>
      <c r="FD16" s="67">
        <f>IFERROR(VLOOKUP($B16,RD[#All],FD$2,0)/FD$1,"")</f>
        <v>3.488014981273408</v>
      </c>
      <c r="FE16" s="67">
        <f>IFERROR(VLOOKUP($B16,RD[#All],FE$2,0)/FE$1,"")</f>
        <v>3.5950757575757577</v>
      </c>
      <c r="FF16" s="67">
        <f>IFERROR(VLOOKUP($B16,RD[#All],FF$2,0)/FF$1,"")</f>
        <v>3.5363636363636366</v>
      </c>
      <c r="FG16" s="67">
        <f>IFERROR(VLOOKUP($B16,RD[#All],FG$2,0)/FG$1,"")</f>
        <v>3.5094276094276093</v>
      </c>
      <c r="FH16" s="67">
        <f>IFERROR(VLOOKUP($B16,RD[#All],FH$2,0)/FH$1,"")</f>
        <v>3.5568181818181817</v>
      </c>
      <c r="FI16" s="67">
        <f>IFERROR(VLOOKUP($B16,RD[#All],FI$2,0)/FI$1,"")</f>
        <v>3.5185185185185186</v>
      </c>
      <c r="FJ16" s="67">
        <f>IFERROR(VLOOKUP($B16,RD[#All],FJ$2,0)/FJ$1,"")</f>
        <v>3.542087542087542</v>
      </c>
      <c r="FK16" s="67">
        <f>IFERROR(VLOOKUP($B16,RD[#All],FK$2,0)/FK$1,"")</f>
        <v>3.595286195286195</v>
      </c>
      <c r="FL16" s="67">
        <f>IFERROR(VLOOKUP($B16,RD[#All],FL$2,0)/FL$1,"")</f>
        <v>3.6436363636363636</v>
      </c>
      <c r="FM16" s="67">
        <f>IFERROR(VLOOKUP($B16,RD[#All],FM$2,0)/FM$1,"")</f>
        <v>3.5719696969696968</v>
      </c>
      <c r="FN16" s="67">
        <f>IFERROR(VLOOKUP($B16,RD[#All],FN$2,0)/FN$1,"")</f>
        <v>3.5016835016835017</v>
      </c>
      <c r="FO16" s="67">
        <f>IFERROR(VLOOKUP($B16,RD[#All],FO$2,0)/FO$1,"")</f>
        <v>3.5106060606060603</v>
      </c>
      <c r="FP16" s="67">
        <f>IFERROR(VLOOKUP($B16,RD[#All],FP$2,0)/FP$1,"")</f>
        <v>3.5167272727272727</v>
      </c>
      <c r="FQ16" s="67">
        <f>IFERROR(VLOOKUP($B16,RD[#All],FQ$2,0)/FQ$1,"")</f>
        <v>3.5381818181818181</v>
      </c>
      <c r="FR16" s="67">
        <f>IFERROR(VLOOKUP($B16,RD[#All],FR$2,0)/FR$1,"")</f>
        <v>3.4858181818181819</v>
      </c>
      <c r="FS16" s="67">
        <f>IFERROR(VLOOKUP($B16,RD[#All],FS$2,0)/FS$1,"")</f>
        <v>3.6313131313131315</v>
      </c>
      <c r="FT16" s="67">
        <f>IFERROR(VLOOKUP($B16,RD[#All],FT$2,0)/FT$1,"")</f>
        <v>3.6029090909090908</v>
      </c>
      <c r="FU16" s="67">
        <f>IFERROR(VLOOKUP($B16,RD[#All],FU$2,0)/FU$1,"")</f>
        <v>3.5185185185185186</v>
      </c>
      <c r="FV16" s="67">
        <f>IFERROR(VLOOKUP($B16,RD[#All],FV$2,0)/FV$1,"")</f>
        <v>3.5378787878787881</v>
      </c>
      <c r="FW16" s="67">
        <f>IFERROR(VLOOKUP($B16,RD[#All],FW$2,0)/FW$1,"")</f>
        <v>3.5643939393939394</v>
      </c>
      <c r="FX16" s="67">
        <f>IFERROR(VLOOKUP($B16,RD[#All],FX$2,0)/FX$1,"")</f>
        <v>3.6212121212121211</v>
      </c>
      <c r="FY16" s="67">
        <f>IFERROR(VLOOKUP($B16,RD[#All],FY$2,0)/FY$1,"")</f>
        <v>3.5387205387205389</v>
      </c>
      <c r="FZ16" s="67">
        <f>IFERROR(VLOOKUP($B16,RD[#All],FZ$2,0)/FZ$1,"")</f>
        <v>3.606060606060606</v>
      </c>
      <c r="GA16" s="67">
        <f>IFERROR(VLOOKUP($B16,RD[#All],GA$2,0)/GA$1,"")</f>
        <v>3.6503496503496504</v>
      </c>
      <c r="GB16" s="67">
        <f>IFERROR(VLOOKUP($B16,RD[#All],GB$2,0)/GB$1,"")</f>
        <v>3.531986531986532</v>
      </c>
      <c r="GC16" s="67">
        <f>IFERROR(VLOOKUP($B16,RD[#All],GC$2,0)/GC$1,"")</f>
        <v>3.4882154882154883</v>
      </c>
      <c r="GD16" s="67">
        <f>IFERROR(VLOOKUP($B16,RD[#All],GD$2,0)/GD$1,"")</f>
        <v>3.6356363636363636</v>
      </c>
      <c r="GE16" s="67">
        <f>IFERROR(VLOOKUP($B16,RD[#All],GE$2,0)/GE$1,"")</f>
        <v>3.5769230769230771</v>
      </c>
      <c r="GF16" s="67">
        <f>IFERROR(VLOOKUP($B16,RD[#All],GF$2,0)/GF$1,"")</f>
        <v>3.5151515151515151</v>
      </c>
      <c r="GG16" s="67">
        <f>IFERROR(VLOOKUP($B16,RD[#All],GG$2,0)/GG$1,"")</f>
        <v>3.5032727272727273</v>
      </c>
      <c r="GH16" s="67">
        <f>IFERROR(VLOOKUP($B16,RD[#All],GH$2,0)/GH$1,"")</f>
        <v>3.5789090909090913</v>
      </c>
      <c r="GI16" s="67">
        <f>IFERROR(VLOOKUP($B16,RD[#All],GI$2,0)/GI$1,"")</f>
        <v>3.5901818181818181</v>
      </c>
      <c r="GJ16" s="67">
        <f>IFERROR(VLOOKUP($B16,RD[#All],GJ$2,0)/GJ$1,"")</f>
        <v>3.5524475524475525</v>
      </c>
      <c r="GK16" s="67">
        <f>IFERROR(VLOOKUP($B16,RD[#All],GK$2,0)/GK$1,"")</f>
        <v>3.5681818181818183</v>
      </c>
      <c r="GL16" s="67">
        <f>IFERROR(VLOOKUP($B16,RD[#All],GL$2,0)/GL$1,"")</f>
        <v>3.5303030303030303</v>
      </c>
      <c r="GM16" s="67">
        <f>IFERROR(VLOOKUP($B16,RD[#All],GM$2,0)/GM$1,"")</f>
        <v>3.5568181818181817</v>
      </c>
      <c r="GN16" s="67">
        <f>IFERROR(VLOOKUP($B16,RD[#All],GN$2,0)/GN$1,"")</f>
        <v>3.6136363636363638</v>
      </c>
      <c r="GO16" s="67">
        <f>IFERROR(VLOOKUP($B16,RD[#All],GO$2,0)/GO$1,"")</f>
        <v>3.5303030303030303</v>
      </c>
      <c r="GP16" s="67">
        <f>IFERROR(VLOOKUP($B16,RD[#All],GP$2,0)/GP$1,"")</f>
        <v>3.5454545454545454</v>
      </c>
      <c r="GQ16" s="67">
        <f>IFERROR(VLOOKUP($B16,RD[#All],GQ$2,0)/GQ$1,"")</f>
        <v>3.55</v>
      </c>
      <c r="GR16" s="67">
        <f>IFERROR(VLOOKUP($B16,RD[#All],GR$2,0)/GR$1,"")</f>
        <v>3.5378787878787881</v>
      </c>
      <c r="GS16" s="67" t="str">
        <f>IFERROR(VLOOKUP($B16,RD[#All],GS$2,0)/GS$1,"")</f>
        <v/>
      </c>
      <c r="GT16" s="67" t="str">
        <f>IFERROR(VLOOKUP($B16,RD[#All],GT$2,0)/GT$1,"")</f>
        <v/>
      </c>
      <c r="GU16" s="67">
        <f>IFERROR(VLOOKUP($B16,RD[#All],GU$2,0)/GU$1,"")</f>
        <v>3.6059806508355319</v>
      </c>
      <c r="GV16" s="67">
        <f>IFERROR(VLOOKUP($B16,RD[#All],GV$2,0)/GV$1,"")</f>
        <v>3.5723666929340689</v>
      </c>
      <c r="GW16" s="67">
        <f>IFERROR(VLOOKUP($B16,RD[#All],GW$2,0)/GW$1,"")</f>
        <v>3.5254988913525498</v>
      </c>
      <c r="GX16" s="67" t="str">
        <f>IFERROR(VLOOKUP($B16,RD[#All],GX$2,0)/GX$1,"")</f>
        <v/>
      </c>
      <c r="GY16" s="67">
        <f>IFERROR(VLOOKUP($B16,RD[#All],GY$2,0)/GY$1,"")</f>
        <v>3.5064935064935061</v>
      </c>
      <c r="GZ16" s="67">
        <f>IFERROR(VLOOKUP($B16,RD[#All],GZ$2,0)/GZ$1,"")</f>
        <v>3.5805243445692883</v>
      </c>
      <c r="HA16" s="67">
        <f>IFERROR(VLOOKUP($B16,RD[#All],HA$2,0)/HA$1,"")</f>
        <v>3.4981273408239701</v>
      </c>
      <c r="HB16" s="67">
        <f>IFERROR(VLOOKUP($B16,RD[#All],HB$2,0)/HB$1,"")</f>
        <v>3.5543071161048689</v>
      </c>
      <c r="HC16" s="67">
        <f>IFERROR(VLOOKUP($B16,RD[#All],HC$2,0)/HC$1,"")</f>
        <v>3.5018726591760299</v>
      </c>
      <c r="HD16" s="67">
        <f>IFERROR(VLOOKUP($B16,RD[#All],HD$2,0)/HD$1,"")</f>
        <v>3.511985018726592</v>
      </c>
      <c r="HE16" s="67">
        <f>IFERROR(VLOOKUP($B16,RD[#All],HE$2,0)/HE$1,"")</f>
        <v>3.49438202247191</v>
      </c>
      <c r="HF16" s="67">
        <f>IFERROR(VLOOKUP($B16,RD[#All],HF$2,0)/HF$1,"")</f>
        <v>3.61310861423221</v>
      </c>
      <c r="HG16" s="67">
        <f>IFERROR(VLOOKUP($B16,RD[#All],HG$2,0)/HG$1,"")</f>
        <v>3.50561797752809</v>
      </c>
      <c r="HH16" s="67">
        <f>IFERROR(VLOOKUP($B16,RD[#All],HH$2,0)/HH$1,"")</f>
        <v>3.5018726591760299</v>
      </c>
      <c r="HI16" s="67">
        <f>IFERROR(VLOOKUP($B16,RD[#All],HI$2,0)/HI$1,"")</f>
        <v>3.6573033707865168</v>
      </c>
      <c r="HJ16" s="67">
        <f>IFERROR(VLOOKUP($B16,RD[#All],HJ$2,0)/HJ$1,"")</f>
        <v>3.6194756554307115</v>
      </c>
      <c r="HK16" s="67">
        <f>IFERROR(VLOOKUP($B16,RD[#All],HK$2,0)/HK$1,"")</f>
        <v>3.6654182272159801</v>
      </c>
      <c r="HL16" s="67">
        <f>IFERROR(VLOOKUP($B16,RD[#All],HL$2,0)/HL$1,"")</f>
        <v>3.6990428630878065</v>
      </c>
      <c r="HM16" s="67">
        <f>IFERROR(VLOOKUP($B16,RD[#All],HM$2,0)/HM$1,"")</f>
        <v>3.8244514106583072</v>
      </c>
      <c r="HN16" s="67">
        <f>IFERROR(VLOOKUP($B16,RD[#All],HN$2,0)/HN$1,"")</f>
        <v>3.8275862068965516</v>
      </c>
      <c r="HO16" s="67">
        <f>IFERROR(VLOOKUP($B16,RD[#All],HO$2,0)/HO$1,"")</f>
        <v>3.843782654127482</v>
      </c>
      <c r="HP16" s="67">
        <f>IFERROR(VLOOKUP($B16,RD[#All],HP$2,0)/HP$1,"")</f>
        <v>3.7680250783699059</v>
      </c>
      <c r="HQ16" s="67">
        <f>IFERROR(VLOOKUP($B16,RD[#All],HQ$2,0)/HQ$1,"")</f>
        <v>3.5305435305435307</v>
      </c>
      <c r="HR16" s="67">
        <f>IFERROR(VLOOKUP($B16,RD[#All],HR$2,0)/HR$1,"")</f>
        <v>3.5471226021684736</v>
      </c>
      <c r="HS16" s="67">
        <f>IFERROR(VLOOKUP($B16,RD[#All],HS$2,0)/HS$1,"")</f>
        <v>3.6314606741573034</v>
      </c>
      <c r="HT16" s="67">
        <f>IFERROR(VLOOKUP($B16,RD[#All],HT$2,0)/HT$1,"")</f>
        <v>3.6317935913441532</v>
      </c>
      <c r="HU16" s="67">
        <f>IFERROR(VLOOKUP($B16,RD[#All],HU$2,0)/HU$1,"")</f>
        <v>3.6252376836646496</v>
      </c>
      <c r="HV16" s="67">
        <f>IFERROR(VLOOKUP($B16,RD[#All],HV$2,0)/HV$1,"")</f>
        <v>3.5408815903197928</v>
      </c>
      <c r="HW16" s="67">
        <f>IFERROR(VLOOKUP($B16,RD[#All],HW$2,0)/HW$1,"")</f>
        <v>3.7972134831460669</v>
      </c>
      <c r="HX16" s="67">
        <f>IFERROR(VLOOKUP($B16,RD[#All],HX$2,0)/HX$1,"")</f>
        <v>3.5298184961106309</v>
      </c>
      <c r="HY16" s="67">
        <f>IFERROR(VLOOKUP($B16,RD[#All],HY$2,0)/HY$1,"")</f>
        <v>3.6214731585518103</v>
      </c>
      <c r="HZ16" s="67">
        <f>IFERROR(VLOOKUP($B16,RD[#All],HZ$2,0)/HZ$1,"")</f>
        <v>3.5898460258010818</v>
      </c>
      <c r="IA16" s="67">
        <f>IFERROR(VLOOKUP($B16,RD[#All],IA$2,0)/IA$1,"")</f>
        <v>3.5431235431235435</v>
      </c>
      <c r="IB16" s="67">
        <f>IFERROR(VLOOKUP($B16,RD[#All],IB$2,0)/IB$1,"")</f>
        <v>3.5703463203463208</v>
      </c>
      <c r="IC16" s="67">
        <f>IFERROR(VLOOKUP($B16,RD[#All],IC$2,0)/IC$1,"")</f>
        <v>3.5858585858585861</v>
      </c>
      <c r="ID16" s="67">
        <f>IFERROR(VLOOKUP($B16,RD[#All],ID$2,0)/ID$1,"")</f>
        <v>3.5091657313879536</v>
      </c>
      <c r="IE16" s="67">
        <f>IFERROR(VLOOKUP($B16,RD[#All],IE$2,0)/IE$1,"")</f>
        <v>3.6404040404040403</v>
      </c>
      <c r="IF16" s="67" t="str">
        <f>IFERROR(VLOOKUP($B16,RD[#All],IF$2,0)/IF$1,"")</f>
        <v/>
      </c>
      <c r="IG16" s="67">
        <f>IFERROR(VLOOKUP($B16,RD[#All],IG$2,0)/IG$1,"")</f>
        <v>3.6824228700820831</v>
      </c>
      <c r="IH16" s="67">
        <f>IFERROR(VLOOKUP($B16,RD[#All],IH$2,0)/IH$1,"")</f>
        <v>3.556252176941832</v>
      </c>
      <c r="II16" s="67">
        <f>IFERROR(VLOOKUP($B16,RD[#All],II$2,0)/II$1,"")</f>
        <v>3.6119402985074629</v>
      </c>
      <c r="IJ16" s="67">
        <f>IFERROR(VLOOKUP($B16,RD[#All],IJ$2,0)/IJ$1,"")</f>
        <v>3.5016835016835017</v>
      </c>
      <c r="IK16" s="67">
        <f>IFERROR(VLOOKUP($B16,RD[#All],IK$2,0)/IK$1,"")</f>
        <v>3.5058275058275061</v>
      </c>
      <c r="IL16" s="67" t="str">
        <f>IFERROR(VLOOKUP($B16,RD[#All],IL$2,0)/IL$1,"")</f>
        <v/>
      </c>
      <c r="IM16" s="67" t="str">
        <f>IFERROR(VLOOKUP($B16,RD[#All],IM$2,0)/IM$1,"")</f>
        <v/>
      </c>
      <c r="IN16" s="67">
        <f>IFERROR(VLOOKUP($B16,RD[#All],IN$2,0)/IN$1,"")</f>
        <v>3.7074190177638453</v>
      </c>
      <c r="IO16" s="67">
        <f>IFERROR(VLOOKUP($B16,RD[#All],IO$2,0)/IO$1,"")</f>
        <v>3.6833855799373043</v>
      </c>
      <c r="IP16" s="67">
        <f>IFERROR(VLOOKUP($B16,RD[#All],IP$2,0)/IP$1,"")</f>
        <v>4.5512973101642462</v>
      </c>
      <c r="IQ16" s="67">
        <f>IFERROR(VLOOKUP($B16,RD[#All],IQ$2,0)/IQ$1,"")</f>
        <v>3.5314685314685317</v>
      </c>
      <c r="IR16" s="67">
        <f>IFERROR(VLOOKUP($B16,RD[#All],IR$2,0)/IR$1,"")</f>
        <v>3.5020729684908791</v>
      </c>
      <c r="IS16" s="86">
        <f>IFERROR(AVERAGEIF(Inv_SY_B[[#This Row],[BLK1_INV1]:[BLK8_INV27]],"&gt;"&amp;0.1,Inv_SY_B[[#This Row],[BLK1_INV1]:[BLK8_INV27]]),"")</f>
        <v>3.5710466218891685</v>
      </c>
    </row>
    <row r="17" spans="2:253" x14ac:dyDescent="0.25">
      <c r="B17" s="85">
        <f t="shared" si="0"/>
        <v>45846</v>
      </c>
      <c r="C17" s="67">
        <f>IFERROR(VLOOKUP($B17,RD[#All],C$2,0)/C$1,"")</f>
        <v>4.9196197061365599</v>
      </c>
      <c r="D17" s="67">
        <f>IFERROR(VLOOKUP($B17,RD[#All],D$2,0)/D$1,"")</f>
        <v>4.98876404494382</v>
      </c>
      <c r="E17" s="67">
        <f>IFERROR(VLOOKUP($B17,RD[#All],E$2,0)/E$1,"")</f>
        <v>4.9550561797752808</v>
      </c>
      <c r="F17" s="67">
        <f>IFERROR(VLOOKUP($B17,RD[#All],F$2,0)/F$1,"")</f>
        <v>5.0149812734082397</v>
      </c>
      <c r="G17" s="67">
        <f>IFERROR(VLOOKUP($B17,RD[#All],G$2,0)/G$1,"")</f>
        <v>4.9541918755401904</v>
      </c>
      <c r="H17" s="67">
        <f>IFERROR(VLOOKUP($B17,RD[#All],H$2,0)/H$1,"")</f>
        <v>4.9026217228464422</v>
      </c>
      <c r="I17" s="67">
        <f>IFERROR(VLOOKUP($B17,RD[#All],I$2,0)/I$1,"")</f>
        <v>4.9134831460674162</v>
      </c>
      <c r="J17" s="67">
        <f>IFERROR(VLOOKUP($B17,RD[#All],J$2,0)/J$1,"")</f>
        <v>4.8314606741573032</v>
      </c>
      <c r="K17" s="67">
        <f>IFERROR(VLOOKUP($B17,RD[#All],K$2,0)/K$1,"")</f>
        <v>4.9977528089887642</v>
      </c>
      <c r="L17" s="67">
        <f>IFERROR(VLOOKUP($B17,RD[#All],L$2,0)/L$1,"")</f>
        <v>5.0013483146067417</v>
      </c>
      <c r="M17" s="67">
        <f>IFERROR(VLOOKUP($B17,RD[#All],M$2,0)/M$1,"")</f>
        <v>4.9962546816479403</v>
      </c>
      <c r="N17" s="67">
        <f>IFERROR(VLOOKUP($B17,RD[#All],N$2,0)/N$1,"")</f>
        <v>4.9625468164794011</v>
      </c>
      <c r="O17" s="67">
        <f>IFERROR(VLOOKUP($B17,RD[#All],O$2,0)/O$1,"")</f>
        <v>4.9850187265917603</v>
      </c>
      <c r="P17" s="67">
        <f>IFERROR(VLOOKUP($B17,RD[#All],P$2,0)/P$1,"")</f>
        <v>4.8825331971399386</v>
      </c>
      <c r="Q17" s="67">
        <f>IFERROR(VLOOKUP($B17,RD[#All],Q$2,0)/Q$1,"")</f>
        <v>4.9700374531835205</v>
      </c>
      <c r="R17" s="67">
        <f>IFERROR(VLOOKUP($B17,RD[#All],R$2,0)/R$1,"")</f>
        <v>4.9483146067415733</v>
      </c>
      <c r="S17" s="67">
        <f>IFERROR(VLOOKUP($B17,RD[#All],S$2,0)/S$1,"")</f>
        <v>4.9400749063670411</v>
      </c>
      <c r="T17" s="67">
        <f>IFERROR(VLOOKUP($B17,RD[#All],T$2,0)/T$1,"")</f>
        <v>4.9550561797752808</v>
      </c>
      <c r="U17" s="67">
        <f>IFERROR(VLOOKUP($B17,RD[#All],U$2,0)/U$1,"")</f>
        <v>4.9161624891961972</v>
      </c>
      <c r="V17" s="67">
        <f>IFERROR(VLOOKUP($B17,RD[#All],V$2,0)/V$1,"")</f>
        <v>4.9334485738980121</v>
      </c>
      <c r="W17" s="67">
        <f>IFERROR(VLOOKUP($B17,RD[#All],W$2,0)/W$1,"")</f>
        <v>4.9063670411985019</v>
      </c>
      <c r="X17" s="67">
        <f>IFERROR(VLOOKUP($B17,RD[#All],X$2,0)/X$1,"")</f>
        <v>4.8314606741573032</v>
      </c>
      <c r="Y17" s="67">
        <f>IFERROR(VLOOKUP($B17,RD[#All],Y$2,0)/Y$1,"")</f>
        <v>4.9127052722558338</v>
      </c>
      <c r="Z17" s="67">
        <f>IFERROR(VLOOKUP($B17,RD[#All],Z$2,0)/Z$1,"")</f>
        <v>4.96046608406159</v>
      </c>
      <c r="AA17" s="67">
        <f>IFERROR(VLOOKUP($B17,RD[#All],AA$2,0)/AA$1,"")</f>
        <v>4.8055315471045805</v>
      </c>
      <c r="AB17" s="67">
        <f>IFERROR(VLOOKUP($B17,RD[#All],AB$2,0)/AB$1,"")</f>
        <v>4.7986171132238544</v>
      </c>
      <c r="AC17" s="67">
        <f>IFERROR(VLOOKUP($B17,RD[#All],AC$2,0)/AC$1,"")</f>
        <v>4.8055315471045805</v>
      </c>
      <c r="AD17" s="67">
        <f>IFERROR(VLOOKUP($B17,RD[#All],AD$2,0)/AD$1,"")</f>
        <v>4.8239700374531838</v>
      </c>
      <c r="AE17" s="67">
        <f>IFERROR(VLOOKUP($B17,RD[#All],AE$2,0)/AE$1,"")</f>
        <v>4.8306283811901789</v>
      </c>
      <c r="AF17" s="67">
        <f>IFERROR(VLOOKUP($B17,RD[#All],AF$2,0)/AF$1,"")</f>
        <v>4.8073241781106946</v>
      </c>
      <c r="AG17" s="67">
        <f>IFERROR(VLOOKUP($B17,RD[#All],AG$2,0)/AG$1,"")</f>
        <v>4.7906783187682063</v>
      </c>
      <c r="AH17" s="67">
        <f>IFERROR(VLOOKUP($B17,RD[#All],AH$2,0)/AH$1,"")</f>
        <v>4.777361631294216</v>
      </c>
      <c r="AI17" s="67">
        <f>IFERROR(VLOOKUP($B17,RD[#All],AI$2,0)/AI$1,"")</f>
        <v>4.8899371069182385</v>
      </c>
      <c r="AJ17" s="67">
        <f>IFERROR(VLOOKUP($B17,RD[#All],AJ$2,0)/AJ$1,"")</f>
        <v>4.8512927813480795</v>
      </c>
      <c r="AK17" s="67">
        <f>IFERROR(VLOOKUP($B17,RD[#All],AK$2,0)/AK$1,"")</f>
        <v>4.8539325842696632</v>
      </c>
      <c r="AL17" s="67">
        <f>IFERROR(VLOOKUP($B17,RD[#All],AL$2,0)/AL$1,"")</f>
        <v>4.7664770826363334</v>
      </c>
      <c r="AM17" s="67">
        <f>IFERROR(VLOOKUP($B17,RD[#All],AM$2,0)/AM$1,"")</f>
        <v>4.9576779026217226</v>
      </c>
      <c r="AN17" s="67">
        <f>IFERROR(VLOOKUP($B17,RD[#All],AN$2,0)/AN$1,"")</f>
        <v>4.9475655430711614</v>
      </c>
      <c r="AO17" s="67">
        <f>IFERROR(VLOOKUP($B17,RD[#All],AO$2,0)/AO$1,"")</f>
        <v>4.9101123595505616</v>
      </c>
      <c r="AP17" s="67">
        <f>IFERROR(VLOOKUP($B17,RD[#All],AP$2,0)/AP$1,"")</f>
        <v>4.8595505617977528</v>
      </c>
      <c r="AQ17" s="67">
        <f>IFERROR(VLOOKUP($B17,RD[#All],AQ$2,0)/AQ$1,"")</f>
        <v>4.8127340823970037</v>
      </c>
      <c r="AR17" s="67">
        <f>IFERROR(VLOOKUP($B17,RD[#All],AR$2,0)/AR$1,"")</f>
        <v>4.8539325842696632</v>
      </c>
      <c r="AS17" s="67">
        <f>IFERROR(VLOOKUP($B17,RD[#All],AS$2,0)/AS$1,"")</f>
        <v>4.8127340823970037</v>
      </c>
      <c r="AT17" s="67">
        <f>IFERROR(VLOOKUP($B17,RD[#All],AT$2,0)/AT$1,"")</f>
        <v>4.8318352059925092</v>
      </c>
      <c r="AU17" s="67">
        <f>IFERROR(VLOOKUP($B17,RD[#All],AU$2,0)/AU$1,"")</f>
        <v>4.797752808988764</v>
      </c>
      <c r="AV17" s="67">
        <f>IFERROR(VLOOKUP($B17,RD[#All],AV$2,0)/AV$1,"")</f>
        <v>4.8146067415730336</v>
      </c>
      <c r="AW17" s="67">
        <f>IFERROR(VLOOKUP($B17,RD[#All],AW$2,0)/AW$1,"")</f>
        <v>4.8093344857389795</v>
      </c>
      <c r="AX17" s="67">
        <f>IFERROR(VLOOKUP($B17,RD[#All],AX$2,0)/AX$1,"")</f>
        <v>4.8314606741573032</v>
      </c>
      <c r="AY17" s="67">
        <f>IFERROR(VLOOKUP($B17,RD[#All],AY$2,0)/AY$1,"")</f>
        <v>4.8179775280898873</v>
      </c>
      <c r="AZ17" s="67">
        <f>IFERROR(VLOOKUP($B17,RD[#All],AZ$2,0)/AZ$1,"")</f>
        <v>4.7568539325842698</v>
      </c>
      <c r="BA17" s="67">
        <f>IFERROR(VLOOKUP($B17,RD[#All],BA$2,0)/BA$1,"")</f>
        <v>4.797752808988764</v>
      </c>
      <c r="BB17" s="67">
        <f>IFERROR(VLOOKUP($B17,RD[#All],BB$2,0)/BB$1,"")</f>
        <v>4.8176029962546814</v>
      </c>
      <c r="BC17" s="67">
        <f>IFERROR(VLOOKUP($B17,RD[#All],BC$2,0)/BC$1,"")</f>
        <v>4.8406158967956721</v>
      </c>
      <c r="BD17" s="67">
        <f>IFERROR(VLOOKUP($B17,RD[#All],BD$2,0)/BD$1,"")</f>
        <v>4.8029962546816485</v>
      </c>
      <c r="BE17" s="67">
        <f>IFERROR(VLOOKUP($B17,RD[#All],BE$2,0)/BE$1,"")</f>
        <v>4.7643906655142603</v>
      </c>
      <c r="BF17" s="67">
        <f>IFERROR(VLOOKUP($B17,RD[#All],BF$2,0)/BF$1,"")</f>
        <v>4.7973366625052014</v>
      </c>
      <c r="BG17" s="67">
        <f>IFERROR(VLOOKUP($B17,RD[#All],BG$2,0)/BG$1,"")</f>
        <v>4.7906783187682063</v>
      </c>
      <c r="BH17" s="67">
        <f>IFERROR(VLOOKUP($B17,RD[#All],BH$2,0)/BH$1,"")</f>
        <v>4.9101123595505616</v>
      </c>
      <c r="BI17" s="67">
        <f>IFERROR(VLOOKUP($B17,RD[#All],BI$2,0)/BI$1,"")</f>
        <v>4.8506034124011652</v>
      </c>
      <c r="BJ17" s="67">
        <f>IFERROR(VLOOKUP($B17,RD[#All],BJ$2,0)/BJ$1,"")</f>
        <v>4.7973366625052014</v>
      </c>
      <c r="BK17" s="67">
        <f>IFERROR(VLOOKUP($B17,RD[#All],BK$2,0)/BK$1,"")</f>
        <v>4.904494382022472</v>
      </c>
      <c r="BL17" s="67">
        <f>IFERROR(VLOOKUP($B17,RD[#All],BL$2,0)/BL$1,"")</f>
        <v>5.0371361659417868</v>
      </c>
      <c r="BM17" s="67">
        <f>IFERROR(VLOOKUP($B17,RD[#All],BM$2,0)/BM$1,"")</f>
        <v>4.7752808988764048</v>
      </c>
      <c r="BN17" s="67">
        <f>IFERROR(VLOOKUP($B17,RD[#All],BN$2,0)/BN$1,"")</f>
        <v>5.0198537095088822</v>
      </c>
      <c r="BO17" s="67">
        <f>IFERROR(VLOOKUP($B17,RD[#All],BO$2,0)/BO$1,"")</f>
        <v>4.8055315471045805</v>
      </c>
      <c r="BP17" s="67">
        <f>IFERROR(VLOOKUP($B17,RD[#All],BP$2,0)/BP$1,"")</f>
        <v>4.7847882454624031</v>
      </c>
      <c r="BQ17" s="67">
        <f>IFERROR(VLOOKUP($B17,RD[#All],BQ$2,0)/BQ$1,"")</f>
        <v>4.8435609334485736</v>
      </c>
      <c r="BR17" s="67">
        <f>IFERROR(VLOOKUP($B17,RD[#All],BR$2,0)/BR$1,"")</f>
        <v>4.8643042350907519</v>
      </c>
      <c r="BS17" s="67">
        <f>IFERROR(VLOOKUP($B17,RD[#All],BS$2,0)/BS$1,"")</f>
        <v>4.8314606741573032</v>
      </c>
      <c r="BT17" s="67">
        <f>IFERROR(VLOOKUP($B17,RD[#All],BT$2,0)/BT$1,"")</f>
        <v>4.8501872659176026</v>
      </c>
      <c r="BU17" s="67">
        <f>IFERROR(VLOOKUP($B17,RD[#All],BU$2,0)/BU$1,"")</f>
        <v>4.8352059925093629</v>
      </c>
      <c r="BV17" s="67">
        <f>IFERROR(VLOOKUP($B17,RD[#All],BV$2,0)/BV$1,"")</f>
        <v>4.8464419475655429</v>
      </c>
      <c r="BW17" s="67">
        <f>IFERROR(VLOOKUP($B17,RD[#All],BW$2,0)/BW$1,"")</f>
        <v>4.9475655430711614</v>
      </c>
      <c r="BX17" s="67">
        <f>IFERROR(VLOOKUP($B17,RD[#All],BX$2,0)/BX$1,"")</f>
        <v>4.8314606741573032</v>
      </c>
      <c r="BY17" s="67">
        <f>IFERROR(VLOOKUP($B17,RD[#All],BY$2,0)/BY$1,"")</f>
        <v>4.8306283811901789</v>
      </c>
      <c r="BZ17" s="67">
        <f>IFERROR(VLOOKUP($B17,RD[#All],BZ$2,0)/BZ$1,"")</f>
        <v>4.8509363295880146</v>
      </c>
      <c r="CA17" s="67">
        <f>IFERROR(VLOOKUP($B17,RD[#All],CA$2,0)/CA$1,"")</f>
        <v>4.7873491468997091</v>
      </c>
      <c r="CB17" s="67">
        <f>IFERROR(VLOOKUP($B17,RD[#All],CB$2,0)/CB$1,"")</f>
        <v>4.8202247191011232</v>
      </c>
      <c r="CC17" s="67">
        <f>IFERROR(VLOOKUP($B17,RD[#All],CC$2,0)/CC$1,"")</f>
        <v>4.8868913857677905</v>
      </c>
      <c r="CD17" s="67">
        <f>IFERROR(VLOOKUP($B17,RD[#All],CD$2,0)/CD$1,"")</f>
        <v>4.840103716508211</v>
      </c>
      <c r="CE17" s="67">
        <f>IFERROR(VLOOKUP($B17,RD[#All],CE$2,0)/CE$1,"")</f>
        <v>4.7584269662921352</v>
      </c>
      <c r="CF17" s="67">
        <f>IFERROR(VLOOKUP($B17,RD[#All],CF$2,0)/CF$1,"")</f>
        <v>4.9101123595505616</v>
      </c>
      <c r="CG17" s="67">
        <f>IFERROR(VLOOKUP($B17,RD[#All],CG$2,0)/CG$1,"")</f>
        <v>4.844943820224719</v>
      </c>
      <c r="CH17" s="67">
        <f>IFERROR(VLOOKUP($B17,RD[#All],CH$2,0)/CH$1,"")</f>
        <v>4.8352059925093629</v>
      </c>
      <c r="CI17" s="67">
        <f>IFERROR(VLOOKUP($B17,RD[#All],CI$2,0)/CI$1,"")</f>
        <v>4.7453183520599254</v>
      </c>
      <c r="CJ17" s="67">
        <f>IFERROR(VLOOKUP($B17,RD[#All],CJ$2,0)/CJ$1,"")</f>
        <v>4.8539325842696632</v>
      </c>
      <c r="CK17" s="67">
        <f>IFERROR(VLOOKUP($B17,RD[#All],CK$2,0)/CK$1,"")</f>
        <v>4.8981273408239696</v>
      </c>
      <c r="CL17" s="67">
        <f>IFERROR(VLOOKUP($B17,RD[#All],CL$2,0)/CL$1,"")</f>
        <v>4.797752808988764</v>
      </c>
      <c r="CM17" s="67">
        <f>IFERROR(VLOOKUP($B17,RD[#All],CM$2,0)/CM$1,"")</f>
        <v>4.9123595505617974</v>
      </c>
      <c r="CN17" s="67">
        <f>IFERROR(VLOOKUP($B17,RD[#All],CN$2,0)/CN$1,"")</f>
        <v>4.9168539325842691</v>
      </c>
      <c r="CO17" s="67">
        <f>IFERROR(VLOOKUP($B17,RD[#All],CO$2,0)/CO$1,"")</f>
        <v>4.8916853932584266</v>
      </c>
      <c r="CP17" s="67">
        <f>IFERROR(VLOOKUP($B17,RD[#All],CP$2,0)/CP$1,"")</f>
        <v>4.8435609334485736</v>
      </c>
      <c r="CQ17" s="67">
        <f>IFERROR(VLOOKUP($B17,RD[#All],CQ$2,0)/CQ$1,"")</f>
        <v>4.9400749063670411</v>
      </c>
      <c r="CR17" s="67">
        <f>IFERROR(VLOOKUP($B17,RD[#All],CR$2,0)/CR$1,"")</f>
        <v>4.8277153558052435</v>
      </c>
      <c r="CS17" s="67">
        <f>IFERROR(VLOOKUP($B17,RD[#All],CS$2,0)/CS$1,"")</f>
        <v>4.90153974198918</v>
      </c>
      <c r="CT17" s="67">
        <f>IFERROR(VLOOKUP($B17,RD[#All],CT$2,0)/CT$1,"")</f>
        <v>4.797752808988764</v>
      </c>
      <c r="CU17" s="67">
        <f>IFERROR(VLOOKUP($B17,RD[#All],CU$2,0)/CU$1,"")</f>
        <v>4.8501872659176026</v>
      </c>
      <c r="CV17" s="67">
        <f>IFERROR(VLOOKUP($B17,RD[#All],CV$2,0)/CV$1,"")</f>
        <v>4.8314606741573032</v>
      </c>
      <c r="CW17" s="67">
        <f>IFERROR(VLOOKUP($B17,RD[#All],CW$2,0)/CW$1,"")</f>
        <v>4.8576779026217229</v>
      </c>
      <c r="CX17" s="67">
        <f>IFERROR(VLOOKUP($B17,RD[#All],CX$2,0)/CX$1,"")</f>
        <v>4.808988764044944</v>
      </c>
      <c r="CY17" s="67">
        <f>IFERROR(VLOOKUP($B17,RD[#All],CY$2,0)/CY$1,"")</f>
        <v>4.8426966292134832</v>
      </c>
      <c r="CZ17" s="67">
        <f>IFERROR(VLOOKUP($B17,RD[#All],CZ$2,0)/CZ$1,"")</f>
        <v>4.8651685393258424</v>
      </c>
      <c r="DA17" s="67">
        <f>IFERROR(VLOOKUP($B17,RD[#All],DA$2,0)/DA$1,"")</f>
        <v>4.786516853932584</v>
      </c>
      <c r="DB17" s="67">
        <f>IFERROR(VLOOKUP($B17,RD[#All],DB$2,0)/DB$1,"")</f>
        <v>4.8426966292134832</v>
      </c>
      <c r="DC17" s="67">
        <f>IFERROR(VLOOKUP($B17,RD[#All],DC$2,0)/DC$1,"")</f>
        <v>4.8565959217644608</v>
      </c>
      <c r="DD17" s="67">
        <f>IFERROR(VLOOKUP($B17,RD[#All],DD$2,0)/DD$1,"")</f>
        <v>4.8314606741573032</v>
      </c>
      <c r="DE17" s="67">
        <f>IFERROR(VLOOKUP($B17,RD[#All],DE$2,0)/DE$1,"")</f>
        <v>4.9305035372451105</v>
      </c>
      <c r="DF17" s="67">
        <f>IFERROR(VLOOKUP($B17,RD[#All],DF$2,0)/DF$1,"")</f>
        <v>4.8578119772499164</v>
      </c>
      <c r="DG17" s="67">
        <f>IFERROR(VLOOKUP($B17,RD[#All],DG$2,0)/DG$1,"")</f>
        <v>4.8674157303370782</v>
      </c>
      <c r="DH17" s="67">
        <f>IFERROR(VLOOKUP($B17,RD[#All],DH$2,0)/DH$1,"")</f>
        <v>4.9075322513524755</v>
      </c>
      <c r="DI17" s="67">
        <f>IFERROR(VLOOKUP($B17,RD[#All],DI$2,0)/DI$1,"")</f>
        <v>4.844943820224719</v>
      </c>
      <c r="DJ17" s="67">
        <f>IFERROR(VLOOKUP($B17,RD[#All],DJ$2,0)/DJ$1,"")</f>
        <v>4.9241140881590315</v>
      </c>
      <c r="DK17" s="67">
        <f>IFERROR(VLOOKUP($B17,RD[#All],DK$2,0)/DK$1,"")</f>
        <v>4.8978776529338326</v>
      </c>
      <c r="DL17" s="67">
        <f>IFERROR(VLOOKUP($B17,RD[#All],DL$2,0)/DL$1,"")</f>
        <v>4.9241781106949647</v>
      </c>
      <c r="DM17" s="67">
        <f>IFERROR(VLOOKUP($B17,RD[#All],DM$2,0)/DM$1,"")</f>
        <v>4.9494382022471912</v>
      </c>
      <c r="DN17" s="67">
        <f>IFERROR(VLOOKUP($B17,RD[#All],DN$2,0)/DN$1,"")</f>
        <v>4.9265917602996261</v>
      </c>
      <c r="DO17" s="67">
        <f>IFERROR(VLOOKUP($B17,RD[#All],DO$2,0)/DO$1,"")</f>
        <v>4.7908999665439946</v>
      </c>
      <c r="DP17" s="67">
        <f>IFERROR(VLOOKUP($B17,RD[#All],DP$2,0)/DP$1,"")</f>
        <v>4.7374115688722434</v>
      </c>
      <c r="DQ17" s="67">
        <f>IFERROR(VLOOKUP($B17,RD[#All],DQ$2,0)/DQ$1,"")</f>
        <v>4.8882230545151888</v>
      </c>
      <c r="DR17" s="67">
        <f>IFERROR(VLOOKUP($B17,RD[#All],DR$2,0)/DR$1,"")</f>
        <v>4.87003745318352</v>
      </c>
      <c r="DS17" s="67">
        <f>IFERROR(VLOOKUP($B17,RD[#All],DS$2,0)/DS$1,"")</f>
        <v>4.8348314606741578</v>
      </c>
      <c r="DT17" s="67">
        <f>IFERROR(VLOOKUP($B17,RD[#All],DT$2,0)/DT$1,"")</f>
        <v>4.7340823970037453</v>
      </c>
      <c r="DU17" s="67">
        <f>IFERROR(VLOOKUP($B17,RD[#All],DU$2,0)/DU$1,"")</f>
        <v>4.8396171452351231</v>
      </c>
      <c r="DV17" s="67">
        <f>IFERROR(VLOOKUP($B17,RD[#All],DV$2,0)/DV$1,"")</f>
        <v>4.8576779026217229</v>
      </c>
      <c r="DW17" s="67">
        <f>IFERROR(VLOOKUP($B17,RD[#All],DW$2,0)/DW$1,"")</f>
        <v>4.761797752808989</v>
      </c>
      <c r="DX17" s="67">
        <f>IFERROR(VLOOKUP($B17,RD[#All],DX$2,0)/DX$1,"")</f>
        <v>4.7374115688722434</v>
      </c>
      <c r="DY17" s="67">
        <f>IFERROR(VLOOKUP($B17,RD[#All],DY$2,0)/DY$1,"")</f>
        <v>4.8127340823970037</v>
      </c>
      <c r="DZ17" s="67">
        <f>IFERROR(VLOOKUP($B17,RD[#All],DZ$2,0)/DZ$1,"")</f>
        <v>4.7471910112359552</v>
      </c>
      <c r="EA17" s="67">
        <f>IFERROR(VLOOKUP($B17,RD[#All],EA$2,0)/EA$1,"")</f>
        <v>4.7906783187682063</v>
      </c>
      <c r="EB17" s="67">
        <f>IFERROR(VLOOKUP($B17,RD[#All],EB$2,0)/EB$1,"")</f>
        <v>4.7873491468997091</v>
      </c>
      <c r="EC17" s="67">
        <f>IFERROR(VLOOKUP($B17,RD[#All],EC$2,0)/EC$1,"")</f>
        <v>4.7647363872082975</v>
      </c>
      <c r="ED17" s="67">
        <f>IFERROR(VLOOKUP($B17,RD[#All],ED$2,0)/ED$1,"")</f>
        <v>4.9203111495246326</v>
      </c>
      <c r="EE17" s="67">
        <f>IFERROR(VLOOKUP($B17,RD[#All],EE$2,0)/EE$1,"")</f>
        <v>4.9206568712186689</v>
      </c>
      <c r="EF17" s="67">
        <f>IFERROR(VLOOKUP($B17,RD[#All],EF$2,0)/EF$1,"")</f>
        <v>5.0377936670071506</v>
      </c>
      <c r="EG17" s="67">
        <f>IFERROR(VLOOKUP($B17,RD[#All],EG$2,0)/EG$1,"")</f>
        <v>4.9685314685314683</v>
      </c>
      <c r="EH17" s="67">
        <f>IFERROR(VLOOKUP($B17,RD[#All],EH$2,0)/EH$1,"")</f>
        <v>4.8566433566433567</v>
      </c>
      <c r="EI17" s="67">
        <f>IFERROR(VLOOKUP($B17,RD[#All],EI$2,0)/EI$1,"")</f>
        <v>4.7937062937062933</v>
      </c>
      <c r="EJ17" s="67">
        <f>IFERROR(VLOOKUP($B17,RD[#All],EJ$2,0)/EJ$1,"")</f>
        <v>4.9265734265734267</v>
      </c>
      <c r="EK17" s="67">
        <f>IFERROR(VLOOKUP($B17,RD[#All],EK$2,0)/EK$1,"")</f>
        <v>4.9905617977528092</v>
      </c>
      <c r="EL17" s="67">
        <f>IFERROR(VLOOKUP($B17,RD[#All],EL$2,0)/EL$1,"")</f>
        <v>4.9910112359550558</v>
      </c>
      <c r="EM17" s="67">
        <f>IFERROR(VLOOKUP($B17,RD[#All],EM$2,0)/EM$1,"")</f>
        <v>4.9248055315471042</v>
      </c>
      <c r="EN17" s="67">
        <f>IFERROR(VLOOKUP($B17,RD[#All],EN$2,0)/EN$1,"")</f>
        <v>4.7474503025064827</v>
      </c>
      <c r="EO17" s="67">
        <f>IFERROR(VLOOKUP($B17,RD[#All],EO$2,0)/EO$1,"")</f>
        <v>4.9868913857677901</v>
      </c>
      <c r="EP17" s="67">
        <f>IFERROR(VLOOKUP($B17,RD[#All],EP$2,0)/EP$1,"")</f>
        <v>4.9507346585998269</v>
      </c>
      <c r="EQ17" s="67">
        <f>IFERROR(VLOOKUP($B17,RD[#All],EQ$2,0)/EQ$1,"")</f>
        <v>4.8550561797752811</v>
      </c>
      <c r="ER17" s="67">
        <f>IFERROR(VLOOKUP($B17,RD[#All],ER$2,0)/ER$1,"")</f>
        <v>4.9130509939498701</v>
      </c>
      <c r="ES17" s="67">
        <f>IFERROR(VLOOKUP($B17,RD[#All],ES$2,0)/ES$1,"")</f>
        <v>4.8970037453183517</v>
      </c>
      <c r="ET17" s="67">
        <f>IFERROR(VLOOKUP($B17,RD[#All],ET$2,0)/ET$1,"")</f>
        <v>4.9070480081716035</v>
      </c>
      <c r="EU17" s="67">
        <f>IFERROR(VLOOKUP($B17,RD[#All],EU$2,0)/EU$1,"")</f>
        <v>4.7640449438202248</v>
      </c>
      <c r="EV17" s="67">
        <f>IFERROR(VLOOKUP($B17,RD[#All],EV$2,0)/EV$1,"")</f>
        <v>4.9579948141745893</v>
      </c>
      <c r="EW17" s="67">
        <f>IFERROR(VLOOKUP($B17,RD[#All],EW$2,0)/EW$1,"")</f>
        <v>5.0050129645635266</v>
      </c>
      <c r="EX17" s="67">
        <f>IFERROR(VLOOKUP($B17,RD[#All],EX$2,0)/EX$1,"")</f>
        <v>4.9722846441947564</v>
      </c>
      <c r="EY17" s="67">
        <f>IFERROR(VLOOKUP($B17,RD[#All],EY$2,0)/EY$1,"")</f>
        <v>4.8259675405742817</v>
      </c>
      <c r="EZ17" s="67">
        <f>IFERROR(VLOOKUP($B17,RD[#All],EZ$2,0)/EZ$1,"")</f>
        <v>4.9730337078651683</v>
      </c>
      <c r="FA17" s="67">
        <f>IFERROR(VLOOKUP($B17,RD[#All],FA$2,0)/FA$1,"")</f>
        <v>4.9007490636704123</v>
      </c>
      <c r="FB17" s="67">
        <f>IFERROR(VLOOKUP($B17,RD[#All],FB$2,0)/FB$1,"")</f>
        <v>4.8670411985018722</v>
      </c>
      <c r="FC17" s="67">
        <f>IFERROR(VLOOKUP($B17,RD[#All],FC$2,0)/FC$1,"")</f>
        <v>4.8314606741573032</v>
      </c>
      <c r="FD17" s="67">
        <f>IFERROR(VLOOKUP($B17,RD[#All],FD$2,0)/FD$1,"")</f>
        <v>4.9265917602996261</v>
      </c>
      <c r="FE17" s="67">
        <f>IFERROR(VLOOKUP($B17,RD[#All],FE$2,0)/FE$1,"")</f>
        <v>4.9280303030303028</v>
      </c>
      <c r="FF17" s="67">
        <f>IFERROR(VLOOKUP($B17,RD[#All],FF$2,0)/FF$1,"")</f>
        <v>4.9821969696969699</v>
      </c>
      <c r="FG17" s="67">
        <f>IFERROR(VLOOKUP($B17,RD[#All],FG$2,0)/FG$1,"")</f>
        <v>4.9191919191919196</v>
      </c>
      <c r="FH17" s="67">
        <f>IFERROR(VLOOKUP($B17,RD[#All],FH$2,0)/FH$1,"")</f>
        <v>4.8121212121212125</v>
      </c>
      <c r="FI17" s="67">
        <f>IFERROR(VLOOKUP($B17,RD[#All],FI$2,0)/FI$1,"")</f>
        <v>4.7828282828282829</v>
      </c>
      <c r="FJ17" s="67">
        <f>IFERROR(VLOOKUP($B17,RD[#All],FJ$2,0)/FJ$1,"")</f>
        <v>4.8848484848484848</v>
      </c>
      <c r="FK17" s="67">
        <f>IFERROR(VLOOKUP($B17,RD[#All],FK$2,0)/FK$1,"")</f>
        <v>5.0542087542087542</v>
      </c>
      <c r="FL17" s="67">
        <f>IFERROR(VLOOKUP($B17,RD[#All],FL$2,0)/FL$1,"")</f>
        <v>4.8167272727272721</v>
      </c>
      <c r="FM17" s="67">
        <f>IFERROR(VLOOKUP($B17,RD[#All],FM$2,0)/FM$1,"")</f>
        <v>4.8143939393939394</v>
      </c>
      <c r="FN17" s="67">
        <f>IFERROR(VLOOKUP($B17,RD[#All],FN$2,0)/FN$1,"")</f>
        <v>4.8427609427609424</v>
      </c>
      <c r="FO17" s="67">
        <f>IFERROR(VLOOKUP($B17,RD[#All],FO$2,0)/FO$1,"")</f>
        <v>4.9363636363636365</v>
      </c>
      <c r="FP17" s="67">
        <f>IFERROR(VLOOKUP($B17,RD[#All],FP$2,0)/FP$1,"")</f>
        <v>4.9145454545454541</v>
      </c>
      <c r="FQ17" s="67">
        <f>IFERROR(VLOOKUP($B17,RD[#All],FQ$2,0)/FQ$1,"")</f>
        <v>4.8527272727272726</v>
      </c>
      <c r="FR17" s="67">
        <f>IFERROR(VLOOKUP($B17,RD[#All],FR$2,0)/FR$1,"")</f>
        <v>4.8694545454545448</v>
      </c>
      <c r="FS17" s="67">
        <f>IFERROR(VLOOKUP($B17,RD[#All],FS$2,0)/FS$1,"")</f>
        <v>4.9831649831649836</v>
      </c>
      <c r="FT17" s="67">
        <f>IFERROR(VLOOKUP($B17,RD[#All],FT$2,0)/FT$1,"")</f>
        <v>4.9767272727272722</v>
      </c>
      <c r="FU17" s="67">
        <f>IFERROR(VLOOKUP($B17,RD[#All],FU$2,0)/FU$1,"")</f>
        <v>4.9757575757575756</v>
      </c>
      <c r="FV17" s="67">
        <f>IFERROR(VLOOKUP($B17,RD[#All],FV$2,0)/FV$1,"")</f>
        <v>4.8174242424242424</v>
      </c>
      <c r="FW17" s="67">
        <f>IFERROR(VLOOKUP($B17,RD[#All],FW$2,0)/FW$1,"")</f>
        <v>4.7450757575757576</v>
      </c>
      <c r="FX17" s="67">
        <f>IFERROR(VLOOKUP($B17,RD[#All],FX$2,0)/FX$1,"")</f>
        <v>4.7954545454545459</v>
      </c>
      <c r="FY17" s="67">
        <f>IFERROR(VLOOKUP($B17,RD[#All],FY$2,0)/FY$1,"")</f>
        <v>4.7845117845117846</v>
      </c>
      <c r="FZ17" s="67">
        <f>IFERROR(VLOOKUP($B17,RD[#All],FZ$2,0)/FZ$1,"")</f>
        <v>4.833333333333333</v>
      </c>
      <c r="GA17" s="67">
        <f>IFERROR(VLOOKUP($B17,RD[#All],GA$2,0)/GA$1,"")</f>
        <v>4.77972027972028</v>
      </c>
      <c r="GB17" s="67">
        <f>IFERROR(VLOOKUP($B17,RD[#All],GB$2,0)/GB$1,"")</f>
        <v>4.7609427609427613</v>
      </c>
      <c r="GC17" s="67">
        <f>IFERROR(VLOOKUP($B17,RD[#All],GC$2,0)/GC$1,"")</f>
        <v>4.7771043771043766</v>
      </c>
      <c r="GD17" s="67">
        <f>IFERROR(VLOOKUP($B17,RD[#All],GD$2,0)/GD$1,"")</f>
        <v>5.2036363636363641</v>
      </c>
      <c r="GE17" s="67">
        <f>IFERROR(VLOOKUP($B17,RD[#All],GE$2,0)/GE$1,"")</f>
        <v>4.8195804195804195</v>
      </c>
      <c r="GF17" s="67">
        <f>IFERROR(VLOOKUP($B17,RD[#All],GF$2,0)/GF$1,"")</f>
        <v>4.7737373737373732</v>
      </c>
      <c r="GG17" s="67">
        <f>IFERROR(VLOOKUP($B17,RD[#All],GG$2,0)/GG$1,"")</f>
        <v>4.9149090909090907</v>
      </c>
      <c r="GH17" s="67">
        <f>IFERROR(VLOOKUP($B17,RD[#All],GH$2,0)/GH$1,"")</f>
        <v>4.9127272727272731</v>
      </c>
      <c r="GI17" s="67">
        <f>IFERROR(VLOOKUP($B17,RD[#All],GI$2,0)/GI$1,"")</f>
        <v>4.8036363636363637</v>
      </c>
      <c r="GJ17" s="67">
        <f>IFERROR(VLOOKUP($B17,RD[#All],GJ$2,0)/GJ$1,"")</f>
        <v>4.86013986013986</v>
      </c>
      <c r="GK17" s="67">
        <f>IFERROR(VLOOKUP($B17,RD[#All],GK$2,0)/GK$1,"")</f>
        <v>4.7575757575757578</v>
      </c>
      <c r="GL17" s="67">
        <f>IFERROR(VLOOKUP($B17,RD[#All],GL$2,0)/GL$1,"")</f>
        <v>4.791666666666667</v>
      </c>
      <c r="GM17" s="67">
        <f>IFERROR(VLOOKUP($B17,RD[#All],GM$2,0)/GM$1,"")</f>
        <v>4.7765151515151514</v>
      </c>
      <c r="GN17" s="67">
        <f>IFERROR(VLOOKUP($B17,RD[#All],GN$2,0)/GN$1,"")</f>
        <v>4.7954545454545459</v>
      </c>
      <c r="GO17" s="67">
        <f>IFERROR(VLOOKUP($B17,RD[#All],GO$2,0)/GO$1,"")</f>
        <v>4.7799242424242427</v>
      </c>
      <c r="GP17" s="67">
        <f>IFERROR(VLOOKUP($B17,RD[#All],GP$2,0)/GP$1,"")</f>
        <v>4.7689393939393936</v>
      </c>
      <c r="GQ17" s="67">
        <f>IFERROR(VLOOKUP($B17,RD[#All],GQ$2,0)/GQ$1,"")</f>
        <v>4.836363636363636</v>
      </c>
      <c r="GR17" s="67">
        <f>IFERROR(VLOOKUP($B17,RD[#All],GR$2,0)/GR$1,"")</f>
        <v>4.7954545454545459</v>
      </c>
      <c r="GS17" s="67" t="str">
        <f>IFERROR(VLOOKUP($B17,RD[#All],GS$2,0)/GS$1,"")</f>
        <v/>
      </c>
      <c r="GT17" s="67" t="str">
        <f>IFERROR(VLOOKUP($B17,RD[#All],GT$2,0)/GT$1,"")</f>
        <v/>
      </c>
      <c r="GU17" s="67">
        <f>IFERROR(VLOOKUP($B17,RD[#All],GU$2,0)/GU$1,"")</f>
        <v>5.0967458223394901</v>
      </c>
      <c r="GV17" s="67">
        <f>IFERROR(VLOOKUP($B17,RD[#All],GV$2,0)/GV$1,"")</f>
        <v>4.8384554767533494</v>
      </c>
      <c r="GW17" s="67">
        <f>IFERROR(VLOOKUP($B17,RD[#All],GW$2,0)/GW$1,"")</f>
        <v>4.7634885439763481</v>
      </c>
      <c r="GX17" s="67" t="str">
        <f>IFERROR(VLOOKUP($B17,RD[#All],GX$2,0)/GX$1,"")</f>
        <v/>
      </c>
      <c r="GY17" s="67">
        <f>IFERROR(VLOOKUP($B17,RD[#All],GY$2,0)/GY$1,"")</f>
        <v>4.7881066302118933</v>
      </c>
      <c r="GZ17" s="67">
        <f>IFERROR(VLOOKUP($B17,RD[#All],GZ$2,0)/GZ$1,"")</f>
        <v>4.7602996254681651</v>
      </c>
      <c r="HA17" s="67">
        <f>IFERROR(VLOOKUP($B17,RD[#All],HA$2,0)/HA$1,"")</f>
        <v>4.7790262172284645</v>
      </c>
      <c r="HB17" s="67">
        <f>IFERROR(VLOOKUP($B17,RD[#All],HB$2,0)/HB$1,"")</f>
        <v>4.786516853932584</v>
      </c>
      <c r="HC17" s="67">
        <f>IFERROR(VLOOKUP($B17,RD[#All],HC$2,0)/HC$1,"")</f>
        <v>4.797752808988764</v>
      </c>
      <c r="HD17" s="67">
        <f>IFERROR(VLOOKUP($B17,RD[#All],HD$2,0)/HD$1,"")</f>
        <v>4.786516853932584</v>
      </c>
      <c r="HE17" s="67">
        <f>IFERROR(VLOOKUP($B17,RD[#All],HE$2,0)/HE$1,"")</f>
        <v>4.7677902621722845</v>
      </c>
      <c r="HF17" s="67">
        <f>IFERROR(VLOOKUP($B17,RD[#All],HF$2,0)/HF$1,"")</f>
        <v>4.9681647940074907</v>
      </c>
      <c r="HG17" s="67">
        <f>IFERROR(VLOOKUP($B17,RD[#All],HG$2,0)/HG$1,"")</f>
        <v>4.7913857677902616</v>
      </c>
      <c r="HH17" s="67">
        <f>IFERROR(VLOOKUP($B17,RD[#All],HH$2,0)/HH$1,"")</f>
        <v>4.797752808988764</v>
      </c>
      <c r="HI17" s="67">
        <f>IFERROR(VLOOKUP($B17,RD[#All],HI$2,0)/HI$1,"")</f>
        <v>4.7951310861423222</v>
      </c>
      <c r="HJ17" s="67">
        <f>IFERROR(VLOOKUP($B17,RD[#All],HJ$2,0)/HJ$1,"")</f>
        <v>4.8352059925093629</v>
      </c>
      <c r="HK17" s="67">
        <f>IFERROR(VLOOKUP($B17,RD[#All],HK$2,0)/HK$1,"")</f>
        <v>4.7640449438202248</v>
      </c>
      <c r="HL17" s="67">
        <f>IFERROR(VLOOKUP($B17,RD[#All],HL$2,0)/HL$1,"")</f>
        <v>5.0030794839783601</v>
      </c>
      <c r="HM17" s="67">
        <f>IFERROR(VLOOKUP($B17,RD[#All],HM$2,0)/HM$1,"")</f>
        <v>5.154500671742051</v>
      </c>
      <c r="HN17" s="67">
        <f>IFERROR(VLOOKUP($B17,RD[#All],HN$2,0)/HN$1,"")</f>
        <v>5.190326914464845</v>
      </c>
      <c r="HO17" s="67">
        <f>IFERROR(VLOOKUP($B17,RD[#All],HO$2,0)/HO$1,"")</f>
        <v>5.2152560083594564</v>
      </c>
      <c r="HP17" s="67">
        <f>IFERROR(VLOOKUP($B17,RD[#All],HP$2,0)/HP$1,"")</f>
        <v>5.1473354231974922</v>
      </c>
      <c r="HQ17" s="67">
        <f>IFERROR(VLOOKUP($B17,RD[#All],HQ$2,0)/HQ$1,"")</f>
        <v>4.8148148148148149</v>
      </c>
      <c r="HR17" s="67">
        <f>IFERROR(VLOOKUP($B17,RD[#All],HR$2,0)/HR$1,"")</f>
        <v>4.821934945788156</v>
      </c>
      <c r="HS17" s="67">
        <f>IFERROR(VLOOKUP($B17,RD[#All],HS$2,0)/HS$1,"")</f>
        <v>4.9729438202247191</v>
      </c>
      <c r="HT17" s="67">
        <f>IFERROR(VLOOKUP($B17,RD[#All],HT$2,0)/HT$1,"")</f>
        <v>4.9388264669163542</v>
      </c>
      <c r="HU17" s="67">
        <f>IFERROR(VLOOKUP($B17,RD[#All],HU$2,0)/HU$1,"")</f>
        <v>4.8985306828003461</v>
      </c>
      <c r="HV17" s="67">
        <f>IFERROR(VLOOKUP($B17,RD[#All],HV$2,0)/HV$1,"")</f>
        <v>4.8286949006050133</v>
      </c>
      <c r="HW17" s="67">
        <f>IFERROR(VLOOKUP($B17,RD[#All],HW$2,0)/HW$1,"")</f>
        <v>4.9977528089887642</v>
      </c>
      <c r="HX17" s="67">
        <f>IFERROR(VLOOKUP($B17,RD[#All],HX$2,0)/HX$1,"")</f>
        <v>4.9507346585998269</v>
      </c>
      <c r="HY17" s="67">
        <f>IFERROR(VLOOKUP($B17,RD[#All],HY$2,0)/HY$1,"")</f>
        <v>4.7906783187682063</v>
      </c>
      <c r="HZ17" s="67">
        <f>IFERROR(VLOOKUP($B17,RD[#All],HZ$2,0)/HZ$1,"")</f>
        <v>4.7673741156887228</v>
      </c>
      <c r="IA17" s="67">
        <f>IFERROR(VLOOKUP($B17,RD[#All],IA$2,0)/IA$1,"")</f>
        <v>4.875679875679876</v>
      </c>
      <c r="IB17" s="67">
        <f>IFERROR(VLOOKUP($B17,RD[#All],IB$2,0)/IB$1,"")</f>
        <v>4.7763347763347763</v>
      </c>
      <c r="IC17" s="67">
        <f>IFERROR(VLOOKUP($B17,RD[#All],IC$2,0)/IC$1,"")</f>
        <v>4.9533799533799536</v>
      </c>
      <c r="ID17" s="67">
        <f>IFERROR(VLOOKUP($B17,RD[#All],ID$2,0)/ID$1,"")</f>
        <v>4.9498690609801717</v>
      </c>
      <c r="IE17" s="67">
        <f>IFERROR(VLOOKUP($B17,RD[#All],IE$2,0)/IE$1,"")</f>
        <v>4.808080808080808</v>
      </c>
      <c r="IF17" s="67" t="str">
        <f>IFERROR(VLOOKUP($B17,RD[#All],IF$2,0)/IF$1,"")</f>
        <v/>
      </c>
      <c r="IG17" s="67">
        <f>IFERROR(VLOOKUP($B17,RD[#All],IG$2,0)/IG$1,"")</f>
        <v>5.0382111519954709</v>
      </c>
      <c r="IH17" s="67">
        <f>IFERROR(VLOOKUP($B17,RD[#All],IH$2,0)/IH$1,"")</f>
        <v>4.9425287356321839</v>
      </c>
      <c r="II17" s="67">
        <f>IFERROR(VLOOKUP($B17,RD[#All],II$2,0)/II$1,"")</f>
        <v>4.8756218905472632</v>
      </c>
      <c r="IJ17" s="67">
        <f>IFERROR(VLOOKUP($B17,RD[#All],IJ$2,0)/IJ$1,"")</f>
        <v>4.9420127197904975</v>
      </c>
      <c r="IK17" s="67">
        <f>IFERROR(VLOOKUP($B17,RD[#All],IK$2,0)/IK$1,"")</f>
        <v>4.8795648795648798</v>
      </c>
      <c r="IL17" s="67" t="str">
        <f>IFERROR(VLOOKUP($B17,RD[#All],IL$2,0)/IL$1,"")</f>
        <v/>
      </c>
      <c r="IM17" s="67" t="str">
        <f>IFERROR(VLOOKUP($B17,RD[#All],IM$2,0)/IM$1,"")</f>
        <v/>
      </c>
      <c r="IN17" s="67">
        <f>IFERROR(VLOOKUP($B17,RD[#All],IN$2,0)/IN$1,"")</f>
        <v>5.0198537095088822</v>
      </c>
      <c r="IO17" s="67">
        <f>IFERROR(VLOOKUP($B17,RD[#All],IO$2,0)/IO$1,"")</f>
        <v>4.9804075235109719</v>
      </c>
      <c r="IP17" s="67">
        <f>IFERROR(VLOOKUP($B17,RD[#All],IP$2,0)/IP$1,"")</f>
        <v>6.241371102118543</v>
      </c>
      <c r="IQ17" s="67">
        <f>IFERROR(VLOOKUP($B17,RD[#All],IQ$2,0)/IQ$1,"")</f>
        <v>4.9533799533799536</v>
      </c>
      <c r="IR17" s="67">
        <f>IFERROR(VLOOKUP($B17,RD[#All],IR$2,0)/IR$1,"")</f>
        <v>4.900497512437811</v>
      </c>
      <c r="IS17" s="86">
        <f>IFERROR(AVERAGEIF(Inv_SY_B[[#This Row],[BLK1_INV1]:[BLK8_INV27]],"&gt;"&amp;0.1,Inv_SY_B[[#This Row],[BLK1_INV1]:[BLK8_INV27]]),"")</f>
        <v>4.8776922669455836</v>
      </c>
    </row>
    <row r="18" spans="2:253" x14ac:dyDescent="0.25">
      <c r="B18" s="85">
        <f t="shared" si="0"/>
        <v>45847</v>
      </c>
      <c r="C18" s="67">
        <f>IFERROR(VLOOKUP($B18,RD[#All],C$2,0)/C$1,"")</f>
        <v>3.0983578219533277</v>
      </c>
      <c r="D18" s="67">
        <f>IFERROR(VLOOKUP($B18,RD[#All],D$2,0)/D$1,"")</f>
        <v>3.1554019014693173</v>
      </c>
      <c r="E18" s="67">
        <f>IFERROR(VLOOKUP($B18,RD[#All],E$2,0)/E$1,"")</f>
        <v>3.1726591760299625</v>
      </c>
      <c r="F18" s="67">
        <f>IFERROR(VLOOKUP($B18,RD[#All],F$2,0)/F$1,"")</f>
        <v>3.0779026217228465</v>
      </c>
      <c r="G18" s="67">
        <f>IFERROR(VLOOKUP($B18,RD[#All],G$2,0)/G$1,"")</f>
        <v>3.1526361279170265</v>
      </c>
      <c r="H18" s="67">
        <f>IFERROR(VLOOKUP($B18,RD[#All],H$2,0)/H$1,"")</f>
        <v>3.1400749063670412</v>
      </c>
      <c r="I18" s="67">
        <f>IFERROR(VLOOKUP($B18,RD[#All],I$2,0)/I$1,"")</f>
        <v>3.1123595505617976</v>
      </c>
      <c r="J18" s="67">
        <f>IFERROR(VLOOKUP($B18,RD[#All],J$2,0)/J$1,"")</f>
        <v>3.1048689138576777</v>
      </c>
      <c r="K18" s="67">
        <f>IFERROR(VLOOKUP($B18,RD[#All],K$2,0)/K$1,"")</f>
        <v>3.155056179775281</v>
      </c>
      <c r="L18" s="67">
        <f>IFERROR(VLOOKUP($B18,RD[#All],L$2,0)/L$1,"")</f>
        <v>3.1755505617977531</v>
      </c>
      <c r="M18" s="67">
        <f>IFERROR(VLOOKUP($B18,RD[#All],M$2,0)/M$1,"")</f>
        <v>3.1348314606741572</v>
      </c>
      <c r="N18" s="67">
        <f>IFERROR(VLOOKUP($B18,RD[#All],N$2,0)/N$1,"")</f>
        <v>3.0936329588014981</v>
      </c>
      <c r="O18" s="67">
        <f>IFERROR(VLOOKUP($B18,RD[#All],O$2,0)/O$1,"")</f>
        <v>3.1692883895131088</v>
      </c>
      <c r="P18" s="67">
        <f>IFERROR(VLOOKUP($B18,RD[#All],P$2,0)/P$1,"")</f>
        <v>3.191011235955056</v>
      </c>
      <c r="Q18" s="67">
        <f>IFERROR(VLOOKUP($B18,RD[#All],Q$2,0)/Q$1,"")</f>
        <v>3.1816479400749063</v>
      </c>
      <c r="R18" s="67">
        <f>IFERROR(VLOOKUP($B18,RD[#All],R$2,0)/R$1,"")</f>
        <v>3.1310861423220975</v>
      </c>
      <c r="S18" s="67">
        <f>IFERROR(VLOOKUP($B18,RD[#All],S$2,0)/S$1,"")</f>
        <v>3.1528089887640447</v>
      </c>
      <c r="T18" s="67">
        <f>IFERROR(VLOOKUP($B18,RD[#All],T$2,0)/T$1,"")</f>
        <v>3.1651685393258426</v>
      </c>
      <c r="U18" s="67">
        <f>IFERROR(VLOOKUP($B18,RD[#All],U$2,0)/U$1,"")</f>
        <v>3.1761452031114956</v>
      </c>
      <c r="V18" s="67">
        <f>IFERROR(VLOOKUP($B18,RD[#All],V$2,0)/V$1,"")</f>
        <v>3.1809853068280036</v>
      </c>
      <c r="W18" s="67">
        <f>IFERROR(VLOOKUP($B18,RD[#All],W$2,0)/W$1,"")</f>
        <v>3.1198501872659175</v>
      </c>
      <c r="X18" s="67">
        <f>IFERROR(VLOOKUP($B18,RD[#All],X$2,0)/X$1,"")</f>
        <v>3.1310861423220975</v>
      </c>
      <c r="Y18" s="67">
        <f>IFERROR(VLOOKUP($B18,RD[#All],Y$2,0)/Y$1,"")</f>
        <v>3.1737251512532412</v>
      </c>
      <c r="Z18" s="67">
        <f>IFERROR(VLOOKUP($B18,RD[#All],Z$2,0)/Z$1,"")</f>
        <v>3.1094465251768622</v>
      </c>
      <c r="AA18" s="67">
        <f>IFERROR(VLOOKUP($B18,RD[#All],AA$2,0)/AA$1,"")</f>
        <v>3.1737251512532412</v>
      </c>
      <c r="AB18" s="67">
        <f>IFERROR(VLOOKUP($B18,RD[#All],AB$2,0)/AB$1,"")</f>
        <v>3.1927398444252377</v>
      </c>
      <c r="AC18" s="67">
        <f>IFERROR(VLOOKUP($B18,RD[#All],AC$2,0)/AC$1,"")</f>
        <v>3.1754537597234225</v>
      </c>
      <c r="AD18" s="67">
        <f>IFERROR(VLOOKUP($B18,RD[#All],AD$2,0)/AD$1,"")</f>
        <v>3.1796920516021641</v>
      </c>
      <c r="AE18" s="67">
        <f>IFERROR(VLOOKUP($B18,RD[#All],AE$2,0)/AE$1,"")</f>
        <v>3.1816895547232629</v>
      </c>
      <c r="AF18" s="67">
        <f>IFERROR(VLOOKUP($B18,RD[#All],AF$2,0)/AF$1,"")</f>
        <v>3.1690387016229713</v>
      </c>
      <c r="AG18" s="67">
        <f>IFERROR(VLOOKUP($B18,RD[#All],AG$2,0)/AG$1,"")</f>
        <v>3.1753641281731166</v>
      </c>
      <c r="AH18" s="67">
        <f>IFERROR(VLOOKUP($B18,RD[#All],AH$2,0)/AH$1,"")</f>
        <v>3.1810237203495633</v>
      </c>
      <c r="AI18" s="67">
        <f>IFERROR(VLOOKUP($B18,RD[#All],AI$2,0)/AI$1,"")</f>
        <v>3.0542452830188678</v>
      </c>
      <c r="AJ18" s="67">
        <f>IFERROR(VLOOKUP($B18,RD[#All],AJ$2,0)/AJ$1,"")</f>
        <v>3.1415334030787623</v>
      </c>
      <c r="AK18" s="67">
        <f>IFERROR(VLOOKUP($B18,RD[#All],AK$2,0)/AK$1,"")</f>
        <v>3.0434456928838953</v>
      </c>
      <c r="AL18" s="67">
        <f>IFERROR(VLOOKUP($B18,RD[#All],AL$2,0)/AL$1,"")</f>
        <v>3.1147540983606561</v>
      </c>
      <c r="AM18" s="67">
        <f>IFERROR(VLOOKUP($B18,RD[#All],AM$2,0)/AM$1,"")</f>
        <v>3.1235955056179776</v>
      </c>
      <c r="AN18" s="67">
        <f>IFERROR(VLOOKUP($B18,RD[#All],AN$2,0)/AN$1,"")</f>
        <v>3.101123595505618</v>
      </c>
      <c r="AO18" s="67">
        <f>IFERROR(VLOOKUP($B18,RD[#All],AO$2,0)/AO$1,"")</f>
        <v>3.1048689138576777</v>
      </c>
      <c r="AP18" s="67">
        <f>IFERROR(VLOOKUP($B18,RD[#All],AP$2,0)/AP$1,"")</f>
        <v>3.0749063670411987</v>
      </c>
      <c r="AQ18" s="67">
        <f>IFERROR(VLOOKUP($B18,RD[#All],AQ$2,0)/AQ$1,"")</f>
        <v>3.1198501872659175</v>
      </c>
      <c r="AR18" s="67">
        <f>IFERROR(VLOOKUP($B18,RD[#All],AR$2,0)/AR$1,"")</f>
        <v>3.1048689138576777</v>
      </c>
      <c r="AS18" s="67">
        <f>IFERROR(VLOOKUP($B18,RD[#All],AS$2,0)/AS$1,"")</f>
        <v>3.1498127340823969</v>
      </c>
      <c r="AT18" s="67">
        <f>IFERROR(VLOOKUP($B18,RD[#All],AT$2,0)/AT$1,"")</f>
        <v>3.0415730337078655</v>
      </c>
      <c r="AU18" s="67">
        <f>IFERROR(VLOOKUP($B18,RD[#All],AU$2,0)/AU$1,"")</f>
        <v>3.1348314606741572</v>
      </c>
      <c r="AV18" s="67">
        <f>IFERROR(VLOOKUP($B18,RD[#All],AV$2,0)/AV$1,"")</f>
        <v>3.101123595505618</v>
      </c>
      <c r="AW18" s="67">
        <f>IFERROR(VLOOKUP($B18,RD[#All],AW$2,0)/AW$1,"")</f>
        <v>3.097666378565255</v>
      </c>
      <c r="AX18" s="67">
        <f>IFERROR(VLOOKUP($B18,RD[#All],AX$2,0)/AX$1,"")</f>
        <v>3.1048689138576777</v>
      </c>
      <c r="AY18" s="67">
        <f>IFERROR(VLOOKUP($B18,RD[#All],AY$2,0)/AY$1,"")</f>
        <v>3.0597752808988763</v>
      </c>
      <c r="AZ18" s="67">
        <f>IFERROR(VLOOKUP($B18,RD[#All],AZ$2,0)/AZ$1,"")</f>
        <v>3.0885393258426967</v>
      </c>
      <c r="BA18" s="67">
        <f>IFERROR(VLOOKUP($B18,RD[#All],BA$2,0)/BA$1,"")</f>
        <v>3.1348314606741572</v>
      </c>
      <c r="BB18" s="67">
        <f>IFERROR(VLOOKUP($B18,RD[#All],BB$2,0)/BB$1,"")</f>
        <v>3.1048689138576777</v>
      </c>
      <c r="BC18" s="67">
        <f>IFERROR(VLOOKUP($B18,RD[#All],BC$2,0)/BC$1,"")</f>
        <v>3.1727007906783187</v>
      </c>
      <c r="BD18" s="67">
        <f>IFERROR(VLOOKUP($B18,RD[#All],BD$2,0)/BD$1,"")</f>
        <v>3.0595089471493968</v>
      </c>
      <c r="BE18" s="67">
        <f>IFERROR(VLOOKUP($B18,RD[#All],BE$2,0)/BE$1,"")</f>
        <v>3.0803802938634401</v>
      </c>
      <c r="BF18" s="67">
        <f>IFERROR(VLOOKUP($B18,RD[#All],BF$2,0)/BF$1,"")</f>
        <v>3.1886808156471078</v>
      </c>
      <c r="BG18" s="67">
        <f>IFERROR(VLOOKUP($B18,RD[#All],BG$2,0)/BG$1,"")</f>
        <v>3.1061173533083646</v>
      </c>
      <c r="BH18" s="67">
        <f>IFERROR(VLOOKUP($B18,RD[#All],BH$2,0)/BH$1,"")</f>
        <v>3.1498127340823969</v>
      </c>
      <c r="BI18" s="67">
        <f>IFERROR(VLOOKUP($B18,RD[#All],BI$2,0)/BI$1,"")</f>
        <v>3.1460674157303372</v>
      </c>
      <c r="BJ18" s="67">
        <f>IFERROR(VLOOKUP($B18,RD[#All],BJ$2,0)/BJ$1,"")</f>
        <v>3.132750728256346</v>
      </c>
      <c r="BK18" s="67">
        <f>IFERROR(VLOOKUP($B18,RD[#All],BK$2,0)/BK$1,"")</f>
        <v>3.0756554307116106</v>
      </c>
      <c r="BL18" s="67">
        <f>IFERROR(VLOOKUP($B18,RD[#All],BL$2,0)/BL$1,"")</f>
        <v>3.2194713951154235</v>
      </c>
      <c r="BM18" s="67">
        <f>IFERROR(VLOOKUP($B18,RD[#All],BM$2,0)/BM$1,"")</f>
        <v>3.1273408239700373</v>
      </c>
      <c r="BN18" s="67">
        <f>IFERROR(VLOOKUP($B18,RD[#All],BN$2,0)/BN$1,"")</f>
        <v>3.2225705329153604</v>
      </c>
      <c r="BO18" s="67">
        <f>IFERROR(VLOOKUP($B18,RD[#All],BO$2,0)/BO$1,"")</f>
        <v>3.1688850475367332</v>
      </c>
      <c r="BP18" s="67">
        <f>IFERROR(VLOOKUP($B18,RD[#All],BP$2,0)/BP$1,"")</f>
        <v>3.1602420051858253</v>
      </c>
      <c r="BQ18" s="67">
        <f>IFERROR(VLOOKUP($B18,RD[#All],BQ$2,0)/BQ$1,"")</f>
        <v>3.194468452895419</v>
      </c>
      <c r="BR18" s="67">
        <f>IFERROR(VLOOKUP($B18,RD[#All],BR$2,0)/BR$1,"")</f>
        <v>3.1249783923941226</v>
      </c>
      <c r="BS18" s="67">
        <f>IFERROR(VLOOKUP($B18,RD[#All],BS$2,0)/BS$1,"")</f>
        <v>3.159925093632959</v>
      </c>
      <c r="BT18" s="67">
        <f>IFERROR(VLOOKUP($B18,RD[#All],BT$2,0)/BT$1,"")</f>
        <v>3.148314606741573</v>
      </c>
      <c r="BU18" s="67">
        <f>IFERROR(VLOOKUP($B18,RD[#All],BU$2,0)/BU$1,"")</f>
        <v>3.1681647940074904</v>
      </c>
      <c r="BV18" s="67">
        <f>IFERROR(VLOOKUP($B18,RD[#All],BV$2,0)/BV$1,"")</f>
        <v>3.1554307116104869</v>
      </c>
      <c r="BW18" s="67">
        <f>IFERROR(VLOOKUP($B18,RD[#All],BW$2,0)/BW$1,"")</f>
        <v>3.0973782771535578</v>
      </c>
      <c r="BX18" s="67">
        <f>IFERROR(VLOOKUP($B18,RD[#All],BX$2,0)/BX$1,"")</f>
        <v>3.1730337078651689</v>
      </c>
      <c r="BY18" s="67">
        <f>IFERROR(VLOOKUP($B18,RD[#All],BY$2,0)/BY$1,"")</f>
        <v>3.099459009571369</v>
      </c>
      <c r="BZ18" s="67">
        <f>IFERROR(VLOOKUP($B18,RD[#All],BZ$2,0)/BZ$1,"")</f>
        <v>3.0928006658343739</v>
      </c>
      <c r="CA18" s="67">
        <f>IFERROR(VLOOKUP($B18,RD[#All],CA$2,0)/CA$1,"")</f>
        <v>3.1194340407823553</v>
      </c>
      <c r="CB18" s="67">
        <f>IFERROR(VLOOKUP($B18,RD[#All],CB$2,0)/CB$1,"")</f>
        <v>3.1235955056179776</v>
      </c>
      <c r="CC18" s="67">
        <f>IFERROR(VLOOKUP($B18,RD[#All],CC$2,0)/CC$1,"")</f>
        <v>3.1464419475655432</v>
      </c>
      <c r="CD18" s="67">
        <f>IFERROR(VLOOKUP($B18,RD[#All],CD$2,0)/CD$1,"")</f>
        <v>3.1149524632670702</v>
      </c>
      <c r="CE18" s="67">
        <f>IFERROR(VLOOKUP($B18,RD[#All],CE$2,0)/CE$1,"")</f>
        <v>3.1161048689138577</v>
      </c>
      <c r="CF18" s="67">
        <f>IFERROR(VLOOKUP($B18,RD[#All],CF$2,0)/CF$1,"")</f>
        <v>3.1123595505617976</v>
      </c>
      <c r="CG18" s="67">
        <f>IFERROR(VLOOKUP($B18,RD[#All],CG$2,0)/CG$1,"")</f>
        <v>3.1595505617977531</v>
      </c>
      <c r="CH18" s="67">
        <f>IFERROR(VLOOKUP($B18,RD[#All],CH$2,0)/CH$1,"")</f>
        <v>3.1198501872659175</v>
      </c>
      <c r="CI18" s="67">
        <f>IFERROR(VLOOKUP($B18,RD[#All],CI$2,0)/CI$1,"")</f>
        <v>3.1498127340823969</v>
      </c>
      <c r="CJ18" s="67">
        <f>IFERROR(VLOOKUP($B18,RD[#All],CJ$2,0)/CJ$1,"")</f>
        <v>3.1423220973782771</v>
      </c>
      <c r="CK18" s="67">
        <f>IFERROR(VLOOKUP($B18,RD[#All],CK$2,0)/CK$1,"")</f>
        <v>3.0992509363295881</v>
      </c>
      <c r="CL18" s="67">
        <f>IFERROR(VLOOKUP($B18,RD[#All],CL$2,0)/CL$1,"")</f>
        <v>3.1168539325842697</v>
      </c>
      <c r="CM18" s="67">
        <f>IFERROR(VLOOKUP($B18,RD[#All],CM$2,0)/CM$1,"")</f>
        <v>3.1415730337078651</v>
      </c>
      <c r="CN18" s="67">
        <f>IFERROR(VLOOKUP($B18,RD[#All],CN$2,0)/CN$1,"")</f>
        <v>3.1209737827715354</v>
      </c>
      <c r="CO18" s="67">
        <f>IFERROR(VLOOKUP($B18,RD[#All],CO$2,0)/CO$1,"")</f>
        <v>3.1313258426966293</v>
      </c>
      <c r="CP18" s="67">
        <f>IFERROR(VLOOKUP($B18,RD[#All],CP$2,0)/CP$1,"")</f>
        <v>3.1529818496110633</v>
      </c>
      <c r="CQ18" s="67">
        <f>IFERROR(VLOOKUP($B18,RD[#All],CQ$2,0)/CQ$1,"")</f>
        <v>3.1385767790262173</v>
      </c>
      <c r="CR18" s="67">
        <f>IFERROR(VLOOKUP($B18,RD[#All],CR$2,0)/CR$1,"")</f>
        <v>3.1385767790262173</v>
      </c>
      <c r="CS18" s="67">
        <f>IFERROR(VLOOKUP($B18,RD[#All],CS$2,0)/CS$1,"")</f>
        <v>3.1360799001248441</v>
      </c>
      <c r="CT18" s="67">
        <f>IFERROR(VLOOKUP($B18,RD[#All],CT$2,0)/CT$1,"")</f>
        <v>3.1430711610486894</v>
      </c>
      <c r="CU18" s="67">
        <f>IFERROR(VLOOKUP($B18,RD[#All],CU$2,0)/CU$1,"")</f>
        <v>3.1460674157303372</v>
      </c>
      <c r="CV18" s="67">
        <f>IFERROR(VLOOKUP($B18,RD[#All],CV$2,0)/CV$1,"")</f>
        <v>3.1048689138576777</v>
      </c>
      <c r="CW18" s="67">
        <f>IFERROR(VLOOKUP($B18,RD[#All],CW$2,0)/CW$1,"")</f>
        <v>3.1647940074906367</v>
      </c>
      <c r="CX18" s="67">
        <f>IFERROR(VLOOKUP($B18,RD[#All],CX$2,0)/CX$1,"")</f>
        <v>3.1666666666666665</v>
      </c>
      <c r="CY18" s="67">
        <f>IFERROR(VLOOKUP($B18,RD[#All],CY$2,0)/CY$1,"")</f>
        <v>3.1423220973782771</v>
      </c>
      <c r="CZ18" s="67">
        <f>IFERROR(VLOOKUP($B18,RD[#All],CZ$2,0)/CZ$1,"")</f>
        <v>3.1685393258426968</v>
      </c>
      <c r="DA18" s="67">
        <f>IFERROR(VLOOKUP($B18,RD[#All],DA$2,0)/DA$1,"")</f>
        <v>3.1573033707865168</v>
      </c>
      <c r="DB18" s="67">
        <f>IFERROR(VLOOKUP($B18,RD[#All],DB$2,0)/DB$1,"")</f>
        <v>3.1640449438202247</v>
      </c>
      <c r="DC18" s="67">
        <f>IFERROR(VLOOKUP($B18,RD[#All],DC$2,0)/DC$1,"")</f>
        <v>3.096795672076571</v>
      </c>
      <c r="DD18" s="67">
        <f>IFERROR(VLOOKUP($B18,RD[#All],DD$2,0)/DD$1,"")</f>
        <v>3.106741573033708</v>
      </c>
      <c r="DE18" s="67">
        <f>IFERROR(VLOOKUP($B18,RD[#All],DE$2,0)/DE$1,"")</f>
        <v>3.1717020391177697</v>
      </c>
      <c r="DF18" s="67">
        <f>IFERROR(VLOOKUP($B18,RD[#All],DF$2,0)/DF$1,"")</f>
        <v>3.0511876881900304</v>
      </c>
      <c r="DG18" s="67">
        <f>IFERROR(VLOOKUP($B18,RD[#All],DG$2,0)/DG$1,"")</f>
        <v>3.0940074906367041</v>
      </c>
      <c r="DH18" s="67">
        <f>IFERROR(VLOOKUP($B18,RD[#All],DH$2,0)/DH$1,"")</f>
        <v>3.1087806908031625</v>
      </c>
      <c r="DI18" s="67">
        <f>IFERROR(VLOOKUP($B18,RD[#All],DI$2,0)/DI$1,"")</f>
        <v>3.074848746758859</v>
      </c>
      <c r="DJ18" s="67">
        <f>IFERROR(VLOOKUP($B18,RD[#All],DJ$2,0)/DJ$1,"")</f>
        <v>3.1484874675885912</v>
      </c>
      <c r="DK18" s="67">
        <f>IFERROR(VLOOKUP($B18,RD[#All],DK$2,0)/DK$1,"")</f>
        <v>3.1820224719101122</v>
      </c>
      <c r="DL18" s="67">
        <f>IFERROR(VLOOKUP($B18,RD[#All],DL$2,0)/DL$1,"")</f>
        <v>3.1557220141489806</v>
      </c>
      <c r="DM18" s="67">
        <f>IFERROR(VLOOKUP($B18,RD[#All],DM$2,0)/DM$1,"")</f>
        <v>3.1479400749063671</v>
      </c>
      <c r="DN18" s="67">
        <f>IFERROR(VLOOKUP($B18,RD[#All],DN$2,0)/DN$1,"")</f>
        <v>3.1161048689138577</v>
      </c>
      <c r="DO18" s="67">
        <f>IFERROR(VLOOKUP($B18,RD[#All],DO$2,0)/DO$1,"")</f>
        <v>3.0511876881900304</v>
      </c>
      <c r="DP18" s="67">
        <f>IFERROR(VLOOKUP($B18,RD[#All],DP$2,0)/DP$1,"")</f>
        <v>3.0661672908863919</v>
      </c>
      <c r="DQ18" s="67">
        <f>IFERROR(VLOOKUP($B18,RD[#All],DQ$2,0)/DQ$1,"")</f>
        <v>3.1240948813982521</v>
      </c>
      <c r="DR18" s="67">
        <f>IFERROR(VLOOKUP($B18,RD[#All],DR$2,0)/DR$1,"")</f>
        <v>3.0801498127340823</v>
      </c>
      <c r="DS18" s="67">
        <f>IFERROR(VLOOKUP($B18,RD[#All],DS$2,0)/DS$1,"")</f>
        <v>3.0670411985018724</v>
      </c>
      <c r="DT18" s="67">
        <f>IFERROR(VLOOKUP($B18,RD[#All],DT$2,0)/DT$1,"")</f>
        <v>3.0595089471493968</v>
      </c>
      <c r="DU18" s="67">
        <f>IFERROR(VLOOKUP($B18,RD[#All],DU$2,0)/DU$1,"")</f>
        <v>3.109779442363712</v>
      </c>
      <c r="DV18" s="67">
        <f>IFERROR(VLOOKUP($B18,RD[#All],DV$2,0)/DV$1,"")</f>
        <v>3.1423220973782771</v>
      </c>
      <c r="DW18" s="67">
        <f>IFERROR(VLOOKUP($B18,RD[#All],DW$2,0)/DW$1,"")</f>
        <v>3.0861423220973783</v>
      </c>
      <c r="DX18" s="67">
        <f>IFERROR(VLOOKUP($B18,RD[#All],DX$2,0)/DX$1,"")</f>
        <v>3.1553890969621303</v>
      </c>
      <c r="DY18" s="67">
        <f>IFERROR(VLOOKUP($B18,RD[#All],DY$2,0)/DY$1,"")</f>
        <v>3.1048689138576777</v>
      </c>
      <c r="DZ18" s="67">
        <f>IFERROR(VLOOKUP($B18,RD[#All],DZ$2,0)/DZ$1,"")</f>
        <v>3.1198501872659175</v>
      </c>
      <c r="EA18" s="67">
        <f>IFERROR(VLOOKUP($B18,RD[#All],EA$2,0)/EA$1,"")</f>
        <v>3.0478568456096546</v>
      </c>
      <c r="EB18" s="67">
        <f>IFERROR(VLOOKUP($B18,RD[#All],EB$2,0)/EB$1,"")</f>
        <v>3.045526425301706</v>
      </c>
      <c r="EC18" s="67">
        <f>IFERROR(VLOOKUP($B18,RD[#All],EC$2,0)/EC$1,"")</f>
        <v>3.0838375108038028</v>
      </c>
      <c r="ED18" s="67">
        <f>IFERROR(VLOOKUP($B18,RD[#All],ED$2,0)/ED$1,"")</f>
        <v>3.1301642178046674</v>
      </c>
      <c r="EE18" s="67">
        <f>IFERROR(VLOOKUP($B18,RD[#All],EE$2,0)/EE$1,"")</f>
        <v>3.1339671564390668</v>
      </c>
      <c r="EF18" s="67">
        <f>IFERROR(VLOOKUP($B18,RD[#All],EF$2,0)/EF$1,"")</f>
        <v>3.2069458631256382</v>
      </c>
      <c r="EG18" s="67">
        <f>IFERROR(VLOOKUP($B18,RD[#All],EG$2,0)/EG$1,"")</f>
        <v>3.1783216783216783</v>
      </c>
      <c r="EH18" s="67">
        <f>IFERROR(VLOOKUP($B18,RD[#All],EH$2,0)/EH$1,"")</f>
        <v>3.0860139860139859</v>
      </c>
      <c r="EI18" s="67">
        <f>IFERROR(VLOOKUP($B18,RD[#All],EI$2,0)/EI$1,"")</f>
        <v>3.1153846153846154</v>
      </c>
      <c r="EJ18" s="67">
        <f>IFERROR(VLOOKUP($B18,RD[#All],EJ$2,0)/EJ$1,"")</f>
        <v>3.1503496503496504</v>
      </c>
      <c r="EK18" s="67">
        <f>IFERROR(VLOOKUP($B18,RD[#All],EK$2,0)/EK$1,"")</f>
        <v>3.2</v>
      </c>
      <c r="EL18" s="67">
        <f>IFERROR(VLOOKUP($B18,RD[#All],EL$2,0)/EL$1,"")</f>
        <v>3.2033707865168539</v>
      </c>
      <c r="EM18" s="67">
        <f>IFERROR(VLOOKUP($B18,RD[#All],EM$2,0)/EM$1,"")</f>
        <v>3.132238547968885</v>
      </c>
      <c r="EN18" s="67">
        <f>IFERROR(VLOOKUP($B18,RD[#All],EN$2,0)/EN$1,"")</f>
        <v>3.0886776145203112</v>
      </c>
      <c r="EO18" s="67">
        <f>IFERROR(VLOOKUP($B18,RD[#All],EO$2,0)/EO$1,"")</f>
        <v>3.1498127340823969</v>
      </c>
      <c r="EP18" s="67">
        <f>IFERROR(VLOOKUP($B18,RD[#All],EP$2,0)/EP$1,"")</f>
        <v>3.2214347450302503</v>
      </c>
      <c r="EQ18" s="67">
        <f>IFERROR(VLOOKUP($B18,RD[#All],EQ$2,0)/EQ$1,"")</f>
        <v>3.0805243445692883</v>
      </c>
      <c r="ER18" s="67">
        <f>IFERROR(VLOOKUP($B18,RD[#All],ER$2,0)/ER$1,"")</f>
        <v>3.1602420051858253</v>
      </c>
      <c r="ES18" s="67">
        <f>IFERROR(VLOOKUP($B18,RD[#All],ES$2,0)/ES$1,"")</f>
        <v>3.1554307116104869</v>
      </c>
      <c r="ET18" s="67">
        <f>IFERROR(VLOOKUP($B18,RD[#All],ET$2,0)/ET$1,"")</f>
        <v>3.189785495403473</v>
      </c>
      <c r="EU18" s="67">
        <f>IFERROR(VLOOKUP($B18,RD[#All],EU$2,0)/EU$1,"")</f>
        <v>3.0627484874675885</v>
      </c>
      <c r="EV18" s="67">
        <f>IFERROR(VLOOKUP($B18,RD[#All],EV$2,0)/EV$1,"")</f>
        <v>3.186171132238548</v>
      </c>
      <c r="EW18" s="67">
        <f>IFERROR(VLOOKUP($B18,RD[#All],EW$2,0)/EW$1,"")</f>
        <v>3.1840968020743303</v>
      </c>
      <c r="EX18" s="67">
        <f>IFERROR(VLOOKUP($B18,RD[#All],EX$2,0)/EX$1,"")</f>
        <v>3.1913857677902624</v>
      </c>
      <c r="EY18" s="67">
        <f>IFERROR(VLOOKUP($B18,RD[#All],EY$2,0)/EY$1,"")</f>
        <v>3.0748231377444863</v>
      </c>
      <c r="EZ18" s="67">
        <f>IFERROR(VLOOKUP($B18,RD[#All],EZ$2,0)/EZ$1,"")</f>
        <v>3.2003745318352061</v>
      </c>
      <c r="FA18" s="67">
        <f>IFERROR(VLOOKUP($B18,RD[#All],FA$2,0)/FA$1,"")</f>
        <v>3.1460674157303372</v>
      </c>
      <c r="FB18" s="67">
        <f>IFERROR(VLOOKUP($B18,RD[#All],FB$2,0)/FB$1,"")</f>
        <v>3.1254681647940075</v>
      </c>
      <c r="FC18" s="67">
        <f>IFERROR(VLOOKUP($B18,RD[#All],FC$2,0)/FC$1,"")</f>
        <v>3.1591760299625467</v>
      </c>
      <c r="FD18" s="67">
        <f>IFERROR(VLOOKUP($B18,RD[#All],FD$2,0)/FD$1,"")</f>
        <v>3.1520599250936332</v>
      </c>
      <c r="FE18" s="67">
        <f>IFERROR(VLOOKUP($B18,RD[#All],FE$2,0)/FE$1,"")</f>
        <v>3.1962121212121208</v>
      </c>
      <c r="FF18" s="67">
        <f>IFERROR(VLOOKUP($B18,RD[#All],FF$2,0)/FF$1,"")</f>
        <v>3.1450757575757575</v>
      </c>
      <c r="FG18" s="67">
        <f>IFERROR(VLOOKUP($B18,RD[#All],FG$2,0)/FG$1,"")</f>
        <v>3.0939393939393938</v>
      </c>
      <c r="FH18" s="67">
        <f>IFERROR(VLOOKUP($B18,RD[#All],FH$2,0)/FH$1,"")</f>
        <v>3.1174242424242422</v>
      </c>
      <c r="FI18" s="67">
        <f>IFERROR(VLOOKUP($B18,RD[#All],FI$2,0)/FI$1,"")</f>
        <v>3.0673400673400675</v>
      </c>
      <c r="FJ18" s="67">
        <f>IFERROR(VLOOKUP($B18,RD[#All],FJ$2,0)/FJ$1,"")</f>
        <v>3.0606060606060606</v>
      </c>
      <c r="FK18" s="67">
        <f>IFERROR(VLOOKUP($B18,RD[#All],FK$2,0)/FK$1,"")</f>
        <v>3.1942760942760944</v>
      </c>
      <c r="FL18" s="67">
        <f>IFERROR(VLOOKUP($B18,RD[#All],FL$2,0)/FL$1,"")</f>
        <v>3.0585454545454547</v>
      </c>
      <c r="FM18" s="67">
        <f>IFERROR(VLOOKUP($B18,RD[#All],FM$2,0)/FM$1,"")</f>
        <v>3.1325757575757578</v>
      </c>
      <c r="FN18" s="67">
        <f>IFERROR(VLOOKUP($B18,RD[#All],FN$2,0)/FN$1,"")</f>
        <v>3.098989898989899</v>
      </c>
      <c r="FO18" s="67">
        <f>IFERROR(VLOOKUP($B18,RD[#All],FO$2,0)/FO$1,"")</f>
        <v>3.105681818181818</v>
      </c>
      <c r="FP18" s="67">
        <f>IFERROR(VLOOKUP($B18,RD[#All],FP$2,0)/FP$1,"")</f>
        <v>3.1123636363636362</v>
      </c>
      <c r="FQ18" s="67">
        <f>IFERROR(VLOOKUP($B18,RD[#All],FQ$2,0)/FQ$1,"")</f>
        <v>3.0672727272727274</v>
      </c>
      <c r="FR18" s="67">
        <f>IFERROR(VLOOKUP($B18,RD[#All],FR$2,0)/FR$1,"")</f>
        <v>3.0789090909090913</v>
      </c>
      <c r="FS18" s="67">
        <f>IFERROR(VLOOKUP($B18,RD[#All],FS$2,0)/FS$1,"")</f>
        <v>3.1659932659932659</v>
      </c>
      <c r="FT18" s="67">
        <f>IFERROR(VLOOKUP($B18,RD[#All],FT$2,0)/FT$1,"")</f>
        <v>3.0876363636363635</v>
      </c>
      <c r="FU18" s="67">
        <f>IFERROR(VLOOKUP($B18,RD[#All],FU$2,0)/FU$1,"")</f>
        <v>3.1370370370370373</v>
      </c>
      <c r="FV18" s="67">
        <f>IFERROR(VLOOKUP($B18,RD[#All],FV$2,0)/FV$1,"")</f>
        <v>3.1401515151515151</v>
      </c>
      <c r="FW18" s="67">
        <f>IFERROR(VLOOKUP($B18,RD[#All],FW$2,0)/FW$1,"")</f>
        <v>3.0643939393939394</v>
      </c>
      <c r="FX18" s="67">
        <f>IFERROR(VLOOKUP($B18,RD[#All],FX$2,0)/FX$1,"")</f>
        <v>3.1628787878787881</v>
      </c>
      <c r="FY18" s="67">
        <f>IFERROR(VLOOKUP($B18,RD[#All],FY$2,0)/FY$1,"")</f>
        <v>3.0538720538720541</v>
      </c>
      <c r="FZ18" s="67">
        <f>IFERROR(VLOOKUP($B18,RD[#All],FZ$2,0)/FZ$1,"")</f>
        <v>3.1704545454545454</v>
      </c>
      <c r="GA18" s="67">
        <f>IFERROR(VLOOKUP($B18,RD[#All],GA$2,0)/GA$1,"")</f>
        <v>3.13986013986014</v>
      </c>
      <c r="GB18" s="67">
        <f>IFERROR(VLOOKUP($B18,RD[#All],GB$2,0)/GB$1,"")</f>
        <v>3.0673400673400675</v>
      </c>
      <c r="GC18" s="67">
        <f>IFERROR(VLOOKUP($B18,RD[#All],GC$2,0)/GC$1,"")</f>
        <v>3.0606060606060606</v>
      </c>
      <c r="GD18" s="67">
        <f>IFERROR(VLOOKUP($B18,RD[#All],GD$2,0)/GD$1,"")</f>
        <v>3.2036363636363636</v>
      </c>
      <c r="GE18" s="67">
        <f>IFERROR(VLOOKUP($B18,RD[#All],GE$2,0)/GE$1,"")</f>
        <v>3.1153846153846154</v>
      </c>
      <c r="GF18" s="67">
        <f>IFERROR(VLOOKUP($B18,RD[#All],GF$2,0)/GF$1,"")</f>
        <v>3.0707070707070705</v>
      </c>
      <c r="GG18" s="67">
        <f>IFERROR(VLOOKUP($B18,RD[#All],GG$2,0)/GG$1,"")</f>
        <v>3.0756363636363635</v>
      </c>
      <c r="GH18" s="67">
        <f>IFERROR(VLOOKUP($B18,RD[#All],GH$2,0)/GH$1,"")</f>
        <v>3.0690909090909089</v>
      </c>
      <c r="GI18" s="67">
        <f>IFERROR(VLOOKUP($B18,RD[#All],GI$2,0)/GI$1,"")</f>
        <v>3.1087272727272728</v>
      </c>
      <c r="GJ18" s="67">
        <f>IFERROR(VLOOKUP($B18,RD[#All],GJ$2,0)/GJ$1,"")</f>
        <v>3.06993006993007</v>
      </c>
      <c r="GK18" s="67">
        <f>IFERROR(VLOOKUP($B18,RD[#All],GK$2,0)/GK$1,"")</f>
        <v>3.1401515151515151</v>
      </c>
      <c r="GL18" s="67">
        <f>IFERROR(VLOOKUP($B18,RD[#All],GL$2,0)/GL$1,"")</f>
        <v>3.1098484848484849</v>
      </c>
      <c r="GM18" s="67">
        <f>IFERROR(VLOOKUP($B18,RD[#All],GM$2,0)/GM$1,"")</f>
        <v>3.1666666666666665</v>
      </c>
      <c r="GN18" s="67">
        <f>IFERROR(VLOOKUP($B18,RD[#All],GN$2,0)/GN$1,"")</f>
        <v>3.1477272727272729</v>
      </c>
      <c r="GO18" s="67">
        <f>IFERROR(VLOOKUP($B18,RD[#All],GO$2,0)/GO$1,"")</f>
        <v>3.1401515151515151</v>
      </c>
      <c r="GP18" s="67">
        <f>IFERROR(VLOOKUP($B18,RD[#All],GP$2,0)/GP$1,"")</f>
        <v>3.1780303030303032</v>
      </c>
      <c r="GQ18" s="67">
        <f>IFERROR(VLOOKUP($B18,RD[#All],GQ$2,0)/GQ$1,"")</f>
        <v>3.0954545454545452</v>
      </c>
      <c r="GR18" s="67">
        <f>IFERROR(VLOOKUP($B18,RD[#All],GR$2,0)/GR$1,"")</f>
        <v>3.0643939393939394</v>
      </c>
      <c r="GS18" s="67" t="str">
        <f>IFERROR(VLOOKUP($B18,RD[#All],GS$2,0)/GS$1,"")</f>
        <v/>
      </c>
      <c r="GT18" s="67" t="str">
        <f>IFERROR(VLOOKUP($B18,RD[#All],GT$2,0)/GT$1,"")</f>
        <v/>
      </c>
      <c r="GU18" s="67">
        <f>IFERROR(VLOOKUP($B18,RD[#All],GU$2,0)/GU$1,"")</f>
        <v>3.2849604221635884</v>
      </c>
      <c r="GV18" s="67">
        <f>IFERROR(VLOOKUP($B18,RD[#All],GV$2,0)/GV$1,"")</f>
        <v>3.0837930128710274</v>
      </c>
      <c r="GW18" s="67">
        <f>IFERROR(VLOOKUP($B18,RD[#All],GW$2,0)/GW$1,"")</f>
        <v>3.0635624538063562</v>
      </c>
      <c r="GX18" s="67" t="str">
        <f>IFERROR(VLOOKUP($B18,RD[#All],GX$2,0)/GX$1,"")</f>
        <v/>
      </c>
      <c r="GY18" s="67">
        <f>IFERROR(VLOOKUP($B18,RD[#All],GY$2,0)/GY$1,"")</f>
        <v>3.0792891319207105</v>
      </c>
      <c r="GZ18" s="67">
        <f>IFERROR(VLOOKUP($B18,RD[#All],GZ$2,0)/GZ$1,"")</f>
        <v>3.0674157303370788</v>
      </c>
      <c r="HA18" s="67">
        <f>IFERROR(VLOOKUP($B18,RD[#All],HA$2,0)/HA$1,"")</f>
        <v>3.0861423220973783</v>
      </c>
      <c r="HB18" s="67">
        <f>IFERROR(VLOOKUP($B18,RD[#All],HB$2,0)/HB$1,"")</f>
        <v>3.1198501872659175</v>
      </c>
      <c r="HC18" s="67">
        <f>IFERROR(VLOOKUP($B18,RD[#All],HC$2,0)/HC$1,"")</f>
        <v>3.1273408239700373</v>
      </c>
      <c r="HD18" s="67">
        <f>IFERROR(VLOOKUP($B18,RD[#All],HD$2,0)/HD$1,"")</f>
        <v>3.0898876404494384</v>
      </c>
      <c r="HE18" s="67">
        <f>IFERROR(VLOOKUP($B18,RD[#All],HE$2,0)/HE$1,"")</f>
        <v>3.0749063670411987</v>
      </c>
      <c r="HF18" s="67">
        <f>IFERROR(VLOOKUP($B18,RD[#All],HF$2,0)/HF$1,"")</f>
        <v>3.1445692883895133</v>
      </c>
      <c r="HG18" s="67">
        <f>IFERROR(VLOOKUP($B18,RD[#All],HG$2,0)/HG$1,"")</f>
        <v>3.0749063670411987</v>
      </c>
      <c r="HH18" s="67">
        <f>IFERROR(VLOOKUP($B18,RD[#All],HH$2,0)/HH$1,"")</f>
        <v>3.1123595505617976</v>
      </c>
      <c r="HI18" s="67">
        <f>IFERROR(VLOOKUP($B18,RD[#All],HI$2,0)/HI$1,"")</f>
        <v>3.1235955056179776</v>
      </c>
      <c r="HJ18" s="67">
        <f>IFERROR(VLOOKUP($B18,RD[#All],HJ$2,0)/HJ$1,"")</f>
        <v>3.1943820224719102</v>
      </c>
      <c r="HK18" s="67">
        <f>IFERROR(VLOOKUP($B18,RD[#All],HK$2,0)/HK$1,"")</f>
        <v>3.0595089471493968</v>
      </c>
      <c r="HL18" s="67">
        <f>IFERROR(VLOOKUP($B18,RD[#All],HL$2,0)/HL$1,"")</f>
        <v>3.2156471077819391</v>
      </c>
      <c r="HM18" s="67">
        <f>IFERROR(VLOOKUP($B18,RD[#All],HM$2,0)/HM$1,"")</f>
        <v>3.2422749664128974</v>
      </c>
      <c r="HN18" s="67">
        <f>IFERROR(VLOOKUP($B18,RD[#All],HN$2,0)/HN$1,"")</f>
        <v>3.3313927451858483</v>
      </c>
      <c r="HO18" s="67">
        <f>IFERROR(VLOOKUP($B18,RD[#All],HO$2,0)/HO$1,"")</f>
        <v>3.3338557993730409</v>
      </c>
      <c r="HP18" s="67">
        <f>IFERROR(VLOOKUP($B18,RD[#All],HP$2,0)/HP$1,"")</f>
        <v>3.2852664576802506</v>
      </c>
      <c r="HQ18" s="67">
        <f>IFERROR(VLOOKUP($B18,RD[#All],HQ$2,0)/HQ$1,"")</f>
        <v>3.0928330928330929</v>
      </c>
      <c r="HR18" s="67">
        <f>IFERROR(VLOOKUP($B18,RD[#All],HR$2,0)/HR$1,"")</f>
        <v>3.080900750625521</v>
      </c>
      <c r="HS18" s="67">
        <f>IFERROR(VLOOKUP($B18,RD[#All],HS$2,0)/HS$1,"")</f>
        <v>3.161887640449438</v>
      </c>
      <c r="HT18" s="67">
        <f>IFERROR(VLOOKUP($B18,RD[#All],HT$2,0)/HT$1,"")</f>
        <v>3.1407407407407408</v>
      </c>
      <c r="HU18" s="67">
        <f>IFERROR(VLOOKUP($B18,RD[#All],HU$2,0)/HU$1,"")</f>
        <v>3.1305099394987037</v>
      </c>
      <c r="HV18" s="67">
        <f>IFERROR(VLOOKUP($B18,RD[#All],HV$2,0)/HV$1,"")</f>
        <v>3.0534140017286084</v>
      </c>
      <c r="HW18" s="67">
        <f>IFERROR(VLOOKUP($B18,RD[#All],HW$2,0)/HW$1,"")</f>
        <v>3.1848988764044943</v>
      </c>
      <c r="HX18" s="67">
        <f>IFERROR(VLOOKUP($B18,RD[#All],HX$2,0)/HX$1,"")</f>
        <v>3.1858254105445116</v>
      </c>
      <c r="HY18" s="67">
        <f>IFERROR(VLOOKUP($B18,RD[#All],HY$2,0)/HY$1,"")</f>
        <v>3.1330836454431963</v>
      </c>
      <c r="HZ18" s="67">
        <f>IFERROR(VLOOKUP($B18,RD[#All],HZ$2,0)/HZ$1,"")</f>
        <v>3.0831460674157305</v>
      </c>
      <c r="IA18" s="67">
        <f>IFERROR(VLOOKUP($B18,RD[#All],IA$2,0)/IA$1,"")</f>
        <v>3.1002331002331007</v>
      </c>
      <c r="IB18" s="67">
        <f>IFERROR(VLOOKUP($B18,RD[#All],IB$2,0)/IB$1,"")</f>
        <v>3.0808080808080809</v>
      </c>
      <c r="IC18" s="67">
        <f>IFERROR(VLOOKUP($B18,RD[#All],IC$2,0)/IC$1,"")</f>
        <v>3.0730380730380733</v>
      </c>
      <c r="ID18" s="67">
        <f>IFERROR(VLOOKUP($B18,RD[#All],ID$2,0)/ID$1,"")</f>
        <v>3.063973063973064</v>
      </c>
      <c r="IE18" s="67">
        <f>IFERROR(VLOOKUP($B18,RD[#All],IE$2,0)/IE$1,"")</f>
        <v>3.0909090909090908</v>
      </c>
      <c r="IF18" s="67" t="str">
        <f>IFERROR(VLOOKUP($B18,RD[#All],IF$2,0)/IF$1,"")</f>
        <v/>
      </c>
      <c r="IG18" s="67">
        <f>IFERROR(VLOOKUP($B18,RD[#All],IG$2,0)/IG$1,"")</f>
        <v>3.2720067930936878</v>
      </c>
      <c r="IH18" s="67">
        <f>IFERROR(VLOOKUP($B18,RD[#All],IH$2,0)/IH$1,"")</f>
        <v>3.1034482758620685</v>
      </c>
      <c r="II18" s="67">
        <f>IFERROR(VLOOKUP($B18,RD[#All],II$2,0)/II$1,"")</f>
        <v>3.1940298507462686</v>
      </c>
      <c r="IJ18" s="67">
        <f>IFERROR(VLOOKUP($B18,RD[#All],IJ$2,0)/IJ$1,"")</f>
        <v>3.052749719416386</v>
      </c>
      <c r="IK18" s="67">
        <f>IFERROR(VLOOKUP($B18,RD[#All],IK$2,0)/IK$1,"")</f>
        <v>3.0730380730380733</v>
      </c>
      <c r="IL18" s="67" t="str">
        <f>IFERROR(VLOOKUP($B18,RD[#All],IL$2,0)/IL$1,"")</f>
        <v/>
      </c>
      <c r="IM18" s="67" t="str">
        <f>IFERROR(VLOOKUP($B18,RD[#All],IM$2,0)/IM$1,"")</f>
        <v/>
      </c>
      <c r="IN18" s="67">
        <f>IFERROR(VLOOKUP($B18,RD[#All],IN$2,0)/IN$1,"")</f>
        <v>3.2058516196447231</v>
      </c>
      <c r="IO18" s="67">
        <f>IFERROR(VLOOKUP($B18,RD[#All],IO$2,0)/IO$1,"")</f>
        <v>3.1896551724137931</v>
      </c>
      <c r="IP18" s="67">
        <f>IFERROR(VLOOKUP($B18,RD[#All],IP$2,0)/IP$1,"")</f>
        <v>4.0276124732206613</v>
      </c>
      <c r="IQ18" s="67">
        <f>IFERROR(VLOOKUP($B18,RD[#All],IQ$2,0)/IQ$1,"")</f>
        <v>3.0730380730380733</v>
      </c>
      <c r="IR18" s="67">
        <f>IFERROR(VLOOKUP($B18,RD[#All],IR$2,0)/IR$1,"")</f>
        <v>3.0684079601990053</v>
      </c>
      <c r="IS18" s="86">
        <f>IFERROR(AVERAGEIF(Inv_SY_B[[#This Row],[BLK1_INV1]:[BLK8_INV27]],"&gt;"&amp;0.1,Inv_SY_B[[#This Row],[BLK1_INV1]:[BLK8_INV27]]),"")</f>
        <v>3.1341087856369643</v>
      </c>
    </row>
    <row r="19" spans="2:253" x14ac:dyDescent="0.25">
      <c r="B19" s="85">
        <f t="shared" si="0"/>
        <v>45848</v>
      </c>
      <c r="C19" s="67">
        <f>IFERROR(VLOOKUP($B19,RD[#All],C$2,0)/C$1,"")</f>
        <v>1.727571305099395</v>
      </c>
      <c r="D19" s="67">
        <f>IFERROR(VLOOKUP($B19,RD[#All],D$2,0)/D$1,"")</f>
        <v>1.7424373379429559</v>
      </c>
      <c r="E19" s="67">
        <f>IFERROR(VLOOKUP($B19,RD[#All],E$2,0)/E$1,"")</f>
        <v>1.7629213483146067</v>
      </c>
      <c r="F19" s="67">
        <f>IFERROR(VLOOKUP($B19,RD[#All],F$2,0)/F$1,"")</f>
        <v>1.7711610486891385</v>
      </c>
      <c r="G19" s="67">
        <f>IFERROR(VLOOKUP($B19,RD[#All],G$2,0)/G$1,"")</f>
        <v>1.7289541918755402</v>
      </c>
      <c r="H19" s="67">
        <f>IFERROR(VLOOKUP($B19,RD[#All],H$2,0)/H$1,"")</f>
        <v>1.752808988764045</v>
      </c>
      <c r="I19" s="67">
        <f>IFERROR(VLOOKUP($B19,RD[#All],I$2,0)/I$1,"")</f>
        <v>1.7606741573033708</v>
      </c>
      <c r="J19" s="67">
        <f>IFERROR(VLOOKUP($B19,RD[#All],J$2,0)/J$1,"")</f>
        <v>1.7651685393258427</v>
      </c>
      <c r="K19" s="67">
        <f>IFERROR(VLOOKUP($B19,RD[#All],K$2,0)/K$1,"")</f>
        <v>1.7502921348314606</v>
      </c>
      <c r="L19" s="67">
        <f>IFERROR(VLOOKUP($B19,RD[#All],L$2,0)/L$1,"")</f>
        <v>1.7725842696629213</v>
      </c>
      <c r="M19" s="67">
        <f>IFERROR(VLOOKUP($B19,RD[#All],M$2,0)/M$1,"")</f>
        <v>1.7816479400749063</v>
      </c>
      <c r="N19" s="67">
        <f>IFERROR(VLOOKUP($B19,RD[#All],N$2,0)/N$1,"")</f>
        <v>1.7779026217228464</v>
      </c>
      <c r="O19" s="67">
        <f>IFERROR(VLOOKUP($B19,RD[#All],O$2,0)/O$1,"")</f>
        <v>1.7868913857677904</v>
      </c>
      <c r="P19" s="67">
        <f>IFERROR(VLOOKUP($B19,RD[#All],P$2,0)/P$1,"")</f>
        <v>1.8034729315628191</v>
      </c>
      <c r="Q19" s="67">
        <f>IFERROR(VLOOKUP($B19,RD[#All],Q$2,0)/Q$1,"")</f>
        <v>1.7861423220973782</v>
      </c>
      <c r="R19" s="67">
        <f>IFERROR(VLOOKUP($B19,RD[#All],R$2,0)/R$1,"")</f>
        <v>1.8014981273408239</v>
      </c>
      <c r="S19" s="67">
        <f>IFERROR(VLOOKUP($B19,RD[#All],S$2,0)/S$1,"")</f>
        <v>1.7891385767790262</v>
      </c>
      <c r="T19" s="67">
        <f>IFERROR(VLOOKUP($B19,RD[#All],T$2,0)/T$1,"")</f>
        <v>1.7958801498127341</v>
      </c>
      <c r="U19" s="67">
        <f>IFERROR(VLOOKUP($B19,RD[#All],U$2,0)/U$1,"")</f>
        <v>1.7846153846153847</v>
      </c>
      <c r="V19" s="67">
        <f>IFERROR(VLOOKUP($B19,RD[#All],V$2,0)/V$1,"")</f>
        <v>1.801210025929127</v>
      </c>
      <c r="W19" s="67">
        <f>IFERROR(VLOOKUP($B19,RD[#All],W$2,0)/W$1,"")</f>
        <v>1.7546816479400749</v>
      </c>
      <c r="X19" s="67">
        <f>IFERROR(VLOOKUP($B19,RD[#All],X$2,0)/X$1,"")</f>
        <v>1.749438202247191</v>
      </c>
      <c r="Y19" s="67">
        <f>IFERROR(VLOOKUP($B19,RD[#All],Y$2,0)/Y$1,"")</f>
        <v>1.7984442523768367</v>
      </c>
      <c r="Z19" s="67">
        <f>IFERROR(VLOOKUP($B19,RD[#All],Z$2,0)/Z$1,"")</f>
        <v>1.7175197669579692</v>
      </c>
      <c r="AA19" s="67">
        <f>IFERROR(VLOOKUP($B19,RD[#All],AA$2,0)/AA$1,"")</f>
        <v>1.7538461538461538</v>
      </c>
      <c r="AB19" s="67">
        <f>IFERROR(VLOOKUP($B19,RD[#All],AB$2,0)/AB$1,"")</f>
        <v>1.7728608470181502</v>
      </c>
      <c r="AC19" s="67">
        <f>IFERROR(VLOOKUP($B19,RD[#All],AC$2,0)/AC$1,"")</f>
        <v>1.8032843560933449</v>
      </c>
      <c r="AD19" s="67">
        <f>IFERROR(VLOOKUP($B19,RD[#All],AD$2,0)/AD$1,"")</f>
        <v>1.7241781106949645</v>
      </c>
      <c r="AE19" s="67">
        <f>IFERROR(VLOOKUP($B19,RD[#All],AE$2,0)/AE$1,"")</f>
        <v>1.7534748231377446</v>
      </c>
      <c r="AF19" s="67">
        <f>IFERROR(VLOOKUP($B19,RD[#All],AF$2,0)/AF$1,"")</f>
        <v>1.7371618809821054</v>
      </c>
      <c r="AG19" s="67">
        <f>IFERROR(VLOOKUP($B19,RD[#All],AG$2,0)/AG$1,"")</f>
        <v>1.7551394090719934</v>
      </c>
      <c r="AH19" s="67">
        <f>IFERROR(VLOOKUP($B19,RD[#All],AH$2,0)/AH$1,"")</f>
        <v>1.7611319184352892</v>
      </c>
      <c r="AI19" s="67">
        <f>IFERROR(VLOOKUP($B19,RD[#All],AI$2,0)/AI$1,"")</f>
        <v>1.7566823899371067</v>
      </c>
      <c r="AJ19" s="67">
        <f>IFERROR(VLOOKUP($B19,RD[#All],AJ$2,0)/AJ$1,"")</f>
        <v>1.7662531759079358</v>
      </c>
      <c r="AK19" s="67">
        <f>IFERROR(VLOOKUP($B19,RD[#All],AK$2,0)/AK$1,"")</f>
        <v>1.749438202247191</v>
      </c>
      <c r="AL19" s="67">
        <f>IFERROR(VLOOKUP($B19,RD[#All],AL$2,0)/AL$1,"")</f>
        <v>1.7229842756774842</v>
      </c>
      <c r="AM19" s="67">
        <f>IFERROR(VLOOKUP($B19,RD[#All],AM$2,0)/AM$1,"")</f>
        <v>1.7363295880149814</v>
      </c>
      <c r="AN19" s="67">
        <f>IFERROR(VLOOKUP($B19,RD[#All],AN$2,0)/AN$1,"")</f>
        <v>1.7516853932584269</v>
      </c>
      <c r="AO19" s="67">
        <f>IFERROR(VLOOKUP($B19,RD[#All],AO$2,0)/AO$1,"")</f>
        <v>1.7535580524344569</v>
      </c>
      <c r="AP19" s="67">
        <f>IFERROR(VLOOKUP($B19,RD[#All],AP$2,0)/AP$1,"")</f>
        <v>1.7415730337078652</v>
      </c>
      <c r="AQ19" s="67">
        <f>IFERROR(VLOOKUP($B19,RD[#All],AQ$2,0)/AQ$1,"")</f>
        <v>1.7737827715355805</v>
      </c>
      <c r="AR19" s="67">
        <f>IFERROR(VLOOKUP($B19,RD[#All],AR$2,0)/AR$1,"")</f>
        <v>1.7865168539325842</v>
      </c>
      <c r="AS19" s="67">
        <f>IFERROR(VLOOKUP($B19,RD[#All],AS$2,0)/AS$1,"")</f>
        <v>1.7715355805243447</v>
      </c>
      <c r="AT19" s="67">
        <f>IFERROR(VLOOKUP($B19,RD[#All],AT$2,0)/AT$1,"")</f>
        <v>1.7816479400749063</v>
      </c>
      <c r="AU19" s="67">
        <f>IFERROR(VLOOKUP($B19,RD[#All],AU$2,0)/AU$1,"")</f>
        <v>1.7329588014981272</v>
      </c>
      <c r="AV19" s="67">
        <f>IFERROR(VLOOKUP($B19,RD[#All],AV$2,0)/AV$1,"")</f>
        <v>1.7692883895131086</v>
      </c>
      <c r="AW19" s="67">
        <f>IFERROR(VLOOKUP($B19,RD[#All],AW$2,0)/AW$1,"")</f>
        <v>1.7223854796888505</v>
      </c>
      <c r="AX19" s="67">
        <f>IFERROR(VLOOKUP($B19,RD[#All],AX$2,0)/AX$1,"")</f>
        <v>1.7400749063670413</v>
      </c>
      <c r="AY19" s="67">
        <f>IFERROR(VLOOKUP($B19,RD[#All],AY$2,0)/AY$1,"")</f>
        <v>1.7373483146067414</v>
      </c>
      <c r="AZ19" s="67">
        <f>IFERROR(VLOOKUP($B19,RD[#All],AZ$2,0)/AZ$1,"")</f>
        <v>1.7287191011235956</v>
      </c>
      <c r="BA19" s="67">
        <f>IFERROR(VLOOKUP($B19,RD[#All],BA$2,0)/BA$1,"")</f>
        <v>1.7393258426966292</v>
      </c>
      <c r="BB19" s="67">
        <f>IFERROR(VLOOKUP($B19,RD[#All],BB$2,0)/BB$1,"")</f>
        <v>1.750561797752809</v>
      </c>
      <c r="BC19" s="67">
        <f>IFERROR(VLOOKUP($B19,RD[#All],BC$2,0)/BC$1,"")</f>
        <v>1.7331668747399085</v>
      </c>
      <c r="BD19" s="67">
        <f>IFERROR(VLOOKUP($B19,RD[#All],BD$2,0)/BD$1,"")</f>
        <v>1.7398252184769039</v>
      </c>
      <c r="BE19" s="67">
        <f>IFERROR(VLOOKUP($B19,RD[#All],BE$2,0)/BE$1,"")</f>
        <v>1.7292999135695764</v>
      </c>
      <c r="BF19" s="67">
        <f>IFERROR(VLOOKUP($B19,RD[#All],BF$2,0)/BF$1,"")</f>
        <v>1.748481065334998</v>
      </c>
      <c r="BG19" s="67">
        <f>IFERROR(VLOOKUP($B19,RD[#All],BG$2,0)/BG$1,"")</f>
        <v>1.7354972950478567</v>
      </c>
      <c r="BH19" s="67">
        <f>IFERROR(VLOOKUP($B19,RD[#All],BH$2,0)/BH$1,"")</f>
        <v>1.7610486891385768</v>
      </c>
      <c r="BI19" s="67">
        <f>IFERROR(VLOOKUP($B19,RD[#All],BI$2,0)/BI$1,"")</f>
        <v>1.7354972950478567</v>
      </c>
      <c r="BJ19" s="67">
        <f>IFERROR(VLOOKUP($B19,RD[#All],BJ$2,0)/BJ$1,"")</f>
        <v>1.7368289637952561</v>
      </c>
      <c r="BK19" s="67">
        <f>IFERROR(VLOOKUP($B19,RD[#All],BK$2,0)/BK$1,"")</f>
        <v>1.7426966292134831</v>
      </c>
      <c r="BL19" s="67">
        <f>IFERROR(VLOOKUP($B19,RD[#All],BL$2,0)/BL$1,"")</f>
        <v>1.7908999665439946</v>
      </c>
      <c r="BM19" s="67">
        <f>IFERROR(VLOOKUP($B19,RD[#All],BM$2,0)/BM$1,"")</f>
        <v>1.7662921348314609</v>
      </c>
      <c r="BN19" s="67">
        <f>IFERROR(VLOOKUP($B19,RD[#All],BN$2,0)/BN$1,"")</f>
        <v>1.7613375130616509</v>
      </c>
      <c r="BO19" s="67">
        <f>IFERROR(VLOOKUP($B19,RD[#All],BO$2,0)/BO$1,"")</f>
        <v>1.7624891961970615</v>
      </c>
      <c r="BP19" s="67">
        <f>IFERROR(VLOOKUP($B19,RD[#All],BP$2,0)/BP$1,"")</f>
        <v>1.7801210025929126</v>
      </c>
      <c r="BQ19" s="67">
        <f>IFERROR(VLOOKUP($B19,RD[#All],BQ$2,0)/BQ$1,"")</f>
        <v>1.7777009507346588</v>
      </c>
      <c r="BR19" s="67">
        <f>IFERROR(VLOOKUP($B19,RD[#All],BR$2,0)/BR$1,"")</f>
        <v>1.7818496110630941</v>
      </c>
      <c r="BS19" s="67">
        <f>IFERROR(VLOOKUP($B19,RD[#All],BS$2,0)/BS$1,"")</f>
        <v>1.7696629213483146</v>
      </c>
      <c r="BT19" s="67">
        <f>IFERROR(VLOOKUP($B19,RD[#All],BT$2,0)/BT$1,"")</f>
        <v>1.7625468164794009</v>
      </c>
      <c r="BU19" s="67">
        <f>IFERROR(VLOOKUP($B19,RD[#All],BU$2,0)/BU$1,"")</f>
        <v>1.7606741573033708</v>
      </c>
      <c r="BV19" s="67">
        <f>IFERROR(VLOOKUP($B19,RD[#All],BV$2,0)/BV$1,"")</f>
        <v>1.7632958801498129</v>
      </c>
      <c r="BW19" s="67">
        <f>IFERROR(VLOOKUP($B19,RD[#All],BW$2,0)/BW$1,"")</f>
        <v>1.7734082397003745</v>
      </c>
      <c r="BX19" s="67">
        <f>IFERROR(VLOOKUP($B19,RD[#All],BX$2,0)/BX$1,"")</f>
        <v>1.7685393258426967</v>
      </c>
      <c r="BY19" s="67">
        <f>IFERROR(VLOOKUP($B19,RD[#All],BY$2,0)/BY$1,"")</f>
        <v>1.7398252184769039</v>
      </c>
      <c r="BZ19" s="67">
        <f>IFERROR(VLOOKUP($B19,RD[#All],BZ$2,0)/BZ$1,"")</f>
        <v>1.7478152309612984</v>
      </c>
      <c r="CA19" s="67">
        <f>IFERROR(VLOOKUP($B19,RD[#All],CA$2,0)/CA$1,"")</f>
        <v>1.7538077403245942</v>
      </c>
      <c r="CB19" s="67">
        <f>IFERROR(VLOOKUP($B19,RD[#All],CB$2,0)/CB$1,"")</f>
        <v>1.750187265917603</v>
      </c>
      <c r="CC19" s="67">
        <f>IFERROR(VLOOKUP($B19,RD[#All],CC$2,0)/CC$1,"")</f>
        <v>1.7359550561797752</v>
      </c>
      <c r="CD19" s="67">
        <f>IFERROR(VLOOKUP($B19,RD[#All],CD$2,0)/CD$1,"")</f>
        <v>1.792912705272256</v>
      </c>
      <c r="CE19" s="67">
        <f>IFERROR(VLOOKUP($B19,RD[#All],CE$2,0)/CE$1,"")</f>
        <v>1.7606741573033708</v>
      </c>
      <c r="CF19" s="67">
        <f>IFERROR(VLOOKUP($B19,RD[#All],CF$2,0)/CF$1,"")</f>
        <v>1.7868913857677904</v>
      </c>
      <c r="CG19" s="67">
        <f>IFERROR(VLOOKUP($B19,RD[#All],CG$2,0)/CG$1,"")</f>
        <v>1.7726591760299626</v>
      </c>
      <c r="CH19" s="67">
        <f>IFERROR(VLOOKUP($B19,RD[#All],CH$2,0)/CH$1,"")</f>
        <v>1.7734082397003745</v>
      </c>
      <c r="CI19" s="67">
        <f>IFERROR(VLOOKUP($B19,RD[#All],CI$2,0)/CI$1,"")</f>
        <v>1.7546816479400749</v>
      </c>
      <c r="CJ19" s="67">
        <f>IFERROR(VLOOKUP($B19,RD[#All],CJ$2,0)/CJ$1,"")</f>
        <v>1.7610486891385768</v>
      </c>
      <c r="CK19" s="67">
        <f>IFERROR(VLOOKUP($B19,RD[#All],CK$2,0)/CK$1,"")</f>
        <v>1.7749063670411984</v>
      </c>
      <c r="CL19" s="67">
        <f>IFERROR(VLOOKUP($B19,RD[#All],CL$2,0)/CL$1,"")</f>
        <v>1.7835205992509362</v>
      </c>
      <c r="CM19" s="67">
        <f>IFERROR(VLOOKUP($B19,RD[#All],CM$2,0)/CM$1,"")</f>
        <v>1.7640449438202248</v>
      </c>
      <c r="CN19" s="67">
        <f>IFERROR(VLOOKUP($B19,RD[#All],CN$2,0)/CN$1,"")</f>
        <v>1.758801498127341</v>
      </c>
      <c r="CO19" s="67">
        <f>IFERROR(VLOOKUP($B19,RD[#All],CO$2,0)/CO$1,"")</f>
        <v>1.7869662921348315</v>
      </c>
      <c r="CP19" s="67">
        <f>IFERROR(VLOOKUP($B19,RD[#All],CP$2,0)/CP$1,"")</f>
        <v>1.7925669835782196</v>
      </c>
      <c r="CQ19" s="67">
        <f>IFERROR(VLOOKUP($B19,RD[#All],CQ$2,0)/CQ$1,"")</f>
        <v>1.7516853932584269</v>
      </c>
      <c r="CR19" s="67">
        <f>IFERROR(VLOOKUP($B19,RD[#All],CR$2,0)/CR$1,"")</f>
        <v>1.7985018726591759</v>
      </c>
      <c r="CS19" s="67">
        <f>IFERROR(VLOOKUP($B19,RD[#All],CS$2,0)/CS$1,"")</f>
        <v>1.8000832292967126</v>
      </c>
      <c r="CT19" s="67">
        <f>IFERROR(VLOOKUP($B19,RD[#All],CT$2,0)/CT$1,"")</f>
        <v>1.7322097378277153</v>
      </c>
      <c r="CU19" s="67">
        <f>IFERROR(VLOOKUP($B19,RD[#All],CU$2,0)/CU$1,"")</f>
        <v>1.7329588014981272</v>
      </c>
      <c r="CV19" s="67">
        <f>IFERROR(VLOOKUP($B19,RD[#All],CV$2,0)/CV$1,"")</f>
        <v>1.758801498127341</v>
      </c>
      <c r="CW19" s="67">
        <f>IFERROR(VLOOKUP($B19,RD[#All],CW$2,0)/CW$1,"")</f>
        <v>1.7550561797752811</v>
      </c>
      <c r="CX19" s="67">
        <f>IFERROR(VLOOKUP($B19,RD[#All],CX$2,0)/CX$1,"")</f>
        <v>1.7359550561797752</v>
      </c>
      <c r="CY19" s="67">
        <f>IFERROR(VLOOKUP($B19,RD[#All],CY$2,0)/CY$1,"")</f>
        <v>1.7606741573033708</v>
      </c>
      <c r="CZ19" s="67">
        <f>IFERROR(VLOOKUP($B19,RD[#All],CZ$2,0)/CZ$1,"")</f>
        <v>1.7943820224719103</v>
      </c>
      <c r="DA19" s="67">
        <f>IFERROR(VLOOKUP($B19,RD[#All],DA$2,0)/DA$1,"")</f>
        <v>1.7250936329588016</v>
      </c>
      <c r="DB19" s="67">
        <f>IFERROR(VLOOKUP($B19,RD[#All],DB$2,0)/DB$1,"")</f>
        <v>1.7662921348314609</v>
      </c>
      <c r="DC19" s="67">
        <f>IFERROR(VLOOKUP($B19,RD[#All],DC$2,0)/DC$1,"")</f>
        <v>1.7674573449854347</v>
      </c>
      <c r="DD19" s="67">
        <f>IFERROR(VLOOKUP($B19,RD[#All],DD$2,0)/DD$1,"")</f>
        <v>1.7292134831460673</v>
      </c>
      <c r="DE19" s="67">
        <f>IFERROR(VLOOKUP($B19,RD[#All],DE$2,0)/DE$1,"")</f>
        <v>1.7478152309612984</v>
      </c>
      <c r="DF19" s="67">
        <f>IFERROR(VLOOKUP($B19,RD[#All],DF$2,0)/DF$1,"")</f>
        <v>1.789896286383406</v>
      </c>
      <c r="DG19" s="67">
        <f>IFERROR(VLOOKUP($B19,RD[#All],DG$2,0)/DG$1,"")</f>
        <v>1.750187265917603</v>
      </c>
      <c r="DH19" s="67">
        <f>IFERROR(VLOOKUP($B19,RD[#All],DH$2,0)/DH$1,"")</f>
        <v>1.754140657511444</v>
      </c>
      <c r="DI19" s="67">
        <f>IFERROR(VLOOKUP($B19,RD[#All],DI$2,0)/DI$1,"")</f>
        <v>1.7683664649956785</v>
      </c>
      <c r="DJ19" s="67">
        <f>IFERROR(VLOOKUP($B19,RD[#All],DJ$2,0)/DJ$1,"")</f>
        <v>1.7638720829732066</v>
      </c>
      <c r="DK19" s="67">
        <f>IFERROR(VLOOKUP($B19,RD[#All],DK$2,0)/DK$1,"")</f>
        <v>1.7890969621306698</v>
      </c>
      <c r="DL19" s="67">
        <f>IFERROR(VLOOKUP($B19,RD[#All],DL$2,0)/DL$1,"")</f>
        <v>1.763129421556388</v>
      </c>
      <c r="DM19" s="67">
        <f>IFERROR(VLOOKUP($B19,RD[#All],DM$2,0)/DM$1,"")</f>
        <v>1.7456928838951311</v>
      </c>
      <c r="DN19" s="67">
        <f>IFERROR(VLOOKUP($B19,RD[#All],DN$2,0)/DN$1,"")</f>
        <v>1.7273408239700374</v>
      </c>
      <c r="DO19" s="67">
        <f>IFERROR(VLOOKUP($B19,RD[#All],DO$2,0)/DO$1,"")</f>
        <v>1.7437269989963202</v>
      </c>
      <c r="DP19" s="67">
        <f>IFERROR(VLOOKUP($B19,RD[#All],DP$2,0)/DP$1,"")</f>
        <v>1.752808988764045</v>
      </c>
      <c r="DQ19" s="67">
        <f>IFERROR(VLOOKUP($B19,RD[#All],DQ$2,0)/DQ$1,"")</f>
        <v>1.7444860590928006</v>
      </c>
      <c r="DR19" s="67">
        <f>IFERROR(VLOOKUP($B19,RD[#All],DR$2,0)/DR$1,"")</f>
        <v>1.7932584269662921</v>
      </c>
      <c r="DS19" s="67">
        <f>IFERROR(VLOOKUP($B19,RD[#All],DS$2,0)/DS$1,"")</f>
        <v>1.7580524344569288</v>
      </c>
      <c r="DT19" s="67">
        <f>IFERROR(VLOOKUP($B19,RD[#All],DT$2,0)/DT$1,"")</f>
        <v>1.7428214731585518</v>
      </c>
      <c r="DU19" s="67">
        <f>IFERROR(VLOOKUP($B19,RD[#All],DU$2,0)/DU$1,"")</f>
        <v>1.7588014981273408</v>
      </c>
      <c r="DV19" s="67">
        <f>IFERROR(VLOOKUP($B19,RD[#All],DV$2,0)/DV$1,"")</f>
        <v>1.7550561797752811</v>
      </c>
      <c r="DW19" s="67">
        <f>IFERROR(VLOOKUP($B19,RD[#All],DW$2,0)/DW$1,"")</f>
        <v>1.7295880149812735</v>
      </c>
      <c r="DX19" s="67">
        <f>IFERROR(VLOOKUP($B19,RD[#All],DX$2,0)/DX$1,"")</f>
        <v>1.7354972950478567</v>
      </c>
      <c r="DY19" s="67">
        <f>IFERROR(VLOOKUP($B19,RD[#All],DY$2,0)/DY$1,"")</f>
        <v>1.7273408239700374</v>
      </c>
      <c r="DZ19" s="67">
        <f>IFERROR(VLOOKUP($B19,RD[#All],DZ$2,0)/DZ$1,"")</f>
        <v>1.7857677902621722</v>
      </c>
      <c r="EA19" s="67">
        <f>IFERROR(VLOOKUP($B19,RD[#All],EA$2,0)/EA$1,"")</f>
        <v>1.7358302122347065</v>
      </c>
      <c r="EB19" s="67">
        <f>IFERROR(VLOOKUP($B19,RD[#All],EB$2,0)/EB$1,"")</f>
        <v>1.7275072825634623</v>
      </c>
      <c r="EC19" s="67">
        <f>IFERROR(VLOOKUP($B19,RD[#All],EC$2,0)/EC$1,"")</f>
        <v>1.7510803802938635</v>
      </c>
      <c r="ED19" s="67">
        <f>IFERROR(VLOOKUP($B19,RD[#All],ED$2,0)/ED$1,"")</f>
        <v>1.7621434745030251</v>
      </c>
      <c r="EE19" s="67">
        <f>IFERROR(VLOOKUP($B19,RD[#All],EE$2,0)/EE$1,"")</f>
        <v>1.7531547104580814</v>
      </c>
      <c r="EF19" s="67">
        <f>IFERROR(VLOOKUP($B19,RD[#All],EF$2,0)/EF$1,"")</f>
        <v>1.7213483146067416</v>
      </c>
      <c r="EG19" s="67">
        <f>IFERROR(VLOOKUP($B19,RD[#All],EG$2,0)/EG$1,"")</f>
        <v>1.7241258741258743</v>
      </c>
      <c r="EH19" s="67">
        <f>IFERROR(VLOOKUP($B19,RD[#All],EH$2,0)/EH$1,"")</f>
        <v>1.7255244755244756</v>
      </c>
      <c r="EI19" s="67">
        <f>IFERROR(VLOOKUP($B19,RD[#All],EI$2,0)/EI$1,"")</f>
        <v>1.7716783216783216</v>
      </c>
      <c r="EJ19" s="67">
        <f>IFERROR(VLOOKUP($B19,RD[#All],EJ$2,0)/EJ$1,"")</f>
        <v>1.7202797202797202</v>
      </c>
      <c r="EK19" s="67">
        <f>IFERROR(VLOOKUP($B19,RD[#All],EK$2,0)/EK$1,"")</f>
        <v>1.7679101123595504</v>
      </c>
      <c r="EL19" s="67">
        <f>IFERROR(VLOOKUP($B19,RD[#All],EL$2,0)/EL$1,"")</f>
        <v>1.7752808988764044</v>
      </c>
      <c r="EM19" s="67">
        <f>IFERROR(VLOOKUP($B19,RD[#All],EM$2,0)/EM$1,"")</f>
        <v>1.7375972342264479</v>
      </c>
      <c r="EN19" s="67">
        <f>IFERROR(VLOOKUP($B19,RD[#All],EN$2,0)/EN$1,"")</f>
        <v>1.766637856525497</v>
      </c>
      <c r="EO19" s="67">
        <f>IFERROR(VLOOKUP($B19,RD[#All],EO$2,0)/EO$1,"")</f>
        <v>1.749812734082397</v>
      </c>
      <c r="EP19" s="67">
        <f>IFERROR(VLOOKUP($B19,RD[#All],EP$2,0)/EP$1,"")</f>
        <v>1.7991356957649092</v>
      </c>
      <c r="EQ19" s="67">
        <f>IFERROR(VLOOKUP($B19,RD[#All],EQ$2,0)/EQ$1,"")</f>
        <v>1.749438202247191</v>
      </c>
      <c r="ER19" s="67">
        <f>IFERROR(VLOOKUP($B19,RD[#All],ER$2,0)/ER$1,"")</f>
        <v>1.8164217804667242</v>
      </c>
      <c r="ES19" s="67">
        <f>IFERROR(VLOOKUP($B19,RD[#All],ES$2,0)/ES$1,"")</f>
        <v>1.7273408239700374</v>
      </c>
      <c r="ET19" s="67">
        <f>IFERROR(VLOOKUP($B19,RD[#All],ET$2,0)/ET$1,"")</f>
        <v>1.7458631256384065</v>
      </c>
      <c r="EU19" s="67">
        <f>IFERROR(VLOOKUP($B19,RD[#All],EU$2,0)/EU$1,"")</f>
        <v>1.7586862575626621</v>
      </c>
      <c r="EV19" s="67">
        <f>IFERROR(VLOOKUP($B19,RD[#All],EV$2,0)/EV$1,"")</f>
        <v>1.7621434745030251</v>
      </c>
      <c r="EW19" s="67">
        <f>IFERROR(VLOOKUP($B19,RD[#All],EW$2,0)/EW$1,"")</f>
        <v>1.7707865168539327</v>
      </c>
      <c r="EX19" s="67">
        <f>IFERROR(VLOOKUP($B19,RD[#All],EX$2,0)/EX$1,"")</f>
        <v>1.7640449438202248</v>
      </c>
      <c r="EY19" s="67">
        <f>IFERROR(VLOOKUP($B19,RD[#All],EY$2,0)/EY$1,"")</f>
        <v>1.7344985434873075</v>
      </c>
      <c r="EZ19" s="67">
        <f>IFERROR(VLOOKUP($B19,RD[#All],EZ$2,0)/EZ$1,"")</f>
        <v>1.7805243445692882</v>
      </c>
      <c r="FA19" s="67">
        <f>IFERROR(VLOOKUP($B19,RD[#All],FA$2,0)/FA$1,"")</f>
        <v>1.7726591760299626</v>
      </c>
      <c r="FB19" s="67">
        <f>IFERROR(VLOOKUP($B19,RD[#All],FB$2,0)/FB$1,"")</f>
        <v>1.7797752808988763</v>
      </c>
      <c r="FC19" s="67">
        <f>IFERROR(VLOOKUP($B19,RD[#All],FC$2,0)/FC$1,"")</f>
        <v>1.753183520599251</v>
      </c>
      <c r="FD19" s="67">
        <f>IFERROR(VLOOKUP($B19,RD[#All],FD$2,0)/FD$1,"")</f>
        <v>1.7295880149812735</v>
      </c>
      <c r="FE19" s="67">
        <f>IFERROR(VLOOKUP($B19,RD[#All],FE$2,0)/FE$1,"")</f>
        <v>1.7545454545454544</v>
      </c>
      <c r="FF19" s="67">
        <f>IFERROR(VLOOKUP($B19,RD[#All],FF$2,0)/FF$1,"")</f>
        <v>1.7303030303030305</v>
      </c>
      <c r="FG19" s="67">
        <f>IFERROR(VLOOKUP($B19,RD[#All],FG$2,0)/FG$1,"")</f>
        <v>1.7468013468013466</v>
      </c>
      <c r="FH19" s="67">
        <f>IFERROR(VLOOKUP($B19,RD[#All],FH$2,0)/FH$1,"")</f>
        <v>1.7462121212121211</v>
      </c>
      <c r="FI19" s="67">
        <f>IFERROR(VLOOKUP($B19,RD[#All],FI$2,0)/FI$1,"")</f>
        <v>1.760942760942761</v>
      </c>
      <c r="FJ19" s="67">
        <f>IFERROR(VLOOKUP($B19,RD[#All],FJ$2,0)/FJ$1,"")</f>
        <v>1.7407407407407407</v>
      </c>
      <c r="FK19" s="67">
        <f>IFERROR(VLOOKUP($B19,RD[#All],FK$2,0)/FK$1,"")</f>
        <v>1.7781144781144782</v>
      </c>
      <c r="FL19" s="67">
        <f>IFERROR(VLOOKUP($B19,RD[#All],FL$2,0)/FL$1,"")</f>
        <v>1.7665454545454546</v>
      </c>
      <c r="FM19" s="67">
        <f>IFERROR(VLOOKUP($B19,RD[#All],FM$2,0)/FM$1,"")</f>
        <v>1.750378787878788</v>
      </c>
      <c r="FN19" s="67">
        <f>IFERROR(VLOOKUP($B19,RD[#All],FN$2,0)/FN$1,"")</f>
        <v>1.7215488215488215</v>
      </c>
      <c r="FO19" s="67">
        <f>IFERROR(VLOOKUP($B19,RD[#All],FO$2,0)/FO$1,"")</f>
        <v>1.7518939393939394</v>
      </c>
      <c r="FP19" s="67">
        <f>IFERROR(VLOOKUP($B19,RD[#All],FP$2,0)/FP$1,"")</f>
        <v>1.7465454545454546</v>
      </c>
      <c r="FQ19" s="67">
        <f>IFERROR(VLOOKUP($B19,RD[#All],FQ$2,0)/FQ$1,"")</f>
        <v>1.7967272727272727</v>
      </c>
      <c r="FR19" s="67">
        <f>IFERROR(VLOOKUP($B19,RD[#All],FR$2,0)/FR$1,"")</f>
        <v>1.7396363636363636</v>
      </c>
      <c r="FS19" s="67">
        <f>IFERROR(VLOOKUP($B19,RD[#All],FS$2,0)/FS$1,"")</f>
        <v>1.734006734006734</v>
      </c>
      <c r="FT19" s="67">
        <f>IFERROR(VLOOKUP($B19,RD[#All],FT$2,0)/FT$1,"")</f>
        <v>1.7476363636363637</v>
      </c>
      <c r="FU19" s="67">
        <f>IFERROR(VLOOKUP($B19,RD[#All],FU$2,0)/FU$1,"")</f>
        <v>1.7824915824915823</v>
      </c>
      <c r="FV19" s="67">
        <f>IFERROR(VLOOKUP($B19,RD[#All],FV$2,0)/FV$1,"")</f>
        <v>1.7367424242424243</v>
      </c>
      <c r="FW19" s="67">
        <f>IFERROR(VLOOKUP($B19,RD[#All],FW$2,0)/FW$1,"")</f>
        <v>1.731060606060606</v>
      </c>
      <c r="FX19" s="67">
        <f>IFERROR(VLOOKUP($B19,RD[#All],FX$2,0)/FX$1,"")</f>
        <v>1.7363636363636363</v>
      </c>
      <c r="FY19" s="67">
        <f>IFERROR(VLOOKUP($B19,RD[#All],FY$2,0)/FY$1,"")</f>
        <v>1.7400673400673399</v>
      </c>
      <c r="FZ19" s="67">
        <f>IFERROR(VLOOKUP($B19,RD[#All],FZ$2,0)/FZ$1,"")</f>
        <v>1.7234848484848484</v>
      </c>
      <c r="GA19" s="67">
        <f>IFERROR(VLOOKUP($B19,RD[#All],GA$2,0)/GA$1,"")</f>
        <v>1.7937062937062938</v>
      </c>
      <c r="GB19" s="67">
        <f>IFERROR(VLOOKUP($B19,RD[#All],GB$2,0)/GB$1,"")</f>
        <v>1.7427609427609427</v>
      </c>
      <c r="GC19" s="67">
        <f>IFERROR(VLOOKUP($B19,RD[#All],GC$2,0)/GC$1,"")</f>
        <v>1.7208754208754209</v>
      </c>
      <c r="GD19" s="67">
        <f>IFERROR(VLOOKUP($B19,RD[#All],GD$2,0)/GD$1,"")</f>
        <v>1.776</v>
      </c>
      <c r="GE19" s="67">
        <f>IFERROR(VLOOKUP($B19,RD[#All],GE$2,0)/GE$1,"")</f>
        <v>1.7975524475524476</v>
      </c>
      <c r="GF19" s="67">
        <f>IFERROR(VLOOKUP($B19,RD[#All],GF$2,0)/GF$1,"")</f>
        <v>1.7306397306397305</v>
      </c>
      <c r="GG19" s="67">
        <f>IFERROR(VLOOKUP($B19,RD[#All],GG$2,0)/GG$1,"")</f>
        <v>1.730909090909091</v>
      </c>
      <c r="GH19" s="67">
        <f>IFERROR(VLOOKUP($B19,RD[#All],GH$2,0)/GH$1,"")</f>
        <v>1.6181818181818182</v>
      </c>
      <c r="GI19" s="67">
        <f>IFERROR(VLOOKUP($B19,RD[#All],GI$2,0)/GI$1,"")</f>
        <v>1.7636363636363637</v>
      </c>
      <c r="GJ19" s="67">
        <f>IFERROR(VLOOKUP($B19,RD[#All],GJ$2,0)/GJ$1,"")</f>
        <v>1.7797202797202798</v>
      </c>
      <c r="GK19" s="67">
        <f>IFERROR(VLOOKUP($B19,RD[#All],GK$2,0)/GK$1,"")</f>
        <v>1.768939393939394</v>
      </c>
      <c r="GL19" s="67">
        <f>IFERROR(VLOOKUP($B19,RD[#All],GL$2,0)/GL$1,"")</f>
        <v>1.7462121212121211</v>
      </c>
      <c r="GM19" s="67">
        <f>IFERROR(VLOOKUP($B19,RD[#All],GM$2,0)/GM$1,"")</f>
        <v>1.7840909090909092</v>
      </c>
      <c r="GN19" s="67">
        <f>IFERROR(VLOOKUP($B19,RD[#All],GN$2,0)/GN$1,"")</f>
        <v>1.7348484848484849</v>
      </c>
      <c r="GO19" s="67">
        <f>IFERROR(VLOOKUP($B19,RD[#All],GO$2,0)/GO$1,"")</f>
        <v>1.7537878787878789</v>
      </c>
      <c r="GP19" s="67">
        <f>IFERROR(VLOOKUP($B19,RD[#All],GP$2,0)/GP$1,"")</f>
        <v>1.7613636363636365</v>
      </c>
      <c r="GQ19" s="67">
        <f>IFERROR(VLOOKUP($B19,RD[#All],GQ$2,0)/GQ$1,"")</f>
        <v>1.7863636363636364</v>
      </c>
      <c r="GR19" s="67">
        <f>IFERROR(VLOOKUP($B19,RD[#All],GR$2,0)/GR$1,"")</f>
        <v>1.7367424242424243</v>
      </c>
      <c r="GS19" s="67" t="str">
        <f>IFERROR(VLOOKUP($B19,RD[#All],GS$2,0)/GS$1,"")</f>
        <v/>
      </c>
      <c r="GT19" s="67" t="str">
        <f>IFERROR(VLOOKUP($B19,RD[#All],GT$2,0)/GT$1,"")</f>
        <v/>
      </c>
      <c r="GU19" s="67">
        <f>IFERROR(VLOOKUP($B19,RD[#All],GU$2,0)/GU$1,"")</f>
        <v>1.8597185576077395</v>
      </c>
      <c r="GV19" s="67">
        <f>IFERROR(VLOOKUP($B19,RD[#All],GV$2,0)/GV$1,"")</f>
        <v>1.7536117677961651</v>
      </c>
      <c r="GW19" s="67">
        <f>IFERROR(VLOOKUP($B19,RD[#All],GW$2,0)/GW$1,"")</f>
        <v>1.7509238728750922</v>
      </c>
      <c r="GX19" s="67" t="str">
        <f>IFERROR(VLOOKUP($B19,RD[#All],GX$2,0)/GX$1,"")</f>
        <v/>
      </c>
      <c r="GY19" s="67">
        <f>IFERROR(VLOOKUP($B19,RD[#All],GY$2,0)/GY$1,"")</f>
        <v>1.7498291182501708</v>
      </c>
      <c r="GZ19" s="67">
        <f>IFERROR(VLOOKUP($B19,RD[#All],GZ$2,0)/GZ$1,"")</f>
        <v>1.7490636704119851</v>
      </c>
      <c r="HA19" s="67">
        <f>IFERROR(VLOOKUP($B19,RD[#All],HA$2,0)/HA$1,"")</f>
        <v>1.7378277153558053</v>
      </c>
      <c r="HB19" s="67">
        <f>IFERROR(VLOOKUP($B19,RD[#All],HB$2,0)/HB$1,"")</f>
        <v>1.7453183520599251</v>
      </c>
      <c r="HC19" s="67">
        <f>IFERROR(VLOOKUP($B19,RD[#All],HC$2,0)/HC$1,"")</f>
        <v>1.752808988764045</v>
      </c>
      <c r="HD19" s="67">
        <f>IFERROR(VLOOKUP($B19,RD[#All],HD$2,0)/HD$1,"")</f>
        <v>1.7340823970037453</v>
      </c>
      <c r="HE19" s="67">
        <f>IFERROR(VLOOKUP($B19,RD[#All],HE$2,0)/HE$1,"")</f>
        <v>1.7415730337078652</v>
      </c>
      <c r="HF19" s="67">
        <f>IFERROR(VLOOKUP($B19,RD[#All],HF$2,0)/HF$1,"")</f>
        <v>1.7565543071161049</v>
      </c>
      <c r="HG19" s="67">
        <f>IFERROR(VLOOKUP($B19,RD[#All],HG$2,0)/HG$1,"")</f>
        <v>1.752808988764045</v>
      </c>
      <c r="HH19" s="67">
        <f>IFERROR(VLOOKUP($B19,RD[#All],HH$2,0)/HH$1,"")</f>
        <v>1.7640449438202248</v>
      </c>
      <c r="HI19" s="67">
        <f>IFERROR(VLOOKUP($B19,RD[#All],HI$2,0)/HI$1,"")</f>
        <v>1.7340823970037453</v>
      </c>
      <c r="HJ19" s="67">
        <f>IFERROR(VLOOKUP($B19,RD[#All],HJ$2,0)/HJ$1,"")</f>
        <v>1.7846441947565543</v>
      </c>
      <c r="HK19" s="67">
        <f>IFERROR(VLOOKUP($B19,RD[#All],HK$2,0)/HK$1,"")</f>
        <v>1.7478152309612984</v>
      </c>
      <c r="HL19" s="67">
        <f>IFERROR(VLOOKUP($B19,RD[#All],HL$2,0)/HL$1,"")</f>
        <v>1.8367041198501874</v>
      </c>
      <c r="HM19" s="67">
        <f>IFERROR(VLOOKUP($B19,RD[#All],HM$2,0)/HM$1,"")</f>
        <v>1.798925212718316</v>
      </c>
      <c r="HN19" s="67">
        <f>IFERROR(VLOOKUP($B19,RD[#All],HN$2,0)/HN$1,"")</f>
        <v>1.8750559785042542</v>
      </c>
      <c r="HO19" s="67">
        <f>IFERROR(VLOOKUP($B19,RD[#All],HO$2,0)/HO$1,"")</f>
        <v>1.9049111807732497</v>
      </c>
      <c r="HP19" s="67">
        <f>IFERROR(VLOOKUP($B19,RD[#All],HP$2,0)/HP$1,"")</f>
        <v>1.8539184952978056</v>
      </c>
      <c r="HQ19" s="67">
        <f>IFERROR(VLOOKUP($B19,RD[#All],HQ$2,0)/HQ$1,"")</f>
        <v>1.7493987493987493</v>
      </c>
      <c r="HR19" s="67">
        <f>IFERROR(VLOOKUP($B19,RD[#All],HR$2,0)/HR$1,"")</f>
        <v>1.7698081734778981</v>
      </c>
      <c r="HS19" s="67">
        <f>IFERROR(VLOOKUP($B19,RD[#All],HS$2,0)/HS$1,"")</f>
        <v>1.7937977528089888</v>
      </c>
      <c r="HT19" s="67">
        <f>IFERROR(VLOOKUP($B19,RD[#All],HT$2,0)/HT$1,"")</f>
        <v>1.7811069496462755</v>
      </c>
      <c r="HU19" s="67">
        <f>IFERROR(VLOOKUP($B19,RD[#All],HU$2,0)/HU$1,"")</f>
        <v>1.7327571305099394</v>
      </c>
      <c r="HV19" s="67">
        <f>IFERROR(VLOOKUP($B19,RD[#All],HV$2,0)/HV$1,"")</f>
        <v>1.7344857389801209</v>
      </c>
      <c r="HW19" s="67">
        <f>IFERROR(VLOOKUP($B19,RD[#All],HW$2,0)/HW$1,"")</f>
        <v>1.905258426966292</v>
      </c>
      <c r="HX19" s="67">
        <f>IFERROR(VLOOKUP($B19,RD[#All],HX$2,0)/HX$1,"")</f>
        <v>1.75419187554019</v>
      </c>
      <c r="HY19" s="67">
        <f>IFERROR(VLOOKUP($B19,RD[#All],HY$2,0)/HY$1,"")</f>
        <v>1.7434873075322515</v>
      </c>
      <c r="HZ19" s="67">
        <f>IFERROR(VLOOKUP($B19,RD[#All],HZ$2,0)/HZ$1,"")</f>
        <v>1.7578027465667916</v>
      </c>
      <c r="IA19" s="67">
        <f>IFERROR(VLOOKUP($B19,RD[#All],IA$2,0)/IA$1,"")</f>
        <v>1.7249417249417252</v>
      </c>
      <c r="IB19" s="67">
        <f>IFERROR(VLOOKUP($B19,RD[#All],IB$2,0)/IB$1,"")</f>
        <v>1.7712842712842713</v>
      </c>
      <c r="IC19" s="67">
        <f>IFERROR(VLOOKUP($B19,RD[#All],IC$2,0)/IC$1,"")</f>
        <v>1.7754467754467755</v>
      </c>
      <c r="ID19" s="67">
        <f>IFERROR(VLOOKUP($B19,RD[#All],ID$2,0)/ID$1,"")</f>
        <v>1.7411148522259632</v>
      </c>
      <c r="IE19" s="67">
        <f>IFERROR(VLOOKUP($B19,RD[#All],IE$2,0)/IE$1,"")</f>
        <v>1.7292929292929293</v>
      </c>
      <c r="IF19" s="67" t="str">
        <f>IFERROR(VLOOKUP($B19,RD[#All],IF$2,0)/IF$1,"")</f>
        <v/>
      </c>
      <c r="IG19" s="67">
        <f>IFERROR(VLOOKUP($B19,RD[#All],IG$2,0)/IG$1,"")</f>
        <v>1.79677328049816</v>
      </c>
      <c r="IH19" s="67">
        <f>IFERROR(VLOOKUP($B19,RD[#All],IH$2,0)/IH$1,"")</f>
        <v>1.797979797979798</v>
      </c>
      <c r="II19" s="67">
        <f>IFERROR(VLOOKUP($B19,RD[#All],II$2,0)/II$1,"")</f>
        <v>1.7203980099502487</v>
      </c>
      <c r="IJ19" s="67">
        <f>IFERROR(VLOOKUP($B19,RD[#All],IJ$2,0)/IJ$1,"")</f>
        <v>1.7818930041152263</v>
      </c>
      <c r="IK19" s="67">
        <f>IFERROR(VLOOKUP($B19,RD[#All],IK$2,0)/IK$1,"")</f>
        <v>1.7443667443667445</v>
      </c>
      <c r="IL19" s="67" t="str">
        <f>IFERROR(VLOOKUP($B19,RD[#All],IL$2,0)/IL$1,"")</f>
        <v/>
      </c>
      <c r="IM19" s="67" t="str">
        <f>IFERROR(VLOOKUP($B19,RD[#All],IM$2,0)/IM$1,"")</f>
        <v/>
      </c>
      <c r="IN19" s="67">
        <f>IFERROR(VLOOKUP($B19,RD[#All],IN$2,0)/IN$1,"")</f>
        <v>1.7972831765935213</v>
      </c>
      <c r="IO19" s="67">
        <f>IFERROR(VLOOKUP($B19,RD[#All],IO$2,0)/IO$1,"")</f>
        <v>1.786833855799373</v>
      </c>
      <c r="IP19" s="67">
        <f>IFERROR(VLOOKUP($B19,RD[#All],IP$2,0)/IP$1,"")</f>
        <v>2.2442275648655081</v>
      </c>
      <c r="IQ19" s="67">
        <f>IFERROR(VLOOKUP($B19,RD[#All],IQ$2,0)/IQ$1,"")</f>
        <v>1.7249417249417252</v>
      </c>
      <c r="IR19" s="67">
        <f>IFERROR(VLOOKUP($B19,RD[#All],IR$2,0)/IR$1,"")</f>
        <v>1.7537313432835822</v>
      </c>
      <c r="IS19" s="86">
        <f>IFERROR(AVERAGEIF(Inv_SY_B[[#This Row],[BLK1_INV1]:[BLK8_INV27]],"&gt;"&amp;0.1,Inv_SY_B[[#This Row],[BLK1_INV1]:[BLK8_INV27]]),"")</f>
        <v>1.761769310033686</v>
      </c>
    </row>
    <row r="20" spans="2:253" x14ac:dyDescent="0.25">
      <c r="B20" s="85">
        <f t="shared" si="0"/>
        <v>45849</v>
      </c>
      <c r="C20" s="67">
        <f>IFERROR(VLOOKUP($B20,RD[#All],C$2,0)/C$1,"")</f>
        <v>4.4926534140017287</v>
      </c>
      <c r="D20" s="67">
        <f>IFERROR(VLOOKUP($B20,RD[#All],D$2,0)/D$1,"")</f>
        <v>4.5766637856525492</v>
      </c>
      <c r="E20" s="67">
        <f>IFERROR(VLOOKUP($B20,RD[#All],E$2,0)/E$1,"")</f>
        <v>4.5689138576779031</v>
      </c>
      <c r="F20" s="67">
        <f>IFERROR(VLOOKUP($B20,RD[#All],F$2,0)/F$1,"")</f>
        <v>4.5730337078651688</v>
      </c>
      <c r="G20" s="67">
        <f>IFERROR(VLOOKUP($B20,RD[#All],G$2,0)/G$1,"")</f>
        <v>4.5496974935177183</v>
      </c>
      <c r="H20" s="67">
        <f>IFERROR(VLOOKUP($B20,RD[#All],H$2,0)/H$1,"")</f>
        <v>4.5400749063670416</v>
      </c>
      <c r="I20" s="67">
        <f>IFERROR(VLOOKUP($B20,RD[#All],I$2,0)/I$1,"")</f>
        <v>4.5419475655430714</v>
      </c>
      <c r="J20" s="67">
        <f>IFERROR(VLOOKUP($B20,RD[#All],J$2,0)/J$1,"")</f>
        <v>4.5655430711610485</v>
      </c>
      <c r="K20" s="67">
        <f>IFERROR(VLOOKUP($B20,RD[#All],K$2,0)/K$1,"")</f>
        <v>4.5457977528089888</v>
      </c>
      <c r="L20" s="67">
        <f>IFERROR(VLOOKUP($B20,RD[#All],L$2,0)/L$1,"")</f>
        <v>4.4994157303370788</v>
      </c>
      <c r="M20" s="67">
        <f>IFERROR(VLOOKUP($B20,RD[#All],M$2,0)/M$1,"")</f>
        <v>4.5419475655430714</v>
      </c>
      <c r="N20" s="67">
        <f>IFERROR(VLOOKUP($B20,RD[#All],N$2,0)/N$1,"")</f>
        <v>4.5505617977528088</v>
      </c>
      <c r="O20" s="67">
        <f>IFERROR(VLOOKUP($B20,RD[#All],O$2,0)/O$1,"")</f>
        <v>4.5655430711610485</v>
      </c>
      <c r="P20" s="67">
        <f>IFERROR(VLOOKUP($B20,RD[#All],P$2,0)/P$1,"")</f>
        <v>4.5883554647599594</v>
      </c>
      <c r="Q20" s="67">
        <f>IFERROR(VLOOKUP($B20,RD[#All],Q$2,0)/Q$1,"")</f>
        <v>4.535955056179775</v>
      </c>
      <c r="R20" s="67">
        <f>IFERROR(VLOOKUP($B20,RD[#All],R$2,0)/R$1,"")</f>
        <v>4.2359550561797752</v>
      </c>
      <c r="S20" s="67">
        <f>IFERROR(VLOOKUP($B20,RD[#All],S$2,0)/S$1,"")</f>
        <v>4.5505617977528088</v>
      </c>
      <c r="T20" s="67">
        <f>IFERROR(VLOOKUP($B20,RD[#All],T$2,0)/T$1,"")</f>
        <v>4.5805243445692883</v>
      </c>
      <c r="U20" s="67">
        <f>IFERROR(VLOOKUP($B20,RD[#All],U$2,0)/U$1,"")</f>
        <v>4.5324114088159035</v>
      </c>
      <c r="V20" s="67">
        <f>IFERROR(VLOOKUP($B20,RD[#All],V$2,0)/V$1,"")</f>
        <v>4.5427830596369922</v>
      </c>
      <c r="W20" s="67">
        <f>IFERROR(VLOOKUP($B20,RD[#All],W$2,0)/W$1,"")</f>
        <v>4.5580524344569291</v>
      </c>
      <c r="X20" s="67">
        <f>IFERROR(VLOOKUP($B20,RD[#All],X$2,0)/X$1,"")</f>
        <v>4.5393258426966296</v>
      </c>
      <c r="Y20" s="67">
        <f>IFERROR(VLOOKUP($B20,RD[#All],Y$2,0)/Y$1,"")</f>
        <v>4.5600691443388071</v>
      </c>
      <c r="Z20" s="67">
        <f>IFERROR(VLOOKUP($B20,RD[#All],Z$2,0)/Z$1,"")</f>
        <v>4.4654182272159799</v>
      </c>
      <c r="AA20" s="67">
        <f>IFERROR(VLOOKUP($B20,RD[#All],AA$2,0)/AA$1,"")</f>
        <v>4.5704407951598967</v>
      </c>
      <c r="AB20" s="67">
        <f>IFERROR(VLOOKUP($B20,RD[#All],AB$2,0)/AB$1,"")</f>
        <v>4.553154710458081</v>
      </c>
      <c r="AC20" s="67">
        <f>IFERROR(VLOOKUP($B20,RD[#All],AC$2,0)/AC$1,"")</f>
        <v>4.5704407951598967</v>
      </c>
      <c r="AD20" s="67">
        <f>IFERROR(VLOOKUP($B20,RD[#All],AD$2,0)/AD$1,"")</f>
        <v>4.4511027881814398</v>
      </c>
      <c r="AE20" s="67">
        <f>IFERROR(VLOOKUP($B20,RD[#All],AE$2,0)/AE$1,"")</f>
        <v>4.4444444444444446</v>
      </c>
      <c r="AF20" s="67">
        <f>IFERROR(VLOOKUP($B20,RD[#All],AF$2,0)/AF$1,"")</f>
        <v>4.4577611319184349</v>
      </c>
      <c r="AG20" s="67">
        <f>IFERROR(VLOOKUP($B20,RD[#All],AG$2,0)/AG$1,"")</f>
        <v>4.4744069912609241</v>
      </c>
      <c r="AH20" s="67">
        <f>IFERROR(VLOOKUP($B20,RD[#All],AH$2,0)/AH$1,"")</f>
        <v>4.4544319600499378</v>
      </c>
      <c r="AI20" s="67">
        <f>IFERROR(VLOOKUP($B20,RD[#All],AI$2,0)/AI$1,"")</f>
        <v>4.492924528301887</v>
      </c>
      <c r="AJ20" s="67">
        <f>IFERROR(VLOOKUP($B20,RD[#All],AJ$2,0)/AJ$1,"")</f>
        <v>4.2732028097444328</v>
      </c>
      <c r="AK20" s="67">
        <f>IFERROR(VLOOKUP($B20,RD[#All],AK$2,0)/AK$1,"")</f>
        <v>4.476779026217228</v>
      </c>
      <c r="AL20" s="67">
        <f>IFERROR(VLOOKUP($B20,RD[#All],AL$2,0)/AL$1,"")</f>
        <v>4.4525593844095015</v>
      </c>
      <c r="AM20" s="67">
        <f>IFERROR(VLOOKUP($B20,RD[#All],AM$2,0)/AM$1,"")</f>
        <v>4.5730337078651688</v>
      </c>
      <c r="AN20" s="67">
        <f>IFERROR(VLOOKUP($B20,RD[#All],AN$2,0)/AN$1,"")</f>
        <v>4.5280898876404496</v>
      </c>
      <c r="AO20" s="67">
        <f>IFERROR(VLOOKUP($B20,RD[#All],AO$2,0)/AO$1,"")</f>
        <v>4.535580524344569</v>
      </c>
      <c r="AP20" s="67">
        <f>IFERROR(VLOOKUP($B20,RD[#All],AP$2,0)/AP$1,"")</f>
        <v>4.4790262172284647</v>
      </c>
      <c r="AQ20" s="67">
        <f>IFERROR(VLOOKUP($B20,RD[#All],AQ$2,0)/AQ$1,"")</f>
        <v>4.4816479400749056</v>
      </c>
      <c r="AR20" s="67">
        <f>IFERROR(VLOOKUP($B20,RD[#All],AR$2,0)/AR$1,"")</f>
        <v>4.5067415730337075</v>
      </c>
      <c r="AS20" s="67">
        <f>IFERROR(VLOOKUP($B20,RD[#All],AS$2,0)/AS$1,"")</f>
        <v>4.5307116104868914</v>
      </c>
      <c r="AT20" s="67">
        <f>IFERROR(VLOOKUP($B20,RD[#All],AT$2,0)/AT$1,"")</f>
        <v>4.4906367041198498</v>
      </c>
      <c r="AU20" s="67">
        <f>IFERROR(VLOOKUP($B20,RD[#All],AU$2,0)/AU$1,"")</f>
        <v>4.5617977528089888</v>
      </c>
      <c r="AV20" s="67">
        <f>IFERROR(VLOOKUP($B20,RD[#All],AV$2,0)/AV$1,"")</f>
        <v>4.5730337078651688</v>
      </c>
      <c r="AW20" s="67">
        <f>IFERROR(VLOOKUP($B20,RD[#All],AW$2,0)/AW$1,"")</f>
        <v>4.4632670700086434</v>
      </c>
      <c r="AX20" s="67">
        <f>IFERROR(VLOOKUP($B20,RD[#All],AX$2,0)/AX$1,"")</f>
        <v>4.535580524344569</v>
      </c>
      <c r="AY20" s="67">
        <f>IFERROR(VLOOKUP($B20,RD[#All],AY$2,0)/AY$1,"")</f>
        <v>4.469213483146067</v>
      </c>
      <c r="AZ20" s="67">
        <f>IFERROR(VLOOKUP($B20,RD[#All],AZ$2,0)/AZ$1,"")</f>
        <v>4.4728089887640445</v>
      </c>
      <c r="BA20" s="67">
        <f>IFERROR(VLOOKUP($B20,RD[#All],BA$2,0)/BA$1,"")</f>
        <v>4.4531835205992509</v>
      </c>
      <c r="BB20" s="67">
        <f>IFERROR(VLOOKUP($B20,RD[#All],BB$2,0)/BB$1,"")</f>
        <v>4.4756554307116101</v>
      </c>
      <c r="BC20" s="67">
        <f>IFERROR(VLOOKUP($B20,RD[#All],BC$2,0)/BC$1,"")</f>
        <v>4.5612983770287139</v>
      </c>
      <c r="BD20" s="67">
        <f>IFERROR(VLOOKUP($B20,RD[#All],BD$2,0)/BD$1,"")</f>
        <v>4.4444444444444446</v>
      </c>
      <c r="BE20" s="67">
        <f>IFERROR(VLOOKUP($B20,RD[#All],BE$2,0)/BE$1,"")</f>
        <v>4.4563526361279173</v>
      </c>
      <c r="BF20" s="67">
        <f>IFERROR(VLOOKUP($B20,RD[#All],BF$2,0)/BF$1,"")</f>
        <v>4.5343320848938831</v>
      </c>
      <c r="BG20" s="67">
        <f>IFERROR(VLOOKUP($B20,RD[#All],BG$2,0)/BG$1,"")</f>
        <v>4.5642946317103616</v>
      </c>
      <c r="BH20" s="67">
        <f>IFERROR(VLOOKUP($B20,RD[#All],BH$2,0)/BH$1,"")</f>
        <v>4.5872659176029957</v>
      </c>
      <c r="BI20" s="67">
        <f>IFERROR(VLOOKUP($B20,RD[#All],BI$2,0)/BI$1,"")</f>
        <v>4.5642946317103616</v>
      </c>
      <c r="BJ20" s="67">
        <f>IFERROR(VLOOKUP($B20,RD[#All],BJ$2,0)/BJ$1,"")</f>
        <v>4.5642946317103616</v>
      </c>
      <c r="BK20" s="67">
        <f>IFERROR(VLOOKUP($B20,RD[#All],BK$2,0)/BK$1,"")</f>
        <v>4.4988764044943821</v>
      </c>
      <c r="BL20" s="67">
        <f>IFERROR(VLOOKUP($B20,RD[#All],BL$2,0)/BL$1,"")</f>
        <v>4.5466711274673806</v>
      </c>
      <c r="BM20" s="67">
        <f>IFERROR(VLOOKUP($B20,RD[#All],BM$2,0)/BM$1,"")</f>
        <v>4.475280898876405</v>
      </c>
      <c r="BN20" s="67">
        <f>IFERROR(VLOOKUP($B20,RD[#All],BN$2,0)/BN$1,"")</f>
        <v>4.5989550679205848</v>
      </c>
      <c r="BO20" s="67">
        <f>IFERROR(VLOOKUP($B20,RD[#All],BO$2,0)/BO$1,"")</f>
        <v>4.6707000864304238</v>
      </c>
      <c r="BP20" s="67">
        <f>IFERROR(VLOOKUP($B20,RD[#All],BP$2,0)/BP$1,"")</f>
        <v>4.6810717372515125</v>
      </c>
      <c r="BQ20" s="67">
        <f>IFERROR(VLOOKUP($B20,RD[#All],BQ$2,0)/BQ$1,"")</f>
        <v>4.7052722558340534</v>
      </c>
      <c r="BR20" s="67">
        <f>IFERROR(VLOOKUP($B20,RD[#All],BR$2,0)/BR$1,"")</f>
        <v>4.6174589455488331</v>
      </c>
      <c r="BS20" s="67">
        <f>IFERROR(VLOOKUP($B20,RD[#All],BS$2,0)/BS$1,"")</f>
        <v>4.8059925093632963</v>
      </c>
      <c r="BT20" s="67">
        <f>IFERROR(VLOOKUP($B20,RD[#All],BT$2,0)/BT$1,"")</f>
        <v>4.8191011235955061</v>
      </c>
      <c r="BU20" s="67">
        <f>IFERROR(VLOOKUP($B20,RD[#All],BU$2,0)/BU$1,"")</f>
        <v>4.7966292134831461</v>
      </c>
      <c r="BV20" s="67">
        <f>IFERROR(VLOOKUP($B20,RD[#All],BV$2,0)/BV$1,"")</f>
        <v>4.7471910112359552</v>
      </c>
      <c r="BW20" s="67">
        <f>IFERROR(VLOOKUP($B20,RD[#All],BW$2,0)/BW$1,"")</f>
        <v>4.5393258426966296</v>
      </c>
      <c r="BX20" s="67">
        <f>IFERROR(VLOOKUP($B20,RD[#All],BX$2,0)/BX$1,"")</f>
        <v>4.7962546816479401</v>
      </c>
      <c r="BY20" s="67">
        <f>IFERROR(VLOOKUP($B20,RD[#All],BY$2,0)/BY$1,"")</f>
        <v>4.7850187265917601</v>
      </c>
      <c r="BZ20" s="67">
        <f>IFERROR(VLOOKUP($B20,RD[#All],BZ$2,0)/BZ$1,"")</f>
        <v>4.7440699126092385</v>
      </c>
      <c r="CA20" s="67">
        <f>IFERROR(VLOOKUP($B20,RD[#All],CA$2,0)/CA$1,"")</f>
        <v>4.8236371202663344</v>
      </c>
      <c r="CB20" s="67">
        <f>IFERROR(VLOOKUP($B20,RD[#All],CB$2,0)/CB$1,"")</f>
        <v>4.8191011235955061</v>
      </c>
      <c r="CC20" s="67">
        <f>IFERROR(VLOOKUP($B20,RD[#All],CC$2,0)/CC$1,"")</f>
        <v>4.8198501872659181</v>
      </c>
      <c r="CD20" s="67">
        <f>IFERROR(VLOOKUP($B20,RD[#All],CD$2,0)/CD$1,"")</f>
        <v>4.8376836646499566</v>
      </c>
      <c r="CE20" s="67">
        <f>IFERROR(VLOOKUP($B20,RD[#All],CE$2,0)/CE$1,"")</f>
        <v>4.7419475655430707</v>
      </c>
      <c r="CF20" s="67">
        <f>IFERROR(VLOOKUP($B20,RD[#All],CF$2,0)/CF$1,"")</f>
        <v>4.7958801498127341</v>
      </c>
      <c r="CG20" s="67">
        <f>IFERROR(VLOOKUP($B20,RD[#All],CG$2,0)/CG$1,"")</f>
        <v>4.7479400749063672</v>
      </c>
      <c r="CH20" s="67">
        <f>IFERROR(VLOOKUP($B20,RD[#All],CH$2,0)/CH$1,"")</f>
        <v>4.6329588014981278</v>
      </c>
      <c r="CI20" s="67">
        <f>IFERROR(VLOOKUP($B20,RD[#All],CI$2,0)/CI$1,"")</f>
        <v>4.7322097378277155</v>
      </c>
      <c r="CJ20" s="67">
        <f>IFERROR(VLOOKUP($B20,RD[#All],CJ$2,0)/CJ$1,"")</f>
        <v>4.7760299625468168</v>
      </c>
      <c r="CK20" s="67">
        <f>IFERROR(VLOOKUP($B20,RD[#All],CK$2,0)/CK$1,"")</f>
        <v>4.6588014981273416</v>
      </c>
      <c r="CL20" s="67">
        <f>IFERROR(VLOOKUP($B20,RD[#All],CL$2,0)/CL$1,"")</f>
        <v>4.6288389513108621</v>
      </c>
      <c r="CM20" s="67">
        <f>IFERROR(VLOOKUP($B20,RD[#All],CM$2,0)/CM$1,"")</f>
        <v>4.6779026217228461</v>
      </c>
      <c r="CN20" s="67">
        <f>IFERROR(VLOOKUP($B20,RD[#All],CN$2,0)/CN$1,"")</f>
        <v>4.6423220973782771</v>
      </c>
      <c r="CO20" s="67">
        <f>IFERROR(VLOOKUP($B20,RD[#All],CO$2,0)/CO$1,"")</f>
        <v>4.586786516853933</v>
      </c>
      <c r="CP20" s="67">
        <f>IFERROR(VLOOKUP($B20,RD[#All],CP$2,0)/CP$1,"")</f>
        <v>4.6447709593777011</v>
      </c>
      <c r="CQ20" s="67">
        <f>IFERROR(VLOOKUP($B20,RD[#All],CQ$2,0)/CQ$1,"")</f>
        <v>4.6104868913857677</v>
      </c>
      <c r="CR20" s="67">
        <f>IFERROR(VLOOKUP($B20,RD[#All],CR$2,0)/CR$1,"")</f>
        <v>4.595505617977528</v>
      </c>
      <c r="CS20" s="67">
        <f>IFERROR(VLOOKUP($B20,RD[#All],CS$2,0)/CS$1,"")</f>
        <v>4.6352059925093627</v>
      </c>
      <c r="CT20" s="67">
        <f>IFERROR(VLOOKUP($B20,RD[#All],CT$2,0)/CT$1,"")</f>
        <v>4.6029962546816483</v>
      </c>
      <c r="CU20" s="67">
        <f>IFERROR(VLOOKUP($B20,RD[#All],CU$2,0)/CU$1,"")</f>
        <v>4.6254681647940075</v>
      </c>
      <c r="CV20" s="67">
        <f>IFERROR(VLOOKUP($B20,RD[#All],CV$2,0)/CV$1,"")</f>
        <v>4.5880149812734086</v>
      </c>
      <c r="CW20" s="67">
        <f>IFERROR(VLOOKUP($B20,RD[#All],CW$2,0)/CW$1,"")</f>
        <v>4.6441947565543069</v>
      </c>
      <c r="CX20" s="67">
        <f>IFERROR(VLOOKUP($B20,RD[#All],CX$2,0)/CX$1,"")</f>
        <v>4.606741573033708</v>
      </c>
      <c r="CY20" s="67">
        <f>IFERROR(VLOOKUP($B20,RD[#All],CY$2,0)/CY$1,"")</f>
        <v>4.5992509363295877</v>
      </c>
      <c r="CZ20" s="67">
        <f>IFERROR(VLOOKUP($B20,RD[#All],CZ$2,0)/CZ$1,"")</f>
        <v>4.5655430711610485</v>
      </c>
      <c r="DA20" s="67">
        <f>IFERROR(VLOOKUP($B20,RD[#All],DA$2,0)/DA$1,"")</f>
        <v>4.5505617977528088</v>
      </c>
      <c r="DB20" s="67">
        <f>IFERROR(VLOOKUP($B20,RD[#All],DB$2,0)/DB$1,"")</f>
        <v>4.535580524344569</v>
      </c>
      <c r="DC20" s="67">
        <f>IFERROR(VLOOKUP($B20,RD[#All],DC$2,0)/DC$1,"")</f>
        <v>4.6129005409904282</v>
      </c>
      <c r="DD20" s="67">
        <f>IFERROR(VLOOKUP($B20,RD[#All],DD$2,0)/DD$1,"")</f>
        <v>4.606741573033708</v>
      </c>
      <c r="DE20" s="67">
        <f>IFERROR(VLOOKUP($B20,RD[#All],DE$2,0)/DE$1,"")</f>
        <v>4.5975863503953391</v>
      </c>
      <c r="DF20" s="67">
        <f>IFERROR(VLOOKUP($B20,RD[#All],DF$2,0)/DF$1,"")</f>
        <v>4.6186015389762467</v>
      </c>
      <c r="DG20" s="67">
        <f>IFERROR(VLOOKUP($B20,RD[#All],DG$2,0)/DG$1,"")</f>
        <v>4.7033707865168539</v>
      </c>
      <c r="DH20" s="67">
        <f>IFERROR(VLOOKUP($B20,RD[#All],DH$2,0)/DH$1,"")</f>
        <v>4.7091136079900124</v>
      </c>
      <c r="DI20" s="67">
        <f>IFERROR(VLOOKUP($B20,RD[#All],DI$2,0)/DI$1,"")</f>
        <v>4.6361279170267933</v>
      </c>
      <c r="DJ20" s="67">
        <f>IFERROR(VLOOKUP($B20,RD[#All],DJ$2,0)/DJ$1,"")</f>
        <v>4.7336214347450305</v>
      </c>
      <c r="DK20" s="67">
        <f>IFERROR(VLOOKUP($B20,RD[#All],DK$2,0)/DK$1,"")</f>
        <v>4.6818143986683314</v>
      </c>
      <c r="DL20" s="67">
        <f>IFERROR(VLOOKUP($B20,RD[#All],DL$2,0)/DL$1,"")</f>
        <v>4.7384103204327923</v>
      </c>
      <c r="DM20" s="67">
        <f>IFERROR(VLOOKUP($B20,RD[#All],DM$2,0)/DM$1,"")</f>
        <v>4.5393258426966296</v>
      </c>
      <c r="DN20" s="67">
        <f>IFERROR(VLOOKUP($B20,RD[#All],DN$2,0)/DN$1,"")</f>
        <v>4.7037453183520599</v>
      </c>
      <c r="DO20" s="67">
        <f>IFERROR(VLOOKUP($B20,RD[#All],DO$2,0)/DO$1,"")</f>
        <v>4.4553362328537975</v>
      </c>
      <c r="DP20" s="67">
        <f>IFERROR(VLOOKUP($B20,RD[#All],DP$2,0)/DP$1,"")</f>
        <v>4.4710778193924261</v>
      </c>
      <c r="DQ20" s="67">
        <f>IFERROR(VLOOKUP($B20,RD[#All],DQ$2,0)/DQ$1,"")</f>
        <v>4.6315439034540162</v>
      </c>
      <c r="DR20" s="67">
        <f>IFERROR(VLOOKUP($B20,RD[#All],DR$2,0)/DR$1,"")</f>
        <v>4.6490636704119845</v>
      </c>
      <c r="DS20" s="67">
        <f>IFERROR(VLOOKUP($B20,RD[#All],DS$2,0)/DS$1,"")</f>
        <v>4.6022471910112355</v>
      </c>
      <c r="DT20" s="67">
        <f>IFERROR(VLOOKUP($B20,RD[#All],DT$2,0)/DT$1,"")</f>
        <v>4.4677486475239281</v>
      </c>
      <c r="DU20" s="67">
        <f>IFERROR(VLOOKUP($B20,RD[#All],DU$2,0)/DU$1,"")</f>
        <v>4.5676238035788597</v>
      </c>
      <c r="DV20" s="67">
        <f>IFERROR(VLOOKUP($B20,RD[#All],DV$2,0)/DV$1,"")</f>
        <v>4.4936329588014976</v>
      </c>
      <c r="DW20" s="67">
        <f>IFERROR(VLOOKUP($B20,RD[#All],DW$2,0)/DW$1,"")</f>
        <v>4.594756554307116</v>
      </c>
      <c r="DX20" s="67">
        <f>IFERROR(VLOOKUP($B20,RD[#All],DX$2,0)/DX$1,"")</f>
        <v>4.6734914689970868</v>
      </c>
      <c r="DY20" s="67">
        <f>IFERROR(VLOOKUP($B20,RD[#All],DY$2,0)/DY$1,"")</f>
        <v>4.2808988764044944</v>
      </c>
      <c r="DZ20" s="67">
        <f>IFERROR(VLOOKUP($B20,RD[#All],DZ$2,0)/DZ$1,"")</f>
        <v>4.2636704119850188</v>
      </c>
      <c r="EA20" s="67">
        <f>IFERROR(VLOOKUP($B20,RD[#All],EA$2,0)/EA$1,"")</f>
        <v>4.2979608822305453</v>
      </c>
      <c r="EB20" s="67">
        <f>IFERROR(VLOOKUP($B20,RD[#All],EB$2,0)/EB$1,"")</f>
        <v>4.2913025384935501</v>
      </c>
      <c r="EC20" s="67">
        <f>IFERROR(VLOOKUP($B20,RD[#All],EC$2,0)/EC$1,"")</f>
        <v>4.2662057044079518</v>
      </c>
      <c r="ED20" s="67">
        <f>IFERROR(VLOOKUP($B20,RD[#All],ED$2,0)/ED$1,"")</f>
        <v>4.3284356093344858</v>
      </c>
      <c r="EE20" s="67">
        <f>IFERROR(VLOOKUP($B20,RD[#All],EE$2,0)/EE$1,"")</f>
        <v>4.342264477095938</v>
      </c>
      <c r="EF20" s="67">
        <f>IFERROR(VLOOKUP($B20,RD[#All],EF$2,0)/EF$1,"")</f>
        <v>4.2655771195097039</v>
      </c>
      <c r="EG20" s="67">
        <f>IFERROR(VLOOKUP($B20,RD[#All],EG$2,0)/EG$1,"")</f>
        <v>4.2622377622377625</v>
      </c>
      <c r="EH20" s="67">
        <f>IFERROR(VLOOKUP($B20,RD[#All],EH$2,0)/EH$1,"")</f>
        <v>4.27972027972028</v>
      </c>
      <c r="EI20" s="67">
        <f>IFERROR(VLOOKUP($B20,RD[#All],EI$2,0)/EI$1,"")</f>
        <v>4.2377622377622375</v>
      </c>
      <c r="EJ20" s="67">
        <f>IFERROR(VLOOKUP($B20,RD[#All],EJ$2,0)/EJ$1,"")</f>
        <v>4.2937062937062933</v>
      </c>
      <c r="EK20" s="67">
        <f>IFERROR(VLOOKUP($B20,RD[#All],EK$2,0)/EK$1,"")</f>
        <v>4.3110112359550561</v>
      </c>
      <c r="EL20" s="67">
        <f>IFERROR(VLOOKUP($B20,RD[#All],EL$2,0)/EL$1,"")</f>
        <v>4.2771535580524347</v>
      </c>
      <c r="EM20" s="67">
        <f>IFERROR(VLOOKUP($B20,RD[#All],EM$2,0)/EM$1,"")</f>
        <v>4.342264477095938</v>
      </c>
      <c r="EN20" s="67">
        <f>IFERROR(VLOOKUP($B20,RD[#All],EN$2,0)/EN$1,"")</f>
        <v>4.1936041486603282</v>
      </c>
      <c r="EO20" s="67">
        <f>IFERROR(VLOOKUP($B20,RD[#All],EO$2,0)/EO$1,"")</f>
        <v>4.2771535580524347</v>
      </c>
      <c r="EP20" s="67">
        <f>IFERROR(VLOOKUP($B20,RD[#All],EP$2,0)/EP$1,"")</f>
        <v>4.248919619706137</v>
      </c>
      <c r="EQ20" s="67">
        <f>IFERROR(VLOOKUP($B20,RD[#All],EQ$2,0)/EQ$1,"")</f>
        <v>4.2397003745318349</v>
      </c>
      <c r="ER20" s="67">
        <f>IFERROR(VLOOKUP($B20,RD[#All],ER$2,0)/ER$1,"")</f>
        <v>4.342264477095938</v>
      </c>
      <c r="ES20" s="67">
        <f>IFERROR(VLOOKUP($B20,RD[#All],ES$2,0)/ES$1,"")</f>
        <v>4.3295880149812733</v>
      </c>
      <c r="ET20" s="67">
        <f>IFERROR(VLOOKUP($B20,RD[#All],ET$2,0)/ET$1,"")</f>
        <v>4.3105209397344231</v>
      </c>
      <c r="EU20" s="67">
        <f>IFERROR(VLOOKUP($B20,RD[#All],EU$2,0)/EU$1,"")</f>
        <v>4.2938634399308553</v>
      </c>
      <c r="EV20" s="67">
        <f>IFERROR(VLOOKUP($B20,RD[#All],EV$2,0)/EV$1,"")</f>
        <v>4.2834917891097666</v>
      </c>
      <c r="EW20" s="67">
        <f>IFERROR(VLOOKUP($B20,RD[#All],EW$2,0)/EW$1,"")</f>
        <v>4.3007778738115814</v>
      </c>
      <c r="EX20" s="67">
        <f>IFERROR(VLOOKUP($B20,RD[#All],EX$2,0)/EX$1,"")</f>
        <v>4.1985018726591763</v>
      </c>
      <c r="EY20" s="67">
        <f>IFERROR(VLOOKUP($B20,RD[#All],EY$2,0)/EY$1,"")</f>
        <v>3.7686225551394092</v>
      </c>
      <c r="EZ20" s="67">
        <f>IFERROR(VLOOKUP($B20,RD[#All],EZ$2,0)/EZ$1,"")</f>
        <v>4.2284644194756558</v>
      </c>
      <c r="FA20" s="67">
        <f>IFERROR(VLOOKUP($B20,RD[#All],FA$2,0)/FA$1,"")</f>
        <v>4.213483146067416</v>
      </c>
      <c r="FB20" s="67">
        <f>IFERROR(VLOOKUP($B20,RD[#All],FB$2,0)/FB$1,"")</f>
        <v>4.1985018726591763</v>
      </c>
      <c r="FC20" s="67">
        <f>IFERROR(VLOOKUP($B20,RD[#All],FC$2,0)/FC$1,"")</f>
        <v>4.2471910112359552</v>
      </c>
      <c r="FD20" s="67">
        <f>IFERROR(VLOOKUP($B20,RD[#All],FD$2,0)/FD$1,"")</f>
        <v>4.2209737827715355</v>
      </c>
      <c r="FE20" s="67">
        <f>IFERROR(VLOOKUP($B20,RD[#All],FE$2,0)/FE$1,"")</f>
        <v>4.625</v>
      </c>
      <c r="FF20" s="67">
        <f>IFERROR(VLOOKUP($B20,RD[#All],FF$2,0)/FF$1,"")</f>
        <v>4.6136363636363633</v>
      </c>
      <c r="FG20" s="67">
        <f>IFERROR(VLOOKUP($B20,RD[#All],FG$2,0)/FG$1,"")</f>
        <v>4.5218855218855216</v>
      </c>
      <c r="FH20" s="67">
        <f>IFERROR(VLOOKUP($B20,RD[#All],FH$2,0)/FH$1,"")</f>
        <v>4.461363636363636</v>
      </c>
      <c r="FI20" s="67">
        <f>IFERROR(VLOOKUP($B20,RD[#All],FI$2,0)/FI$1,"")</f>
        <v>4.4478114478114481</v>
      </c>
      <c r="FJ20" s="67">
        <f>IFERROR(VLOOKUP($B20,RD[#All],FJ$2,0)/FJ$1,"")</f>
        <v>4.5212121212121215</v>
      </c>
      <c r="FK20" s="67">
        <f>IFERROR(VLOOKUP($B20,RD[#All],FK$2,0)/FK$1,"")</f>
        <v>4.5824915824915822</v>
      </c>
      <c r="FL20" s="67">
        <f>IFERROR(VLOOKUP($B20,RD[#All],FL$2,0)/FL$1,"")</f>
        <v>4.5334545454545454</v>
      </c>
      <c r="FM20" s="67">
        <f>IFERROR(VLOOKUP($B20,RD[#All],FM$2,0)/FM$1,"")</f>
        <v>4.625</v>
      </c>
      <c r="FN20" s="67">
        <f>IFERROR(VLOOKUP($B20,RD[#All],FN$2,0)/FN$1,"")</f>
        <v>4.4848484848484844</v>
      </c>
      <c r="FO20" s="67">
        <f>IFERROR(VLOOKUP($B20,RD[#All],FO$2,0)/FO$1,"")</f>
        <v>4.5946969696969697</v>
      </c>
      <c r="FP20" s="67">
        <f>IFERROR(VLOOKUP($B20,RD[#All],FP$2,0)/FP$1,"")</f>
        <v>4.6123636363636367</v>
      </c>
      <c r="FQ20" s="67">
        <f>IFERROR(VLOOKUP($B20,RD[#All],FQ$2,0)/FQ$1,"")</f>
        <v>4.5949090909090904</v>
      </c>
      <c r="FR20" s="67">
        <f>IFERROR(VLOOKUP($B20,RD[#All],FR$2,0)/FR$1,"")</f>
        <v>4.6407272727272728</v>
      </c>
      <c r="FS20" s="67">
        <f>IFERROR(VLOOKUP($B20,RD[#All],FS$2,0)/FS$1,"")</f>
        <v>4.382491582491582</v>
      </c>
      <c r="FT20" s="67">
        <f>IFERROR(VLOOKUP($B20,RD[#All],FT$2,0)/FT$1,"")</f>
        <v>4.6581818181818182</v>
      </c>
      <c r="FU20" s="67">
        <f>IFERROR(VLOOKUP($B20,RD[#All],FU$2,0)/FU$1,"")</f>
        <v>4.6498316498316496</v>
      </c>
      <c r="FV20" s="67">
        <f>IFERROR(VLOOKUP($B20,RD[#All],FV$2,0)/FV$1,"")</f>
        <v>4.5249999999999995</v>
      </c>
      <c r="FW20" s="67">
        <f>IFERROR(VLOOKUP($B20,RD[#All],FW$2,0)/FW$1,"")</f>
        <v>4.5378787878787881</v>
      </c>
      <c r="FX20" s="67">
        <f>IFERROR(VLOOKUP($B20,RD[#All],FX$2,0)/FX$1,"")</f>
        <v>4.5909090909090908</v>
      </c>
      <c r="FY20" s="67">
        <f>IFERROR(VLOOKUP($B20,RD[#All],FY$2,0)/FY$1,"")</f>
        <v>4.4915824915824913</v>
      </c>
      <c r="FZ20" s="67">
        <f>IFERROR(VLOOKUP($B20,RD[#All],FZ$2,0)/FZ$1,"")</f>
        <v>4.5303030303030303</v>
      </c>
      <c r="GA20" s="67">
        <f>IFERROR(VLOOKUP($B20,RD[#All],GA$2,0)/GA$1,"")</f>
        <v>4.4790209790209792</v>
      </c>
      <c r="GB20" s="67">
        <f>IFERROR(VLOOKUP($B20,RD[#All],GB$2,0)/GB$1,"")</f>
        <v>4.4545454545454541</v>
      </c>
      <c r="GC20" s="67">
        <f>IFERROR(VLOOKUP($B20,RD[#All],GC$2,0)/GC$1,"")</f>
        <v>4.4747474747474749</v>
      </c>
      <c r="GD20" s="67">
        <f>IFERROR(VLOOKUP($B20,RD[#All],GD$2,0)/GD$1,"")</f>
        <v>4.581818181818182</v>
      </c>
      <c r="GE20" s="67">
        <f>IFERROR(VLOOKUP($B20,RD[#All],GE$2,0)/GE$1,"")</f>
        <v>4.4895104895104891</v>
      </c>
      <c r="GF20" s="67">
        <f>IFERROR(VLOOKUP($B20,RD[#All],GF$2,0)/GF$1,"")</f>
        <v>4.4579124579124576</v>
      </c>
      <c r="GG20" s="67">
        <f>IFERROR(VLOOKUP($B20,RD[#All],GG$2,0)/GG$1,"")</f>
        <v>4.5490909090909089</v>
      </c>
      <c r="GH20" s="67">
        <f>IFERROR(VLOOKUP($B20,RD[#All],GH$2,0)/GH$1,"")</f>
        <v>4.6719999999999997</v>
      </c>
      <c r="GI20" s="67">
        <f>IFERROR(VLOOKUP($B20,RD[#All],GI$2,0)/GI$1,"")</f>
        <v>4.2581818181818178</v>
      </c>
      <c r="GJ20" s="67">
        <f>IFERROR(VLOOKUP($B20,RD[#All],GJ$2,0)/GJ$1,"")</f>
        <v>4.2377622377622375</v>
      </c>
      <c r="GK20" s="67">
        <f>IFERROR(VLOOKUP($B20,RD[#All],GK$2,0)/GK$1,"")</f>
        <v>4.5909090909090908</v>
      </c>
      <c r="GL20" s="67">
        <f>IFERROR(VLOOKUP($B20,RD[#All],GL$2,0)/GL$1,"")</f>
        <v>4.5227272727272725</v>
      </c>
      <c r="GM20" s="67">
        <f>IFERROR(VLOOKUP($B20,RD[#All],GM$2,0)/GM$1,"")</f>
        <v>4.5606060606060606</v>
      </c>
      <c r="GN20" s="67">
        <f>IFERROR(VLOOKUP($B20,RD[#All],GN$2,0)/GN$1,"")</f>
        <v>4.5340909090909092</v>
      </c>
      <c r="GO20" s="67">
        <f>IFERROR(VLOOKUP($B20,RD[#All],GO$2,0)/GO$1,"")</f>
        <v>4.5496212121212114</v>
      </c>
      <c r="GP20" s="67">
        <f>IFERROR(VLOOKUP($B20,RD[#All],GP$2,0)/GP$1,"")</f>
        <v>4.6325757575757578</v>
      </c>
      <c r="GQ20" s="67">
        <f>IFERROR(VLOOKUP($B20,RD[#All],GQ$2,0)/GQ$1,"")</f>
        <v>4.5181818181818185</v>
      </c>
      <c r="GR20" s="67">
        <f>IFERROR(VLOOKUP($B20,RD[#All],GR$2,0)/GR$1,"")</f>
        <v>4.5685606060606059</v>
      </c>
      <c r="GS20" s="67" t="str">
        <f>IFERROR(VLOOKUP($B20,RD[#All],GS$2,0)/GS$1,"")</f>
        <v/>
      </c>
      <c r="GT20" s="67" t="str">
        <f>IFERROR(VLOOKUP($B20,RD[#All],GT$2,0)/GT$1,"")</f>
        <v/>
      </c>
      <c r="GU20" s="67">
        <f>IFERROR(VLOOKUP($B20,RD[#All],GU$2,0)/GU$1,"")</f>
        <v>4.8553210202286712</v>
      </c>
      <c r="GV20" s="67">
        <f>IFERROR(VLOOKUP($B20,RD[#All],GV$2,0)/GV$1,"")</f>
        <v>4.208037825059102</v>
      </c>
      <c r="GW20" s="67">
        <f>IFERROR(VLOOKUP($B20,RD[#All],GW$2,0)/GW$1,"")</f>
        <v>4.5121951219512191</v>
      </c>
      <c r="GX20" s="67" t="str">
        <f>IFERROR(VLOOKUP($B20,RD[#All],GX$2,0)/GX$1,"")</f>
        <v/>
      </c>
      <c r="GY20" s="67">
        <f>IFERROR(VLOOKUP($B20,RD[#All],GY$2,0)/GY$1,"")</f>
        <v>4.5078605604921389</v>
      </c>
      <c r="GZ20" s="67">
        <f>IFERROR(VLOOKUP($B20,RD[#All],GZ$2,0)/GZ$1,"")</f>
        <v>4.5318352059925093</v>
      </c>
      <c r="HA20" s="67">
        <f>IFERROR(VLOOKUP($B20,RD[#All],HA$2,0)/HA$1,"")</f>
        <v>4.6071161048689131</v>
      </c>
      <c r="HB20" s="67">
        <f>IFERROR(VLOOKUP($B20,RD[#All],HB$2,0)/HB$1,"")</f>
        <v>4.4831460674157304</v>
      </c>
      <c r="HC20" s="67">
        <f>IFERROR(VLOOKUP($B20,RD[#All],HC$2,0)/HC$1,"")</f>
        <v>4.488014981273408</v>
      </c>
      <c r="HD20" s="67">
        <f>IFERROR(VLOOKUP($B20,RD[#All],HD$2,0)/HD$1,"")</f>
        <v>4.4689138576779026</v>
      </c>
      <c r="HE20" s="67">
        <f>IFERROR(VLOOKUP($B20,RD[#All],HE$2,0)/HE$1,"")</f>
        <v>4.4981273408239701</v>
      </c>
      <c r="HF20" s="67">
        <f>IFERROR(VLOOKUP($B20,RD[#All],HF$2,0)/HF$1,"")</f>
        <v>4.5730337078651688</v>
      </c>
      <c r="HG20" s="67">
        <f>IFERROR(VLOOKUP($B20,RD[#All],HG$2,0)/HG$1,"")</f>
        <v>4.2359550561797752</v>
      </c>
      <c r="HH20" s="67">
        <f>IFERROR(VLOOKUP($B20,RD[#All],HH$2,0)/HH$1,"")</f>
        <v>4.4981273408239701</v>
      </c>
      <c r="HI20" s="67">
        <f>IFERROR(VLOOKUP($B20,RD[#All],HI$2,0)/HI$1,"")</f>
        <v>4.4868913857677901</v>
      </c>
      <c r="HJ20" s="67">
        <f>IFERROR(VLOOKUP($B20,RD[#All],HJ$2,0)/HJ$1,"")</f>
        <v>4.6479400749063666</v>
      </c>
      <c r="HK20" s="67">
        <f>IFERROR(VLOOKUP($B20,RD[#All],HK$2,0)/HK$1,"")</f>
        <v>4.4627548897211815</v>
      </c>
      <c r="HL20" s="67">
        <f>IFERROR(VLOOKUP($B20,RD[#All],HL$2,0)/HL$1,"")</f>
        <v>4.7593841032043276</v>
      </c>
      <c r="HM20" s="67">
        <f>IFERROR(VLOOKUP($B20,RD[#All],HM$2,0)/HM$1,"")</f>
        <v>4.7066726377071202</v>
      </c>
      <c r="HN20" s="67">
        <f>IFERROR(VLOOKUP($B20,RD[#All],HN$2,0)/HN$1,"")</f>
        <v>4.7962382445141065</v>
      </c>
      <c r="HO20" s="67">
        <f>IFERROR(VLOOKUP($B20,RD[#All],HO$2,0)/HO$1,"")</f>
        <v>4.8537095088819227</v>
      </c>
      <c r="HP20" s="67">
        <f>IFERROR(VLOOKUP($B20,RD[#All],HP$2,0)/HP$1,"")</f>
        <v>4.8338557993730404</v>
      </c>
      <c r="HQ20" s="67">
        <f>IFERROR(VLOOKUP($B20,RD[#All],HQ$2,0)/HQ$1,"")</f>
        <v>4.5834535834535828</v>
      </c>
      <c r="HR20" s="67">
        <f>IFERROR(VLOOKUP($B20,RD[#All],HR$2,0)/HR$1,"")</f>
        <v>4.5913261050875729</v>
      </c>
      <c r="HS20" s="67">
        <f>IFERROR(VLOOKUP($B20,RD[#All],HS$2,0)/HS$1,"")</f>
        <v>4.6525842696629214</v>
      </c>
      <c r="HT20" s="67">
        <f>IFERROR(VLOOKUP($B20,RD[#All],HT$2,0)/HT$1,"")</f>
        <v>4.5975863503953391</v>
      </c>
      <c r="HU20" s="67">
        <f>IFERROR(VLOOKUP($B20,RD[#All],HU$2,0)/HU$1,"")</f>
        <v>4.6015557476231637</v>
      </c>
      <c r="HV20" s="67">
        <f>IFERROR(VLOOKUP($B20,RD[#All],HV$2,0)/HV$1,"")</f>
        <v>4.5877268798617115</v>
      </c>
      <c r="HW20" s="67">
        <f>IFERROR(VLOOKUP($B20,RD[#All],HW$2,0)/HW$1,"")</f>
        <v>4.6669662921348314</v>
      </c>
      <c r="HX20" s="67">
        <f>IFERROR(VLOOKUP($B20,RD[#All],HX$2,0)/HX$1,"")</f>
        <v>4.5808124459809854</v>
      </c>
      <c r="HY20" s="67">
        <f>IFERROR(VLOOKUP($B20,RD[#All],HY$2,0)/HY$1,"")</f>
        <v>4.5975863503953391</v>
      </c>
      <c r="HZ20" s="67">
        <f>IFERROR(VLOOKUP($B20,RD[#All],HZ$2,0)/HZ$1,"")</f>
        <v>4.5776113191843528</v>
      </c>
      <c r="IA20" s="67">
        <f>IFERROR(VLOOKUP($B20,RD[#All],IA$2,0)/IA$1,"")</f>
        <v>4.5337995337995345</v>
      </c>
      <c r="IB20" s="67">
        <f>IFERROR(VLOOKUP($B20,RD[#All],IB$2,0)/IB$1,"")</f>
        <v>4.5129870129870131</v>
      </c>
      <c r="IC20" s="67">
        <f>IFERROR(VLOOKUP($B20,RD[#All],IC$2,0)/IC$1,"")</f>
        <v>4.5337995337995345</v>
      </c>
      <c r="ID20" s="67">
        <f>IFERROR(VLOOKUP($B20,RD[#All],ID$2,0)/ID$1,"")</f>
        <v>4.5555555555555554</v>
      </c>
      <c r="IE20" s="67">
        <f>IFERROR(VLOOKUP($B20,RD[#All],IE$2,0)/IE$1,"")</f>
        <v>4.5931313131313125</v>
      </c>
      <c r="IF20" s="67" t="str">
        <f>IFERROR(VLOOKUP($B20,RD[#All],IF$2,0)/IF$1,"")</f>
        <v/>
      </c>
      <c r="IG20" s="67">
        <f>IFERROR(VLOOKUP($B20,RD[#All],IG$2,0)/IG$1,"")</f>
        <v>4.5290121709595237</v>
      </c>
      <c r="IH20" s="67">
        <f>IFERROR(VLOOKUP($B20,RD[#All],IH$2,0)/IH$1,"")</f>
        <v>4.5315221177290139</v>
      </c>
      <c r="II20" s="67">
        <f>IFERROR(VLOOKUP($B20,RD[#All],II$2,0)/II$1,"")</f>
        <v>4.5273631840796016</v>
      </c>
      <c r="IJ20" s="67">
        <f>IFERROR(VLOOKUP($B20,RD[#All],IJ$2,0)/IJ$1,"")</f>
        <v>4.5596707818930033</v>
      </c>
      <c r="IK20" s="67">
        <f>IFERROR(VLOOKUP($B20,RD[#All],IK$2,0)/IK$1,"")</f>
        <v>4.5493395493395496</v>
      </c>
      <c r="IL20" s="67" t="str">
        <f>IFERROR(VLOOKUP($B20,RD[#All],IL$2,0)/IL$1,"")</f>
        <v/>
      </c>
      <c r="IM20" s="67" t="str">
        <f>IFERROR(VLOOKUP($B20,RD[#All],IM$2,0)/IM$1,"")</f>
        <v/>
      </c>
      <c r="IN20" s="67">
        <f>IFERROR(VLOOKUP($B20,RD[#All],IN$2,0)/IN$1,"")</f>
        <v>4.6353187042842219</v>
      </c>
      <c r="IO20" s="67">
        <f>IFERROR(VLOOKUP($B20,RD[#All],IO$2,0)/IO$1,"")</f>
        <v>4.6159874608150471</v>
      </c>
      <c r="IP20" s="67">
        <f>IFERROR(VLOOKUP($B20,RD[#All],IP$2,0)/IP$1,"")</f>
        <v>5.7700547488693168</v>
      </c>
      <c r="IQ20" s="67">
        <f>IFERROR(VLOOKUP($B20,RD[#All],IQ$2,0)/IQ$1,"")</f>
        <v>4.5881895881895884</v>
      </c>
      <c r="IR20" s="67">
        <f>IFERROR(VLOOKUP($B20,RD[#All],IR$2,0)/IR$1,"")</f>
        <v>4.5978441127694865</v>
      </c>
      <c r="IS20" s="86">
        <f>IFERROR(AVERAGEIF(Inv_SY_B[[#This Row],[BLK1_INV1]:[BLK8_INV27]],"&gt;"&amp;0.1,Inv_SY_B[[#This Row],[BLK1_INV1]:[BLK8_INV27]]),"")</f>
        <v>4.537459718466053</v>
      </c>
    </row>
    <row r="21" spans="2:253" x14ac:dyDescent="0.25">
      <c r="B21" s="85">
        <f t="shared" si="0"/>
        <v>45850</v>
      </c>
      <c r="C21" s="67">
        <f>IFERROR(VLOOKUP($B21,RD[#All],C$2,0)/C$1,"")</f>
        <v>2.979083837510804</v>
      </c>
      <c r="D21" s="67">
        <f>IFERROR(VLOOKUP($B21,RD[#All],D$2,0)/D$1,"")</f>
        <v>2.9700950734658602</v>
      </c>
      <c r="E21" s="67">
        <f>IFERROR(VLOOKUP($B21,RD[#All],E$2,0)/E$1,"")</f>
        <v>2.9887640449438204</v>
      </c>
      <c r="F21" s="67">
        <f>IFERROR(VLOOKUP($B21,RD[#All],F$2,0)/F$1,"")</f>
        <v>2.9700374531835205</v>
      </c>
      <c r="G21" s="67">
        <f>IFERROR(VLOOKUP($B21,RD[#All],G$2,0)/G$1,"")</f>
        <v>2.9628349178910978</v>
      </c>
      <c r="H21" s="67">
        <f>IFERROR(VLOOKUP($B21,RD[#All],H$2,0)/H$1,"")</f>
        <v>2.9625468164794007</v>
      </c>
      <c r="I21" s="67">
        <f>IFERROR(VLOOKUP($B21,RD[#All],I$2,0)/I$1,"")</f>
        <v>2.9513108614232211</v>
      </c>
      <c r="J21" s="67">
        <f>IFERROR(VLOOKUP($B21,RD[#All],J$2,0)/J$1,"")</f>
        <v>2.8876404494382024</v>
      </c>
      <c r="K21" s="67">
        <f>IFERROR(VLOOKUP($B21,RD[#All],K$2,0)/K$1,"")</f>
        <v>2.88</v>
      </c>
      <c r="L21" s="67">
        <f>IFERROR(VLOOKUP($B21,RD[#All],L$2,0)/L$1,"")</f>
        <v>2.9123595505617978</v>
      </c>
      <c r="M21" s="67">
        <f>IFERROR(VLOOKUP($B21,RD[#All],M$2,0)/M$1,"")</f>
        <v>2.9363295880149813</v>
      </c>
      <c r="N21" s="67">
        <f>IFERROR(VLOOKUP($B21,RD[#All],N$2,0)/N$1,"")</f>
        <v>2.9550561797752808</v>
      </c>
      <c r="O21" s="67">
        <f>IFERROR(VLOOKUP($B21,RD[#All],O$2,0)/O$1,"")</f>
        <v>2.9700374531835205</v>
      </c>
      <c r="P21" s="67">
        <f>IFERROR(VLOOKUP($B21,RD[#All],P$2,0)/P$1,"")</f>
        <v>2.9908069458631257</v>
      </c>
      <c r="Q21" s="67">
        <f>IFERROR(VLOOKUP($B21,RD[#All],Q$2,0)/Q$1,"")</f>
        <v>2.9400749063670411</v>
      </c>
      <c r="R21" s="67">
        <f>IFERROR(VLOOKUP($B21,RD[#All],R$2,0)/R$1,"")</f>
        <v>2.9430711610486888</v>
      </c>
      <c r="S21" s="67">
        <f>IFERROR(VLOOKUP($B21,RD[#All],S$2,0)/S$1,"")</f>
        <v>2.9543071161048688</v>
      </c>
      <c r="T21" s="67">
        <f>IFERROR(VLOOKUP($B21,RD[#All],T$2,0)/T$1,"")</f>
        <v>2.9363295880149813</v>
      </c>
      <c r="U21" s="67">
        <f>IFERROR(VLOOKUP($B21,RD[#All],U$2,0)/U$1,"")</f>
        <v>2.9337942955920484</v>
      </c>
      <c r="V21" s="67">
        <f>IFERROR(VLOOKUP($B21,RD[#All],V$2,0)/V$1,"")</f>
        <v>2.8764044943820224</v>
      </c>
      <c r="W21" s="67">
        <f>IFERROR(VLOOKUP($B21,RD[#All],W$2,0)/W$1,"")</f>
        <v>2.9101123595505616</v>
      </c>
      <c r="X21" s="67">
        <f>IFERROR(VLOOKUP($B21,RD[#All],X$2,0)/X$1,"")</f>
        <v>2.9513108614232211</v>
      </c>
      <c r="Y21" s="67">
        <f>IFERROR(VLOOKUP($B21,RD[#All],Y$2,0)/Y$1,"")</f>
        <v>2.9593777009507347</v>
      </c>
      <c r="Z21" s="67">
        <f>IFERROR(VLOOKUP($B21,RD[#All],Z$2,0)/Z$1,"")</f>
        <v>2.8664169787765292</v>
      </c>
      <c r="AA21" s="67">
        <f>IFERROR(VLOOKUP($B21,RD[#All],AA$2,0)/AA$1,"")</f>
        <v>2.9144338807260155</v>
      </c>
      <c r="AB21" s="67">
        <f>IFERROR(VLOOKUP($B21,RD[#All],AB$2,0)/AB$1,"")</f>
        <v>2.9006050129645637</v>
      </c>
      <c r="AC21" s="67">
        <f>IFERROR(VLOOKUP($B21,RD[#All],AC$2,0)/AC$1,"")</f>
        <v>2.8971477960242007</v>
      </c>
      <c r="AD21" s="67">
        <f>IFERROR(VLOOKUP($B21,RD[#All],AD$2,0)/AD$1,"")</f>
        <v>2.8997086974615063</v>
      </c>
      <c r="AE21" s="67">
        <f>IFERROR(VLOOKUP($B21,RD[#All],AE$2,0)/AE$1,"")</f>
        <v>2.9662921348314608</v>
      </c>
      <c r="AF21" s="67">
        <f>IFERROR(VLOOKUP($B21,RD[#All],AF$2,0)/AF$1,"")</f>
        <v>2.9496462754889721</v>
      </c>
      <c r="AG21" s="67">
        <f>IFERROR(VLOOKUP($B21,RD[#All],AG$2,0)/AG$1,"")</f>
        <v>2.9696213066999584</v>
      </c>
      <c r="AH21" s="67">
        <f>IFERROR(VLOOKUP($B21,RD[#All],AH$2,0)/AH$1,"")</f>
        <v>2.9363295880149813</v>
      </c>
      <c r="AI21" s="67">
        <f>IFERROR(VLOOKUP($B21,RD[#All],AI$2,0)/AI$1,"")</f>
        <v>2.9205974842767297</v>
      </c>
      <c r="AJ21" s="67">
        <f>IFERROR(VLOOKUP($B21,RD[#All],AJ$2,0)/AJ$1,"")</f>
        <v>2.9436556568524881</v>
      </c>
      <c r="AK21" s="67">
        <f>IFERROR(VLOOKUP($B21,RD[#All],AK$2,0)/AK$1,"")</f>
        <v>2.9250936329588013</v>
      </c>
      <c r="AL21" s="67">
        <f>IFERROR(VLOOKUP($B21,RD[#All],AL$2,0)/AL$1,"")</f>
        <v>2.8638340582134494</v>
      </c>
      <c r="AM21" s="67">
        <f>IFERROR(VLOOKUP($B21,RD[#All],AM$2,0)/AM$1,"")</f>
        <v>2.9550561797752808</v>
      </c>
      <c r="AN21" s="67">
        <f>IFERROR(VLOOKUP($B21,RD[#All],AN$2,0)/AN$1,"")</f>
        <v>2.9438202247191012</v>
      </c>
      <c r="AO21" s="67">
        <f>IFERROR(VLOOKUP($B21,RD[#All],AO$2,0)/AO$1,"")</f>
        <v>2.9550561797752808</v>
      </c>
      <c r="AP21" s="67">
        <f>IFERROR(VLOOKUP($B21,RD[#All],AP$2,0)/AP$1,"")</f>
        <v>2.9812734082397006</v>
      </c>
      <c r="AQ21" s="67">
        <f>IFERROR(VLOOKUP($B21,RD[#All],AQ$2,0)/AQ$1,"")</f>
        <v>2.9400749063670411</v>
      </c>
      <c r="AR21" s="67">
        <f>IFERROR(VLOOKUP($B21,RD[#All],AR$2,0)/AR$1,"")</f>
        <v>2.9063670411985019</v>
      </c>
      <c r="AS21" s="67">
        <f>IFERROR(VLOOKUP($B21,RD[#All],AS$2,0)/AS$1,"")</f>
        <v>2.9138576779026217</v>
      </c>
      <c r="AT21" s="67">
        <f>IFERROR(VLOOKUP($B21,RD[#All],AT$2,0)/AT$1,"")</f>
        <v>2.9625468164794007</v>
      </c>
      <c r="AU21" s="67">
        <f>IFERROR(VLOOKUP($B21,RD[#All],AU$2,0)/AU$1,"")</f>
        <v>2.8913857677902621</v>
      </c>
      <c r="AV21" s="67">
        <f>IFERROR(VLOOKUP($B21,RD[#All],AV$2,0)/AV$1,"")</f>
        <v>2.9250936329588013</v>
      </c>
      <c r="AW21" s="67">
        <f>IFERROR(VLOOKUP($B21,RD[#All],AW$2,0)/AW$1,"")</f>
        <v>2.8556611927398445</v>
      </c>
      <c r="AX21" s="67">
        <f>IFERROR(VLOOKUP($B21,RD[#All],AX$2,0)/AX$1,"")</f>
        <v>2.9363295880149813</v>
      </c>
      <c r="AY21" s="67">
        <f>IFERROR(VLOOKUP($B21,RD[#All],AY$2,0)/AY$1,"")</f>
        <v>2.88</v>
      </c>
      <c r="AZ21" s="67">
        <f>IFERROR(VLOOKUP($B21,RD[#All],AZ$2,0)/AZ$1,"")</f>
        <v>2.8961797752808991</v>
      </c>
      <c r="BA21" s="67">
        <f>IFERROR(VLOOKUP($B21,RD[#All],BA$2,0)/BA$1,"")</f>
        <v>2.9550561797752808</v>
      </c>
      <c r="BB21" s="67">
        <f>IFERROR(VLOOKUP($B21,RD[#All],BB$2,0)/BB$1,"")</f>
        <v>2.9250936329588013</v>
      </c>
      <c r="BC21" s="67">
        <f>IFERROR(VLOOKUP($B21,RD[#All],BC$2,0)/BC$1,"")</f>
        <v>2.9226799833541404</v>
      </c>
      <c r="BD21" s="67">
        <f>IFERROR(VLOOKUP($B21,RD[#All],BD$2,0)/BD$1,"")</f>
        <v>2.8664169787765292</v>
      </c>
      <c r="BE21" s="67">
        <f>IFERROR(VLOOKUP($B21,RD[#All],BE$2,0)/BE$1,"")</f>
        <v>2.9109766637856525</v>
      </c>
      <c r="BF21" s="67">
        <f>IFERROR(VLOOKUP($B21,RD[#All],BF$2,0)/BF$1,"")</f>
        <v>3.0032459425717852</v>
      </c>
      <c r="BG21" s="67">
        <f>IFERROR(VLOOKUP($B21,RD[#All],BG$2,0)/BG$1,"")</f>
        <v>2.9799417394923013</v>
      </c>
      <c r="BH21" s="67">
        <f>IFERROR(VLOOKUP($B21,RD[#All],BH$2,0)/BH$1,"")</f>
        <v>2.9887640449438204</v>
      </c>
      <c r="BI21" s="67">
        <f>IFERROR(VLOOKUP($B21,RD[#All],BI$2,0)/BI$1,"")</f>
        <v>2.912026633374948</v>
      </c>
      <c r="BJ21" s="67">
        <f>IFERROR(VLOOKUP($B21,RD[#All],BJ$2,0)/BJ$1,"")</f>
        <v>2.914689970869746</v>
      </c>
      <c r="BK21" s="67">
        <f>IFERROR(VLOOKUP($B21,RD[#All],BK$2,0)/BK$1,"")</f>
        <v>2.9550561797752808</v>
      </c>
      <c r="BL21" s="67">
        <f>IFERROR(VLOOKUP($B21,RD[#All],BL$2,0)/BL$1,"")</f>
        <v>2.8578119772499169</v>
      </c>
      <c r="BM21" s="67">
        <f>IFERROR(VLOOKUP($B21,RD[#All],BM$2,0)/BM$1,"")</f>
        <v>2.9250936329588013</v>
      </c>
      <c r="BN21" s="67">
        <f>IFERROR(VLOOKUP($B21,RD[#All],BN$2,0)/BN$1,"")</f>
        <v>2.9299895506792057</v>
      </c>
      <c r="BO21" s="67">
        <f>IFERROR(VLOOKUP($B21,RD[#All],BO$2,0)/BO$1,"")</f>
        <v>2.9317199654278308</v>
      </c>
      <c r="BP21" s="67">
        <f>IFERROR(VLOOKUP($B21,RD[#All],BP$2,0)/BP$1,"")</f>
        <v>2.9420916162489195</v>
      </c>
      <c r="BQ21" s="67">
        <f>IFERROR(VLOOKUP($B21,RD[#All],BQ$2,0)/BQ$1,"")</f>
        <v>2.9351771823681938</v>
      </c>
      <c r="BR21" s="67">
        <f>IFERROR(VLOOKUP($B21,RD[#All],BR$2,0)/BR$1,"")</f>
        <v>2.9621434745030251</v>
      </c>
      <c r="BS21" s="67">
        <f>IFERROR(VLOOKUP($B21,RD[#All],BS$2,0)/BS$1,"")</f>
        <v>3.0329588014981272</v>
      </c>
      <c r="BT21" s="67">
        <f>IFERROR(VLOOKUP($B21,RD[#All],BT$2,0)/BT$1,"")</f>
        <v>3.047191011235955</v>
      </c>
      <c r="BU21" s="67">
        <f>IFERROR(VLOOKUP($B21,RD[#All],BU$2,0)/BU$1,"")</f>
        <v>3.0213483146067417</v>
      </c>
      <c r="BV21" s="67">
        <f>IFERROR(VLOOKUP($B21,RD[#All],BV$2,0)/BV$1,"")</f>
        <v>2.9831460674157304</v>
      </c>
      <c r="BW21" s="67">
        <f>IFERROR(VLOOKUP($B21,RD[#All],BW$2,0)/BW$1,"")</f>
        <v>2.9887640449438204</v>
      </c>
      <c r="BX21" s="67">
        <f>IFERROR(VLOOKUP($B21,RD[#All],BX$2,0)/BX$1,"")</f>
        <v>3.0295880149812735</v>
      </c>
      <c r="BY21" s="67">
        <f>IFERROR(VLOOKUP($B21,RD[#All],BY$2,0)/BY$1,"")</f>
        <v>3.0275488972118185</v>
      </c>
      <c r="BZ21" s="67">
        <f>IFERROR(VLOOKUP($B21,RD[#All],BZ$2,0)/BZ$1,"")</f>
        <v>3.0178942987931752</v>
      </c>
      <c r="CA21" s="67">
        <f>IFERROR(VLOOKUP($B21,RD[#All],CA$2,0)/CA$1,"")</f>
        <v>3.0288805659592173</v>
      </c>
      <c r="CB21" s="67">
        <f>IFERROR(VLOOKUP($B21,RD[#All],CB$2,0)/CB$1,"")</f>
        <v>2.9973782771535578</v>
      </c>
      <c r="CC21" s="67">
        <f>IFERROR(VLOOKUP($B21,RD[#All],CC$2,0)/CC$1,"")</f>
        <v>2.9531835205992509</v>
      </c>
      <c r="CD21" s="67">
        <f>IFERROR(VLOOKUP($B21,RD[#All],CD$2,0)/CD$1,"")</f>
        <v>3.0095073465859983</v>
      </c>
      <c r="CE21" s="67">
        <f>IFERROR(VLOOKUP($B21,RD[#All],CE$2,0)/CE$1,"")</f>
        <v>2.9250936329588013</v>
      </c>
      <c r="CF21" s="67">
        <f>IFERROR(VLOOKUP($B21,RD[#All],CF$2,0)/CF$1,"")</f>
        <v>2.9707865168539329</v>
      </c>
      <c r="CG21" s="67">
        <f>IFERROR(VLOOKUP($B21,RD[#All],CG$2,0)/CG$1,"")</f>
        <v>2.9168539325842695</v>
      </c>
      <c r="CH21" s="67">
        <f>IFERROR(VLOOKUP($B21,RD[#All],CH$2,0)/CH$1,"")</f>
        <v>2.9857677902621726</v>
      </c>
      <c r="CI21" s="67">
        <f>IFERROR(VLOOKUP($B21,RD[#All],CI$2,0)/CI$1,"")</f>
        <v>2.9209737827715356</v>
      </c>
      <c r="CJ21" s="67">
        <f>IFERROR(VLOOKUP($B21,RD[#All],CJ$2,0)/CJ$1,"")</f>
        <v>2.9895131086142324</v>
      </c>
      <c r="CK21" s="67">
        <f>IFERROR(VLOOKUP($B21,RD[#All],CK$2,0)/CK$1,"")</f>
        <v>2.9299625468164794</v>
      </c>
      <c r="CL21" s="67">
        <f>IFERROR(VLOOKUP($B21,RD[#All],CL$2,0)/CL$1,"")</f>
        <v>2.9198501872659177</v>
      </c>
      <c r="CM21" s="67">
        <f>IFERROR(VLOOKUP($B21,RD[#All],CM$2,0)/CM$1,"")</f>
        <v>2.9973782771535578</v>
      </c>
      <c r="CN21" s="67">
        <f>IFERROR(VLOOKUP($B21,RD[#All],CN$2,0)/CN$1,"")</f>
        <v>2.9749063670411982</v>
      </c>
      <c r="CO21" s="67">
        <f>IFERROR(VLOOKUP($B21,RD[#All],CO$2,0)/CO$1,"")</f>
        <v>2.939685393258427</v>
      </c>
      <c r="CP21" s="67">
        <f>IFERROR(VLOOKUP($B21,RD[#All],CP$2,0)/CP$1,"")</f>
        <v>2.9987899740708728</v>
      </c>
      <c r="CQ21" s="67">
        <f>IFERROR(VLOOKUP($B21,RD[#All],CQ$2,0)/CQ$1,"")</f>
        <v>2.9250936329588013</v>
      </c>
      <c r="CR21" s="67">
        <f>IFERROR(VLOOKUP($B21,RD[#All],CR$2,0)/CR$1,"")</f>
        <v>3.0018726591760299</v>
      </c>
      <c r="CS21" s="67">
        <f>IFERROR(VLOOKUP($B21,RD[#All],CS$2,0)/CS$1,"")</f>
        <v>2.9712858926342074</v>
      </c>
      <c r="CT21" s="67">
        <f>IFERROR(VLOOKUP($B21,RD[#All],CT$2,0)/CT$1,"")</f>
        <v>2.9726591760299628</v>
      </c>
      <c r="CU21" s="67">
        <f>IFERROR(VLOOKUP($B21,RD[#All],CU$2,0)/CU$1,"")</f>
        <v>2.9475655430711609</v>
      </c>
      <c r="CV21" s="67">
        <f>IFERROR(VLOOKUP($B21,RD[#All],CV$2,0)/CV$1,"")</f>
        <v>2.9625468164794007</v>
      </c>
      <c r="CW21" s="67">
        <f>IFERROR(VLOOKUP($B21,RD[#All],CW$2,0)/CW$1,"")</f>
        <v>2.9513108614232211</v>
      </c>
      <c r="CX21" s="67">
        <f>IFERROR(VLOOKUP($B21,RD[#All],CX$2,0)/CX$1,"")</f>
        <v>2.9700374531835205</v>
      </c>
      <c r="CY21" s="67">
        <f>IFERROR(VLOOKUP($B21,RD[#All],CY$2,0)/CY$1,"")</f>
        <v>2.9737827715355807</v>
      </c>
      <c r="CZ21" s="67">
        <f>IFERROR(VLOOKUP($B21,RD[#All],CZ$2,0)/CZ$1,"")</f>
        <v>2.9325842696629212</v>
      </c>
      <c r="DA21" s="67">
        <f>IFERROR(VLOOKUP($B21,RD[#All],DA$2,0)/DA$1,"")</f>
        <v>2.9737827715355807</v>
      </c>
      <c r="DB21" s="67">
        <f>IFERROR(VLOOKUP($B21,RD[#All],DB$2,0)/DB$1,"")</f>
        <v>2.9737827715355807</v>
      </c>
      <c r="DC21" s="67">
        <f>IFERROR(VLOOKUP($B21,RD[#All],DC$2,0)/DC$1,"")</f>
        <v>2.8997086974615063</v>
      </c>
      <c r="DD21" s="67">
        <f>IFERROR(VLOOKUP($B21,RD[#All],DD$2,0)/DD$1,"")</f>
        <v>2.9138576779026217</v>
      </c>
      <c r="DE21" s="67">
        <f>IFERROR(VLOOKUP($B21,RD[#All],DE$2,0)/DE$1,"")</f>
        <v>2.962630045776113</v>
      </c>
      <c r="DF21" s="67">
        <f>IFERROR(VLOOKUP($B21,RD[#All],DF$2,0)/DF$1,"")</f>
        <v>2.8621612579458016</v>
      </c>
      <c r="DG21" s="67">
        <f>IFERROR(VLOOKUP($B21,RD[#All],DG$2,0)/DG$1,"")</f>
        <v>2.9475655430711609</v>
      </c>
      <c r="DH21" s="67">
        <f>IFERROR(VLOOKUP($B21,RD[#All],DH$2,0)/DH$1,"")</f>
        <v>3.0232209737827715</v>
      </c>
      <c r="DI21" s="67">
        <f>IFERROR(VLOOKUP($B21,RD[#All],DI$2,0)/DI$1,"")</f>
        <v>2.9248055315471047</v>
      </c>
      <c r="DJ21" s="67">
        <f>IFERROR(VLOOKUP($B21,RD[#All],DJ$2,0)/DJ$1,"")</f>
        <v>3.0181503889369057</v>
      </c>
      <c r="DK21" s="67">
        <f>IFERROR(VLOOKUP($B21,RD[#All],DK$2,0)/DK$1,"")</f>
        <v>2.9776113191843527</v>
      </c>
      <c r="DL21" s="67">
        <f>IFERROR(VLOOKUP($B21,RD[#All],DL$2,0)/DL$1,"")</f>
        <v>2.9706200582605073</v>
      </c>
      <c r="DM21" s="67">
        <f>IFERROR(VLOOKUP($B21,RD[#All],DM$2,0)/DM$1,"")</f>
        <v>2.9966292134831463</v>
      </c>
      <c r="DN21" s="67">
        <f>IFERROR(VLOOKUP($B21,RD[#All],DN$2,0)/DN$1,"")</f>
        <v>2.9644194756554305</v>
      </c>
      <c r="DO21" s="67">
        <f>IFERROR(VLOOKUP($B21,RD[#All],DO$2,0)/DO$1,"")</f>
        <v>2.8805620608899298</v>
      </c>
      <c r="DP21" s="67">
        <f>IFERROR(VLOOKUP($B21,RD[#All],DP$2,0)/DP$1,"")</f>
        <v>2.8597586350395341</v>
      </c>
      <c r="DQ21" s="67">
        <f>IFERROR(VLOOKUP($B21,RD[#All],DQ$2,0)/DQ$1,"")</f>
        <v>2.883062838119018</v>
      </c>
      <c r="DR21" s="67">
        <f>IFERROR(VLOOKUP($B21,RD[#All],DR$2,0)/DR$1,"")</f>
        <v>2.9063670411985019</v>
      </c>
      <c r="DS21" s="67">
        <f>IFERROR(VLOOKUP($B21,RD[#All],DS$2,0)/DS$1,"")</f>
        <v>2.8812734082397</v>
      </c>
      <c r="DT21" s="67">
        <f>IFERROR(VLOOKUP($B21,RD[#All],DT$2,0)/DT$1,"")</f>
        <v>2.8863920099875156</v>
      </c>
      <c r="DU21" s="67">
        <f>IFERROR(VLOOKUP($B21,RD[#All],DU$2,0)/DU$1,"")</f>
        <v>2.8747399084477738</v>
      </c>
      <c r="DV21" s="67">
        <f>IFERROR(VLOOKUP($B21,RD[#All],DV$2,0)/DV$1,"")</f>
        <v>2.9250936329588013</v>
      </c>
      <c r="DW21" s="67">
        <f>IFERROR(VLOOKUP($B21,RD[#All],DW$2,0)/DW$1,"")</f>
        <v>2.9363295880149813</v>
      </c>
      <c r="DX21" s="67">
        <f>IFERROR(VLOOKUP($B21,RD[#All],DX$2,0)/DX$1,"")</f>
        <v>2.9712858926342074</v>
      </c>
      <c r="DY21" s="67">
        <f>IFERROR(VLOOKUP($B21,RD[#All],DY$2,0)/DY$1,"")</f>
        <v>2.9250936329588013</v>
      </c>
      <c r="DZ21" s="67">
        <f>IFERROR(VLOOKUP($B21,RD[#All],DZ$2,0)/DZ$1,"")</f>
        <v>2.9438202247191012</v>
      </c>
      <c r="EA21" s="67">
        <f>IFERROR(VLOOKUP($B21,RD[#All],EA$2,0)/EA$1,"")</f>
        <v>2.8664169787765292</v>
      </c>
      <c r="EB21" s="67">
        <f>IFERROR(VLOOKUP($B21,RD[#All],EB$2,0)/EB$1,"")</f>
        <v>2.8863920099875156</v>
      </c>
      <c r="EC21" s="67">
        <f>IFERROR(VLOOKUP($B21,RD[#All],EC$2,0)/EC$1,"")</f>
        <v>2.8660328435609332</v>
      </c>
      <c r="ED21" s="67">
        <f>IFERROR(VLOOKUP($B21,RD[#All],ED$2,0)/ED$1,"")</f>
        <v>2.8833189282627485</v>
      </c>
      <c r="EE21" s="67">
        <f>IFERROR(VLOOKUP($B21,RD[#All],EE$2,0)/EE$1,"")</f>
        <v>2.8936905790838376</v>
      </c>
      <c r="EF21" s="67">
        <f>IFERROR(VLOOKUP($B21,RD[#All],EF$2,0)/EF$1,"")</f>
        <v>2.9103166496424921</v>
      </c>
      <c r="EG21" s="67">
        <f>IFERROR(VLOOKUP($B21,RD[#All],EG$2,0)/EG$1,"")</f>
        <v>2.9793706293706292</v>
      </c>
      <c r="EH21" s="67">
        <f>IFERROR(VLOOKUP($B21,RD[#All],EH$2,0)/EH$1,"")</f>
        <v>2.8776223776223775</v>
      </c>
      <c r="EI21" s="67">
        <f>IFERROR(VLOOKUP($B21,RD[#All],EI$2,0)/EI$1,"")</f>
        <v>2.8986013986013988</v>
      </c>
      <c r="EJ21" s="67">
        <f>IFERROR(VLOOKUP($B21,RD[#All],EJ$2,0)/EJ$1,"")</f>
        <v>2.9671328671328672</v>
      </c>
      <c r="EK21" s="67">
        <f>IFERROR(VLOOKUP($B21,RD[#All],EK$2,0)/EK$1,"")</f>
        <v>2.9015730337078653</v>
      </c>
      <c r="EL21" s="67">
        <f>IFERROR(VLOOKUP($B21,RD[#All],EL$2,0)/EL$1,"")</f>
        <v>2.9250936329588013</v>
      </c>
      <c r="EM21" s="67">
        <f>IFERROR(VLOOKUP($B21,RD[#All],EM$2,0)/EM$1,"")</f>
        <v>2.8764044943820224</v>
      </c>
      <c r="EN21" s="67">
        <f>IFERROR(VLOOKUP($B21,RD[#All],EN$2,0)/EN$1,"")</f>
        <v>2.8632670700086433</v>
      </c>
      <c r="EO21" s="67">
        <f>IFERROR(VLOOKUP($B21,RD[#All],EO$2,0)/EO$1,"")</f>
        <v>2.9138576779026217</v>
      </c>
      <c r="EP21" s="67">
        <f>IFERROR(VLOOKUP($B21,RD[#All],EP$2,0)/EP$1,"")</f>
        <v>2.8833189282627485</v>
      </c>
      <c r="EQ21" s="67">
        <f>IFERROR(VLOOKUP($B21,RD[#All],EQ$2,0)/EQ$1,"")</f>
        <v>2.957677902621723</v>
      </c>
      <c r="ER21" s="67">
        <f>IFERROR(VLOOKUP($B21,RD[#All],ER$2,0)/ER$1,"")</f>
        <v>2.8833189282627485</v>
      </c>
      <c r="ES21" s="67">
        <f>IFERROR(VLOOKUP($B21,RD[#All],ES$2,0)/ES$1,"")</f>
        <v>2.9550561797752808</v>
      </c>
      <c r="ET21" s="67">
        <f>IFERROR(VLOOKUP($B21,RD[#All],ET$2,0)/ET$1,"")</f>
        <v>2.9090909090909092</v>
      </c>
      <c r="EU21" s="67">
        <f>IFERROR(VLOOKUP($B21,RD[#All],EU$2,0)/EU$1,"")</f>
        <v>2.9524632670700086</v>
      </c>
      <c r="EV21" s="67">
        <f>IFERROR(VLOOKUP($B21,RD[#All],EV$2,0)/EV$1,"")</f>
        <v>2.9213483146067416</v>
      </c>
      <c r="EW21" s="67">
        <f>IFERROR(VLOOKUP($B21,RD[#All],EW$2,0)/EW$1,"")</f>
        <v>2.9351771823681938</v>
      </c>
      <c r="EX21" s="67">
        <f>IFERROR(VLOOKUP($B21,RD[#All],EX$2,0)/EX$1,"")</f>
        <v>2.9363295880149813</v>
      </c>
      <c r="EY21" s="67">
        <f>IFERROR(VLOOKUP($B21,RD[#All],EY$2,0)/EY$1,"")</f>
        <v>2.883062838119018</v>
      </c>
      <c r="EZ21" s="67">
        <f>IFERROR(VLOOKUP($B21,RD[#All],EZ$2,0)/EZ$1,"")</f>
        <v>2.9250936329588013</v>
      </c>
      <c r="FA21" s="67">
        <f>IFERROR(VLOOKUP($B21,RD[#All],FA$2,0)/FA$1,"")</f>
        <v>2.9625468164794007</v>
      </c>
      <c r="FB21" s="67">
        <f>IFERROR(VLOOKUP($B21,RD[#All],FB$2,0)/FB$1,"")</f>
        <v>2.9711610486891384</v>
      </c>
      <c r="FC21" s="67">
        <f>IFERROR(VLOOKUP($B21,RD[#All],FC$2,0)/FC$1,"")</f>
        <v>2.9625468164794007</v>
      </c>
      <c r="FD21" s="67">
        <f>IFERROR(VLOOKUP($B21,RD[#All],FD$2,0)/FD$1,"")</f>
        <v>2.9404494382022475</v>
      </c>
      <c r="FE21" s="67">
        <f>IFERROR(VLOOKUP($B21,RD[#All],FE$2,0)/FE$1,"")</f>
        <v>2.9878787878787878</v>
      </c>
      <c r="FF21" s="67">
        <f>IFERROR(VLOOKUP($B21,RD[#All],FF$2,0)/FF$1,"")</f>
        <v>2.9670454545454543</v>
      </c>
      <c r="FG21" s="67">
        <f>IFERROR(VLOOKUP($B21,RD[#All],FG$2,0)/FG$1,"")</f>
        <v>2.8801346801346801</v>
      </c>
      <c r="FH21" s="67">
        <f>IFERROR(VLOOKUP($B21,RD[#All],FH$2,0)/FH$1,"")</f>
        <v>2.9583333333333335</v>
      </c>
      <c r="FI21" s="67">
        <f>IFERROR(VLOOKUP($B21,RD[#All],FI$2,0)/FI$1,"")</f>
        <v>2.9158249158249157</v>
      </c>
      <c r="FJ21" s="67">
        <f>IFERROR(VLOOKUP($B21,RD[#All],FJ$2,0)/FJ$1,"")</f>
        <v>2.8814814814814813</v>
      </c>
      <c r="FK21" s="67">
        <f>IFERROR(VLOOKUP($B21,RD[#All],FK$2,0)/FK$1,"")</f>
        <v>2.8922558922558923</v>
      </c>
      <c r="FL21" s="67">
        <f>IFERROR(VLOOKUP($B21,RD[#All],FL$2,0)/FL$1,"")</f>
        <v>2.8956363636363633</v>
      </c>
      <c r="FM21" s="67">
        <f>IFERROR(VLOOKUP($B21,RD[#All],FM$2,0)/FM$1,"")</f>
        <v>2.9772727272727271</v>
      </c>
      <c r="FN21" s="67">
        <f>IFERROR(VLOOKUP($B21,RD[#All],FN$2,0)/FN$1,"")</f>
        <v>2.8956228956228958</v>
      </c>
      <c r="FO21" s="67">
        <f>IFERROR(VLOOKUP($B21,RD[#All],FO$2,0)/FO$1,"")</f>
        <v>2.9094696969696972</v>
      </c>
      <c r="FP21" s="67">
        <f>IFERROR(VLOOKUP($B21,RD[#All],FP$2,0)/FP$1,"")</f>
        <v>2.8836363636363638</v>
      </c>
      <c r="FQ21" s="67">
        <f>IFERROR(VLOOKUP($B21,RD[#All],FQ$2,0)/FQ$1,"")</f>
        <v>2.8730909090909091</v>
      </c>
      <c r="FR21" s="67">
        <f>IFERROR(VLOOKUP($B21,RD[#All],FR$2,0)/FR$1,"")</f>
        <v>2.8818181818181818</v>
      </c>
      <c r="FS21" s="67">
        <f>IFERROR(VLOOKUP($B21,RD[#All],FS$2,0)/FS$1,"")</f>
        <v>2.9090909090909092</v>
      </c>
      <c r="FT21" s="67">
        <f>IFERROR(VLOOKUP($B21,RD[#All],FT$2,0)/FT$1,"")</f>
        <v>2.8618181818181818</v>
      </c>
      <c r="FU21" s="67">
        <f>IFERROR(VLOOKUP($B21,RD[#All],FU$2,0)/FU$1,"")</f>
        <v>2.9521885521885523</v>
      </c>
      <c r="FV21" s="67">
        <f>IFERROR(VLOOKUP($B21,RD[#All],FV$2,0)/FV$1,"")</f>
        <v>2.9583333333333335</v>
      </c>
      <c r="FW21" s="67">
        <f>IFERROR(VLOOKUP($B21,RD[#All],FW$2,0)/FW$1,"")</f>
        <v>2.9886363636363638</v>
      </c>
      <c r="FX21" s="67">
        <f>IFERROR(VLOOKUP($B21,RD[#All],FX$2,0)/FX$1,"")</f>
        <v>3.0075757575757578</v>
      </c>
      <c r="FY21" s="67">
        <f>IFERROR(VLOOKUP($B21,RD[#All],FY$2,0)/FY$1,"")</f>
        <v>2.9057239057239057</v>
      </c>
      <c r="FZ21" s="67">
        <f>IFERROR(VLOOKUP($B21,RD[#All],FZ$2,0)/FZ$1,"")</f>
        <v>2.9469696969696968</v>
      </c>
      <c r="GA21" s="67">
        <f>IFERROR(VLOOKUP($B21,RD[#All],GA$2,0)/GA$1,"")</f>
        <v>2.9335664335664338</v>
      </c>
      <c r="GB21" s="67">
        <f>IFERROR(VLOOKUP($B21,RD[#All],GB$2,0)/GB$1,"")</f>
        <v>2.8821548821548824</v>
      </c>
      <c r="GC21" s="67">
        <f>IFERROR(VLOOKUP($B21,RD[#All],GC$2,0)/GC$1,"")</f>
        <v>2.9191919191919191</v>
      </c>
      <c r="GD21" s="67">
        <f>IFERROR(VLOOKUP($B21,RD[#All],GD$2,0)/GD$1,"")</f>
        <v>2.8872727272727272</v>
      </c>
      <c r="GE21" s="67">
        <f>IFERROR(VLOOKUP($B21,RD[#All],GE$2,0)/GE$1,"")</f>
        <v>2.8986013986013988</v>
      </c>
      <c r="GF21" s="67">
        <f>IFERROR(VLOOKUP($B21,RD[#All],GF$2,0)/GF$1,"")</f>
        <v>2.9023569023569022</v>
      </c>
      <c r="GG21" s="67">
        <f>IFERROR(VLOOKUP($B21,RD[#All],GG$2,0)/GG$1,"")</f>
        <v>2.898181818181818</v>
      </c>
      <c r="GH21" s="67">
        <f>IFERROR(VLOOKUP($B21,RD[#All],GH$2,0)/GH$1,"")</f>
        <v>2.92</v>
      </c>
      <c r="GI21" s="67">
        <f>IFERROR(VLOOKUP($B21,RD[#All],GI$2,0)/GI$1,"")</f>
        <v>2.900727272727273</v>
      </c>
      <c r="GJ21" s="67">
        <f>IFERROR(VLOOKUP($B21,RD[#All],GJ$2,0)/GJ$1,"")</f>
        <v>2.8636363636363638</v>
      </c>
      <c r="GK21" s="67">
        <f>IFERROR(VLOOKUP($B21,RD[#All],GK$2,0)/GK$1,"")</f>
        <v>2.9503787878787877</v>
      </c>
      <c r="GL21" s="67">
        <f>IFERROR(VLOOKUP($B21,RD[#All],GL$2,0)/GL$1,"")</f>
        <v>3.0075757575757578</v>
      </c>
      <c r="GM21" s="67">
        <f>IFERROR(VLOOKUP($B21,RD[#All],GM$2,0)/GM$1,"")</f>
        <v>2.9886363636363638</v>
      </c>
      <c r="GN21" s="67">
        <f>IFERROR(VLOOKUP($B21,RD[#All],GN$2,0)/GN$1,"")</f>
        <v>2.9696969696969697</v>
      </c>
      <c r="GO21" s="67">
        <f>IFERROR(VLOOKUP($B21,RD[#All],GO$2,0)/GO$1,"")</f>
        <v>2.9621212121212119</v>
      </c>
      <c r="GP21" s="67">
        <f>IFERROR(VLOOKUP($B21,RD[#All],GP$2,0)/GP$1,"")</f>
        <v>3.0155303030303031</v>
      </c>
      <c r="GQ21" s="67">
        <f>IFERROR(VLOOKUP($B21,RD[#All],GQ$2,0)/GQ$1,"")</f>
        <v>2.8818181818181818</v>
      </c>
      <c r="GR21" s="67">
        <f>IFERROR(VLOOKUP($B21,RD[#All],GR$2,0)/GR$1,"")</f>
        <v>2.9886363636363638</v>
      </c>
      <c r="GS21" s="67" t="str">
        <f>IFERROR(VLOOKUP($B21,RD[#All],GS$2,0)/GS$1,"")</f>
        <v/>
      </c>
      <c r="GT21" s="67" t="str">
        <f>IFERROR(VLOOKUP($B21,RD[#All],GT$2,0)/GT$1,"")</f>
        <v/>
      </c>
      <c r="GU21" s="67">
        <f>IFERROR(VLOOKUP($B21,RD[#All],GU$2,0)/GU$1,"")</f>
        <v>3.0909850483729109</v>
      </c>
      <c r="GV21" s="67">
        <f>IFERROR(VLOOKUP($B21,RD[#All],GV$2,0)/GV$1,"")</f>
        <v>2.9156816390858946</v>
      </c>
      <c r="GW21" s="67">
        <f>IFERROR(VLOOKUP($B21,RD[#All],GW$2,0)/GW$1,"")</f>
        <v>2.9305247597930522</v>
      </c>
      <c r="GX21" s="67" t="str">
        <f>IFERROR(VLOOKUP($B21,RD[#All],GX$2,0)/GX$1,"")</f>
        <v/>
      </c>
      <c r="GY21" s="67">
        <f>IFERROR(VLOOKUP($B21,RD[#All],GY$2,0)/GY$1,"")</f>
        <v>2.8981544771018455</v>
      </c>
      <c r="GZ21" s="67">
        <f>IFERROR(VLOOKUP($B21,RD[#All],GZ$2,0)/GZ$1,"")</f>
        <v>2.9625468164794007</v>
      </c>
      <c r="HA21" s="67">
        <f>IFERROR(VLOOKUP($B21,RD[#All],HA$2,0)/HA$1,"")</f>
        <v>2.946816479400749</v>
      </c>
      <c r="HB21" s="67">
        <f>IFERROR(VLOOKUP($B21,RD[#All],HB$2,0)/HB$1,"")</f>
        <v>2.9700374531835205</v>
      </c>
      <c r="HC21" s="67">
        <f>IFERROR(VLOOKUP($B21,RD[#All],HC$2,0)/HC$1,"")</f>
        <v>2.9850187265917603</v>
      </c>
      <c r="HD21" s="67">
        <f>IFERROR(VLOOKUP($B21,RD[#All],HD$2,0)/HD$1,"")</f>
        <v>2.9232209737827715</v>
      </c>
      <c r="HE21" s="67">
        <f>IFERROR(VLOOKUP($B21,RD[#All],HE$2,0)/HE$1,"")</f>
        <v>3.0037453183520597</v>
      </c>
      <c r="HF21" s="67">
        <f>IFERROR(VLOOKUP($B21,RD[#All],HF$2,0)/HF$1,"")</f>
        <v>3.0086142322097378</v>
      </c>
      <c r="HG21" s="67">
        <f>IFERROR(VLOOKUP($B21,RD[#All],HG$2,0)/HG$1,"")</f>
        <v>2.9213483146067416</v>
      </c>
      <c r="HH21" s="67">
        <f>IFERROR(VLOOKUP($B21,RD[#All],HH$2,0)/HH$1,"")</f>
        <v>2.9662921348314608</v>
      </c>
      <c r="HI21" s="67">
        <f>IFERROR(VLOOKUP($B21,RD[#All],HI$2,0)/HI$1,"")</f>
        <v>2.9850187265917603</v>
      </c>
      <c r="HJ21" s="67">
        <f>IFERROR(VLOOKUP($B21,RD[#All],HJ$2,0)/HJ$1,"")</f>
        <v>2.9400749063670411</v>
      </c>
      <c r="HK21" s="67">
        <f>IFERROR(VLOOKUP($B21,RD[#All],HK$2,0)/HK$1,"")</f>
        <v>2.9230129005409906</v>
      </c>
      <c r="HL21" s="67">
        <f>IFERROR(VLOOKUP($B21,RD[#All],HL$2,0)/HL$1,"")</f>
        <v>3.1121098626716601</v>
      </c>
      <c r="HM21" s="67">
        <f>IFERROR(VLOOKUP($B21,RD[#All],HM$2,0)/HM$1,"")</f>
        <v>3.0452306314375277</v>
      </c>
      <c r="HN21" s="67">
        <f>IFERROR(VLOOKUP($B21,RD[#All],HN$2,0)/HN$1,"")</f>
        <v>3.1258396775638153</v>
      </c>
      <c r="HO21" s="67">
        <f>IFERROR(VLOOKUP($B21,RD[#All],HO$2,0)/HO$1,"")</f>
        <v>3.1191222570532915</v>
      </c>
      <c r="HP21" s="67">
        <f>IFERROR(VLOOKUP($B21,RD[#All],HP$2,0)/HP$1,"")</f>
        <v>3.1222570532915359</v>
      </c>
      <c r="HQ21" s="67">
        <f>IFERROR(VLOOKUP($B21,RD[#All],HQ$2,0)/HQ$1,"")</f>
        <v>2.9350649350649354</v>
      </c>
      <c r="HR21" s="67">
        <f>IFERROR(VLOOKUP($B21,RD[#All],HR$2,0)/HR$1,"")</f>
        <v>2.9895746455379482</v>
      </c>
      <c r="HS21" s="67">
        <f>IFERROR(VLOOKUP($B21,RD[#All],HS$2,0)/HS$1,"")</f>
        <v>2.9914606741573033</v>
      </c>
      <c r="HT21" s="67">
        <f>IFERROR(VLOOKUP($B21,RD[#All],HT$2,0)/HT$1,"")</f>
        <v>2.9563046192259677</v>
      </c>
      <c r="HU21" s="67">
        <f>IFERROR(VLOOKUP($B21,RD[#All],HU$2,0)/HU$1,"")</f>
        <v>2.9420916162489195</v>
      </c>
      <c r="HV21" s="67">
        <f>IFERROR(VLOOKUP($B21,RD[#All],HV$2,0)/HV$1,"")</f>
        <v>2.9579948141745893</v>
      </c>
      <c r="HW21" s="67">
        <f>IFERROR(VLOOKUP($B21,RD[#All],HW$2,0)/HW$1,"")</f>
        <v>2.9986516853932583</v>
      </c>
      <c r="HX21" s="67">
        <f>IFERROR(VLOOKUP($B21,RD[#All],HX$2,0)/HX$1,"")</f>
        <v>2.9006050129645637</v>
      </c>
      <c r="HY21" s="67">
        <f>IFERROR(VLOOKUP($B21,RD[#All],HY$2,0)/HY$1,"")</f>
        <v>2.8997086974615063</v>
      </c>
      <c r="HZ21" s="67">
        <f>IFERROR(VLOOKUP($B21,RD[#All],HZ$2,0)/HZ$1,"")</f>
        <v>2.9776113191843527</v>
      </c>
      <c r="IA21" s="67">
        <f>IFERROR(VLOOKUP($B21,RD[#All],IA$2,0)/IA$1,"")</f>
        <v>2.8710178710178713</v>
      </c>
      <c r="IB21" s="67">
        <f>IFERROR(VLOOKUP($B21,RD[#All],IB$2,0)/IB$1,"")</f>
        <v>2.9567099567099571</v>
      </c>
      <c r="IC21" s="67">
        <f>IFERROR(VLOOKUP($B21,RD[#All],IC$2,0)/IC$1,"")</f>
        <v>2.9370629370629375</v>
      </c>
      <c r="ID21" s="67">
        <f>IFERROR(VLOOKUP($B21,RD[#All],ID$2,0)/ID$1,"")</f>
        <v>2.8896371118593338</v>
      </c>
      <c r="IE21" s="67">
        <f>IFERROR(VLOOKUP($B21,RD[#All],IE$2,0)/IE$1,"")</f>
        <v>2.9442424242424243</v>
      </c>
      <c r="IF21" s="67" t="str">
        <f>IFERROR(VLOOKUP($B21,RD[#All],IF$2,0)/IF$1,"")</f>
        <v/>
      </c>
      <c r="IG21" s="67">
        <f>IFERROR(VLOOKUP($B21,RD[#All],IG$2,0)/IG$1,"")</f>
        <v>2.9719784885366543</v>
      </c>
      <c r="IH21" s="67">
        <f>IFERROR(VLOOKUP($B21,RD[#All],IH$2,0)/IH$1,"")</f>
        <v>2.9014280738418665</v>
      </c>
      <c r="II21" s="67">
        <f>IFERROR(VLOOKUP($B21,RD[#All],II$2,0)/II$1,"")</f>
        <v>2.9154228855721391</v>
      </c>
      <c r="IJ21" s="67">
        <f>IFERROR(VLOOKUP($B21,RD[#All],IJ$2,0)/IJ$1,"")</f>
        <v>2.938645716423494</v>
      </c>
      <c r="IK21" s="67">
        <f>IFERROR(VLOOKUP($B21,RD[#All],IK$2,0)/IK$1,"")</f>
        <v>2.9685314685314688</v>
      </c>
      <c r="IL21" s="67" t="str">
        <f>IFERROR(VLOOKUP($B21,RD[#All],IL$2,0)/IL$1,"")</f>
        <v/>
      </c>
      <c r="IM21" s="67" t="str">
        <f>IFERROR(VLOOKUP($B21,RD[#All],IM$2,0)/IM$1,"")</f>
        <v/>
      </c>
      <c r="IN21" s="67">
        <f>IFERROR(VLOOKUP($B21,RD[#All],IN$2,0)/IN$1,"")</f>
        <v>3.0219435736677114</v>
      </c>
      <c r="IO21" s="67">
        <f>IFERROR(VLOOKUP($B21,RD[#All],IO$2,0)/IO$1,"")</f>
        <v>2.9780564263322886</v>
      </c>
      <c r="IP21" s="67">
        <f>IFERROR(VLOOKUP($B21,RD[#All],IP$2,0)/IP$1,"")</f>
        <v>3.7181623422994523</v>
      </c>
      <c r="IQ21" s="67">
        <f>IFERROR(VLOOKUP($B21,RD[#All],IQ$2,0)/IQ$1,"")</f>
        <v>2.8826728826728831</v>
      </c>
      <c r="IR21" s="67">
        <f>IFERROR(VLOOKUP($B21,RD[#All],IR$2,0)/IR$1,"")</f>
        <v>2.8689883913764511</v>
      </c>
      <c r="IS21" s="86">
        <f>IFERROR(AVERAGEIF(Inv_SY_B[[#This Row],[BLK1_INV1]:[BLK8_INV27]],"&gt;"&amp;0.1,Inv_SY_B[[#This Row],[BLK1_INV1]:[BLK8_INV27]]),"")</f>
        <v>2.9459343531494238</v>
      </c>
    </row>
    <row r="22" spans="2:253" x14ac:dyDescent="0.25">
      <c r="B22" s="85">
        <f t="shared" si="0"/>
        <v>45851</v>
      </c>
      <c r="C22" s="67">
        <f>IFERROR(VLOOKUP($B22,RD[#All],C$2,0)/C$1,"")</f>
        <v>2.8003457216940362</v>
      </c>
      <c r="D22" s="67">
        <f>IFERROR(VLOOKUP($B22,RD[#All],D$2,0)/D$1,"")</f>
        <v>2.7899740708729475</v>
      </c>
      <c r="E22" s="67">
        <f>IFERROR(VLOOKUP($B22,RD[#All],E$2,0)/E$1,"")</f>
        <v>2.7640449438202248</v>
      </c>
      <c r="F22" s="67">
        <f>IFERROR(VLOOKUP($B22,RD[#All],F$2,0)/F$1,"")</f>
        <v>2.7752808988764044</v>
      </c>
      <c r="G22" s="67">
        <f>IFERROR(VLOOKUP($B22,RD[#All],G$2,0)/G$1,"")</f>
        <v>2.779256698357822</v>
      </c>
      <c r="H22" s="67">
        <f>IFERROR(VLOOKUP($B22,RD[#All],H$2,0)/H$1,"")</f>
        <v>2.7625468164794009</v>
      </c>
      <c r="I22" s="67">
        <f>IFERROR(VLOOKUP($B22,RD[#All],I$2,0)/I$1,"")</f>
        <v>2.7528089887640448</v>
      </c>
      <c r="J22" s="67">
        <f>IFERROR(VLOOKUP($B22,RD[#All],J$2,0)/J$1,"")</f>
        <v>2.7602996254681647</v>
      </c>
      <c r="K22" s="67">
        <f>IFERROR(VLOOKUP($B22,RD[#All],K$2,0)/K$1,"")</f>
        <v>2.7696179775280898</v>
      </c>
      <c r="L22" s="67">
        <f>IFERROR(VLOOKUP($B22,RD[#All],L$2,0)/L$1,"")</f>
        <v>2.7875955056179773</v>
      </c>
      <c r="M22" s="67">
        <f>IFERROR(VLOOKUP($B22,RD[#All],M$2,0)/M$1,"")</f>
        <v>2.7490636704119851</v>
      </c>
      <c r="N22" s="67">
        <f>IFERROR(VLOOKUP($B22,RD[#All],N$2,0)/N$1,"")</f>
        <v>2.7752808988764044</v>
      </c>
      <c r="O22" s="67">
        <f>IFERROR(VLOOKUP($B22,RD[#All],O$2,0)/O$1,"")</f>
        <v>2.7910112359550565</v>
      </c>
      <c r="P22" s="67">
        <f>IFERROR(VLOOKUP($B22,RD[#All],P$2,0)/P$1,"")</f>
        <v>2.7865168539325844</v>
      </c>
      <c r="Q22" s="67">
        <f>IFERROR(VLOOKUP($B22,RD[#All],Q$2,0)/Q$1,"")</f>
        <v>2.7340823970037453</v>
      </c>
      <c r="R22" s="67">
        <f>IFERROR(VLOOKUP($B22,RD[#All],R$2,0)/R$1,"")</f>
        <v>2.707865168539326</v>
      </c>
      <c r="S22" s="67">
        <f>IFERROR(VLOOKUP($B22,RD[#All],S$2,0)/S$1,"")</f>
        <v>2.7337078651685394</v>
      </c>
      <c r="T22" s="67">
        <f>IFERROR(VLOOKUP($B22,RD[#All],T$2,0)/T$1,"")</f>
        <v>2.762172284644195</v>
      </c>
      <c r="U22" s="67">
        <f>IFERROR(VLOOKUP($B22,RD[#All],U$2,0)/U$1,"")</f>
        <v>2.7675021607605879</v>
      </c>
      <c r="V22" s="67">
        <f>IFERROR(VLOOKUP($B22,RD[#All],V$2,0)/V$1,"")</f>
        <v>2.7740708729472772</v>
      </c>
      <c r="W22" s="67">
        <f>IFERROR(VLOOKUP($B22,RD[#All],W$2,0)/W$1,"")</f>
        <v>2.7490636704119851</v>
      </c>
      <c r="X22" s="67">
        <f>IFERROR(VLOOKUP($B22,RD[#All],X$2,0)/X$1,"")</f>
        <v>2.6689138576779028</v>
      </c>
      <c r="Y22" s="67">
        <f>IFERROR(VLOOKUP($B22,RD[#All],Y$2,0)/Y$1,"")</f>
        <v>2.7312013828867761</v>
      </c>
      <c r="Z22" s="67">
        <f>IFERROR(VLOOKUP($B22,RD[#All],Z$2,0)/Z$1,"")</f>
        <v>2.696629213483146</v>
      </c>
      <c r="AA22" s="67">
        <f>IFERROR(VLOOKUP($B22,RD[#All],AA$2,0)/AA$1,"")</f>
        <v>2.7312013828867761</v>
      </c>
      <c r="AB22" s="67">
        <f>IFERROR(VLOOKUP($B22,RD[#All],AB$2,0)/AB$1,"")</f>
        <v>2.7733794295592049</v>
      </c>
      <c r="AC22" s="67">
        <f>IFERROR(VLOOKUP($B22,RD[#All],AC$2,0)/AC$1,"")</f>
        <v>2.7598962834917891</v>
      </c>
      <c r="AD22" s="67">
        <f>IFERROR(VLOOKUP($B22,RD[#All],AD$2,0)/AD$1,"")</f>
        <v>2.7575530586766539</v>
      </c>
      <c r="AE22" s="67">
        <f>IFERROR(VLOOKUP($B22,RD[#All],AE$2,0)/AE$1,"")</f>
        <v>2.7525593008739073</v>
      </c>
      <c r="AF22" s="67">
        <f>IFERROR(VLOOKUP($B22,RD[#All],AF$2,0)/AF$1,"")</f>
        <v>2.7535580524344572</v>
      </c>
      <c r="AG22" s="67">
        <f>IFERROR(VLOOKUP($B22,RD[#All],AG$2,0)/AG$1,"")</f>
        <v>2.7771951727007909</v>
      </c>
      <c r="AH22" s="67">
        <f>IFERROR(VLOOKUP($B22,RD[#All],AH$2,0)/AH$1,"")</f>
        <v>2.7472326258843114</v>
      </c>
      <c r="AI22" s="67">
        <f>IFERROR(VLOOKUP($B22,RD[#All],AI$2,0)/AI$1,"")</f>
        <v>2.6615566037735849</v>
      </c>
      <c r="AJ22" s="67">
        <f>IFERROR(VLOOKUP($B22,RD[#All],AJ$2,0)/AJ$1,"")</f>
        <v>2.7499626363772229</v>
      </c>
      <c r="AK22" s="67">
        <f>IFERROR(VLOOKUP($B22,RD[#All],AK$2,0)/AK$1,"")</f>
        <v>2.7003745318352061</v>
      </c>
      <c r="AL22" s="67">
        <f>IFERROR(VLOOKUP($B22,RD[#All],AL$2,0)/AL$1,"")</f>
        <v>2.7099364335898297</v>
      </c>
      <c r="AM22" s="67">
        <f>IFERROR(VLOOKUP($B22,RD[#All],AM$2,0)/AM$1,"")</f>
        <v>2.7385767790262174</v>
      </c>
      <c r="AN22" s="67">
        <f>IFERROR(VLOOKUP($B22,RD[#All],AN$2,0)/AN$1,"")</f>
        <v>2.6591760299625467</v>
      </c>
      <c r="AO22" s="67">
        <f>IFERROR(VLOOKUP($B22,RD[#All],AO$2,0)/AO$1,"")</f>
        <v>2.7003745318352061</v>
      </c>
      <c r="AP22" s="67">
        <f>IFERROR(VLOOKUP($B22,RD[#All],AP$2,0)/AP$1,"")</f>
        <v>2.7265917602996255</v>
      </c>
      <c r="AQ22" s="67">
        <f>IFERROR(VLOOKUP($B22,RD[#All],AQ$2,0)/AQ$1,"")</f>
        <v>2.7116104868913857</v>
      </c>
      <c r="AR22" s="67">
        <f>IFERROR(VLOOKUP($B22,RD[#All],AR$2,0)/AR$1,"")</f>
        <v>2.7340823970037453</v>
      </c>
      <c r="AS22" s="67">
        <f>IFERROR(VLOOKUP($B22,RD[#All],AS$2,0)/AS$1,"")</f>
        <v>2.7003745318352061</v>
      </c>
      <c r="AT22" s="67">
        <f>IFERROR(VLOOKUP($B22,RD[#All],AT$2,0)/AT$1,"")</f>
        <v>2.6591760299625467</v>
      </c>
      <c r="AU22" s="67">
        <f>IFERROR(VLOOKUP($B22,RD[#All],AU$2,0)/AU$1,"")</f>
        <v>2.7303370786516852</v>
      </c>
      <c r="AV22" s="67">
        <f>IFERROR(VLOOKUP($B22,RD[#All],AV$2,0)/AV$1,"")</f>
        <v>2.7089887640449435</v>
      </c>
      <c r="AW22" s="67">
        <f>IFERROR(VLOOKUP($B22,RD[#All],AW$2,0)/AW$1,"")</f>
        <v>2.7381158167675022</v>
      </c>
      <c r="AX22" s="67">
        <f>IFERROR(VLOOKUP($B22,RD[#All],AX$2,0)/AX$1,"")</f>
        <v>2.6722846441947565</v>
      </c>
      <c r="AY22" s="67">
        <f>IFERROR(VLOOKUP($B22,RD[#All],AY$2,0)/AY$1,"")</f>
        <v>2.7002247191011235</v>
      </c>
      <c r="AZ22" s="67">
        <f>IFERROR(VLOOKUP($B22,RD[#All],AZ$2,0)/AZ$1,"")</f>
        <v>2.7146067415730335</v>
      </c>
      <c r="BA22" s="67">
        <f>IFERROR(VLOOKUP($B22,RD[#All],BA$2,0)/BA$1,"")</f>
        <v>2.7041198501872659</v>
      </c>
      <c r="BB22" s="67">
        <f>IFERROR(VLOOKUP($B22,RD[#All],BB$2,0)/BB$1,"")</f>
        <v>2.6947565543071161</v>
      </c>
      <c r="BC22" s="67">
        <f>IFERROR(VLOOKUP($B22,RD[#All],BC$2,0)/BC$1,"")</f>
        <v>2.7365792759051186</v>
      </c>
      <c r="BD22" s="67">
        <f>IFERROR(VLOOKUP($B22,RD[#All],BD$2,0)/BD$1,"")</f>
        <v>2.6916354556803994</v>
      </c>
      <c r="BE22" s="67">
        <f>IFERROR(VLOOKUP($B22,RD[#All],BE$2,0)/BE$1,"")</f>
        <v>2.6862575626620568</v>
      </c>
      <c r="BF22" s="67">
        <f>IFERROR(VLOOKUP($B22,RD[#All],BF$2,0)/BF$1,"")</f>
        <v>2.7332501040366211</v>
      </c>
      <c r="BG22" s="67">
        <f>IFERROR(VLOOKUP($B22,RD[#All],BG$2,0)/BG$1,"")</f>
        <v>2.7648772367873491</v>
      </c>
      <c r="BH22" s="67">
        <f>IFERROR(VLOOKUP($B22,RD[#All],BH$2,0)/BH$1,"")</f>
        <v>2.7471910112359552</v>
      </c>
      <c r="BI22" s="67">
        <f>IFERROR(VLOOKUP($B22,RD[#All],BI$2,0)/BI$1,"")</f>
        <v>2.7265917602996255</v>
      </c>
      <c r="BJ22" s="67">
        <f>IFERROR(VLOOKUP($B22,RD[#All],BJ$2,0)/BJ$1,"")</f>
        <v>2.7432376196421142</v>
      </c>
      <c r="BK22" s="67">
        <f>IFERROR(VLOOKUP($B22,RD[#All],BK$2,0)/BK$1,"")</f>
        <v>2.7097378277153559</v>
      </c>
      <c r="BL22" s="67">
        <f>IFERROR(VLOOKUP($B22,RD[#All],BL$2,0)/BL$1,"")</f>
        <v>2.7654734024757448</v>
      </c>
      <c r="BM22" s="67">
        <f>IFERROR(VLOOKUP($B22,RD[#All],BM$2,0)/BM$1,"")</f>
        <v>2.7176029962546817</v>
      </c>
      <c r="BN22" s="67">
        <f>IFERROR(VLOOKUP($B22,RD[#All],BN$2,0)/BN$1,"")</f>
        <v>2.7460815047021945</v>
      </c>
      <c r="BO22" s="67">
        <f>IFERROR(VLOOKUP($B22,RD[#All],BO$2,0)/BO$1,"")</f>
        <v>2.8311149524632668</v>
      </c>
      <c r="BP22" s="67">
        <f>IFERROR(VLOOKUP($B22,RD[#All],BP$2,0)/BP$1,"")</f>
        <v>2.8183232497839241</v>
      </c>
      <c r="BQ22" s="67">
        <f>IFERROR(VLOOKUP($B22,RD[#All],BQ$2,0)/BQ$1,"")</f>
        <v>2.8148660328435611</v>
      </c>
      <c r="BR22" s="67">
        <f>IFERROR(VLOOKUP($B22,RD[#All],BR$2,0)/BR$1,"")</f>
        <v>2.7813310285220396</v>
      </c>
      <c r="BS22" s="67">
        <f>IFERROR(VLOOKUP($B22,RD[#All],BS$2,0)/BS$1,"")</f>
        <v>2.8108614232209739</v>
      </c>
      <c r="BT22" s="67">
        <f>IFERROR(VLOOKUP($B22,RD[#All],BT$2,0)/BT$1,"")</f>
        <v>2.797752808988764</v>
      </c>
      <c r="BU22" s="67">
        <f>IFERROR(VLOOKUP($B22,RD[#All],BU$2,0)/BU$1,"")</f>
        <v>2.80936329588015</v>
      </c>
      <c r="BV22" s="67">
        <f>IFERROR(VLOOKUP($B22,RD[#All],BV$2,0)/BV$1,"")</f>
        <v>2.7962546816479401</v>
      </c>
      <c r="BW22" s="67">
        <f>IFERROR(VLOOKUP($B22,RD[#All],BW$2,0)/BW$1,"")</f>
        <v>2.8599250936329588</v>
      </c>
      <c r="BX22" s="67">
        <f>IFERROR(VLOOKUP($B22,RD[#All],BX$2,0)/BX$1,"")</f>
        <v>2.8247191011235957</v>
      </c>
      <c r="BY22" s="67">
        <f>IFERROR(VLOOKUP($B22,RD[#All],BY$2,0)/BY$1,"")</f>
        <v>2.8151477320016647</v>
      </c>
      <c r="BZ22" s="67">
        <f>IFERROR(VLOOKUP($B22,RD[#All],BZ$2,0)/BZ$1,"")</f>
        <v>2.788181439866833</v>
      </c>
      <c r="CA22" s="67">
        <f>IFERROR(VLOOKUP($B22,RD[#All],CA$2,0)/CA$1,"")</f>
        <v>2.8251352476071578</v>
      </c>
      <c r="CB22" s="67">
        <f>IFERROR(VLOOKUP($B22,RD[#All],CB$2,0)/CB$1,"")</f>
        <v>2.8000000000000003</v>
      </c>
      <c r="CC22" s="67">
        <f>IFERROR(VLOOKUP($B22,RD[#All],CC$2,0)/CC$1,"")</f>
        <v>2.7696629213483148</v>
      </c>
      <c r="CD22" s="67">
        <f>IFERROR(VLOOKUP($B22,RD[#All],CD$2,0)/CD$1,"")</f>
        <v>2.836646499567848</v>
      </c>
      <c r="CE22" s="67">
        <f>IFERROR(VLOOKUP($B22,RD[#All],CE$2,0)/CE$1,"")</f>
        <v>2.7771535580524342</v>
      </c>
      <c r="CF22" s="67">
        <f>IFERROR(VLOOKUP($B22,RD[#All],CF$2,0)/CF$1,"")</f>
        <v>2.8134831460674161</v>
      </c>
      <c r="CG22" s="67">
        <f>IFERROR(VLOOKUP($B22,RD[#All],CG$2,0)/CG$1,"")</f>
        <v>2.7303370786516852</v>
      </c>
      <c r="CH22" s="67">
        <f>IFERROR(VLOOKUP($B22,RD[#All],CH$2,0)/CH$1,"")</f>
        <v>2.8232209737827714</v>
      </c>
      <c r="CI22" s="67">
        <f>IFERROR(VLOOKUP($B22,RD[#All],CI$2,0)/CI$1,"")</f>
        <v>2.7666666666666671</v>
      </c>
      <c r="CJ22" s="67">
        <f>IFERROR(VLOOKUP($B22,RD[#All],CJ$2,0)/CJ$1,"")</f>
        <v>2.8052434456928839</v>
      </c>
      <c r="CK22" s="67">
        <f>IFERROR(VLOOKUP($B22,RD[#All],CK$2,0)/CK$1,"")</f>
        <v>2.7790262172284645</v>
      </c>
      <c r="CL22" s="67">
        <f>IFERROR(VLOOKUP($B22,RD[#All],CL$2,0)/CL$1,"")</f>
        <v>2.7614232209737826</v>
      </c>
      <c r="CM22" s="67">
        <f>IFERROR(VLOOKUP($B22,RD[#All],CM$2,0)/CM$1,"")</f>
        <v>2.803370786516854</v>
      </c>
      <c r="CN22" s="67">
        <f>IFERROR(VLOOKUP($B22,RD[#All],CN$2,0)/CN$1,"")</f>
        <v>2.7760299625468168</v>
      </c>
      <c r="CO22" s="67">
        <f>IFERROR(VLOOKUP($B22,RD[#All],CO$2,0)/CO$1,"")</f>
        <v>2.6984269662921347</v>
      </c>
      <c r="CP22" s="67">
        <f>IFERROR(VLOOKUP($B22,RD[#All],CP$2,0)/CP$1,"")</f>
        <v>2.8051858254105446</v>
      </c>
      <c r="CQ22" s="67">
        <f>IFERROR(VLOOKUP($B22,RD[#All],CQ$2,0)/CQ$1,"")</f>
        <v>2.8340823970037454</v>
      </c>
      <c r="CR22" s="67">
        <f>IFERROR(VLOOKUP($B22,RD[#All],CR$2,0)/CR$1,"")</f>
        <v>2.7397003745318353</v>
      </c>
      <c r="CS22" s="67">
        <f>IFERROR(VLOOKUP($B22,RD[#All],CS$2,0)/CS$1,"")</f>
        <v>2.8031627132750727</v>
      </c>
      <c r="CT22" s="67">
        <f>IFERROR(VLOOKUP($B22,RD[#All],CT$2,0)/CT$1,"")</f>
        <v>2.7041198501872659</v>
      </c>
      <c r="CU22" s="67">
        <f>IFERROR(VLOOKUP($B22,RD[#All],CU$2,0)/CU$1,"")</f>
        <v>2.7265917602996255</v>
      </c>
      <c r="CV22" s="67">
        <f>IFERROR(VLOOKUP($B22,RD[#All],CV$2,0)/CV$1,"")</f>
        <v>2.7003745318352061</v>
      </c>
      <c r="CW22" s="67">
        <f>IFERROR(VLOOKUP($B22,RD[#All],CW$2,0)/CW$1,"")</f>
        <v>2.7191011235955056</v>
      </c>
      <c r="CX22" s="67">
        <f>IFERROR(VLOOKUP($B22,RD[#All],CX$2,0)/CX$1,"")</f>
        <v>2.7228464419475658</v>
      </c>
      <c r="CY22" s="67">
        <f>IFERROR(VLOOKUP($B22,RD[#All],CY$2,0)/CY$1,"")</f>
        <v>2.7003745318352061</v>
      </c>
      <c r="CZ22" s="67">
        <f>IFERROR(VLOOKUP($B22,RD[#All],CZ$2,0)/CZ$1,"")</f>
        <v>2.7453183520599249</v>
      </c>
      <c r="DA22" s="67">
        <f>IFERROR(VLOOKUP($B22,RD[#All],DA$2,0)/DA$1,"")</f>
        <v>2.7415730337078652</v>
      </c>
      <c r="DB22" s="67">
        <f>IFERROR(VLOOKUP($B22,RD[#All],DB$2,0)/DB$1,"")</f>
        <v>2.6928838951310863</v>
      </c>
      <c r="DC22" s="67">
        <f>IFERROR(VLOOKUP($B22,RD[#All],DC$2,0)/DC$1,"")</f>
        <v>2.740241364960466</v>
      </c>
      <c r="DD22" s="67">
        <f>IFERROR(VLOOKUP($B22,RD[#All],DD$2,0)/DD$1,"")</f>
        <v>2.7419475655430712</v>
      </c>
      <c r="DE22" s="67">
        <f>IFERROR(VLOOKUP($B22,RD[#All],DE$2,0)/DE$1,"")</f>
        <v>2.6962962962962962</v>
      </c>
      <c r="DF22" s="67">
        <f>IFERROR(VLOOKUP($B22,RD[#All],DF$2,0)/DF$1,"")</f>
        <v>2.7751756440281032</v>
      </c>
      <c r="DG22" s="67">
        <f>IFERROR(VLOOKUP($B22,RD[#All],DG$2,0)/DG$1,"")</f>
        <v>2.7265917602996255</v>
      </c>
      <c r="DH22" s="67">
        <f>IFERROR(VLOOKUP($B22,RD[#All],DH$2,0)/DH$1,"")</f>
        <v>2.7652101539741989</v>
      </c>
      <c r="DI22" s="67">
        <f>IFERROR(VLOOKUP($B22,RD[#All],DI$2,0)/DI$1,"")</f>
        <v>2.7156439066551425</v>
      </c>
      <c r="DJ22" s="67">
        <f>IFERROR(VLOOKUP($B22,RD[#All],DJ$2,0)/DJ$1,"")</f>
        <v>2.7367329299913572</v>
      </c>
      <c r="DK22" s="67">
        <f>IFERROR(VLOOKUP($B22,RD[#All],DK$2,0)/DK$1,"")</f>
        <v>2.7365792759051186</v>
      </c>
      <c r="DL22" s="67">
        <f>IFERROR(VLOOKUP($B22,RD[#All],DL$2,0)/DL$1,"")</f>
        <v>2.7432376196421142</v>
      </c>
      <c r="DM22" s="67">
        <f>IFERROR(VLOOKUP($B22,RD[#All],DM$2,0)/DM$1,"")</f>
        <v>2.696629213483146</v>
      </c>
      <c r="DN22" s="67">
        <f>IFERROR(VLOOKUP($B22,RD[#All],DN$2,0)/DN$1,"")</f>
        <v>2.7430711610486891</v>
      </c>
      <c r="DO22" s="67">
        <f>IFERROR(VLOOKUP($B22,RD[#All],DO$2,0)/DO$1,"")</f>
        <v>2.7025761124121779</v>
      </c>
      <c r="DP22" s="67">
        <f>IFERROR(VLOOKUP($B22,RD[#All],DP$2,0)/DP$1,"")</f>
        <v>2.7032875572201416</v>
      </c>
      <c r="DQ22" s="67">
        <f>IFERROR(VLOOKUP($B22,RD[#All],DQ$2,0)/DQ$1,"")</f>
        <v>2.7732001664585932</v>
      </c>
      <c r="DR22" s="67">
        <f>IFERROR(VLOOKUP($B22,RD[#All],DR$2,0)/DR$1,"")</f>
        <v>2.7363295880149812</v>
      </c>
      <c r="DS22" s="67">
        <f>IFERROR(VLOOKUP($B22,RD[#All],DS$2,0)/DS$1,"")</f>
        <v>2.7509363295880149</v>
      </c>
      <c r="DT22" s="67">
        <f>IFERROR(VLOOKUP($B22,RD[#All],DT$2,0)/DT$1,"")</f>
        <v>2.7265917602996255</v>
      </c>
      <c r="DU22" s="67">
        <f>IFERROR(VLOOKUP($B22,RD[#All],DU$2,0)/DU$1,"")</f>
        <v>2.7432376196421142</v>
      </c>
      <c r="DV22" s="67">
        <f>IFERROR(VLOOKUP($B22,RD[#All],DV$2,0)/DV$1,"")</f>
        <v>2.7288389513108613</v>
      </c>
      <c r="DW22" s="67">
        <f>IFERROR(VLOOKUP($B22,RD[#All],DW$2,0)/DW$1,"")</f>
        <v>2.6692883895131088</v>
      </c>
      <c r="DX22" s="67">
        <f>IFERROR(VLOOKUP($B22,RD[#All],DX$2,0)/DX$1,"")</f>
        <v>2.7382438618393676</v>
      </c>
      <c r="DY22" s="67">
        <f>IFERROR(VLOOKUP($B22,RD[#All],DY$2,0)/DY$1,"")</f>
        <v>2.6951310861423221</v>
      </c>
      <c r="DZ22" s="67">
        <f>IFERROR(VLOOKUP($B22,RD[#All],DZ$2,0)/DZ$1,"")</f>
        <v>2.7041198501872659</v>
      </c>
      <c r="EA22" s="67">
        <f>IFERROR(VLOOKUP($B22,RD[#All],EA$2,0)/EA$1,"")</f>
        <v>2.6999583853516436</v>
      </c>
      <c r="EB22" s="67">
        <f>IFERROR(VLOOKUP($B22,RD[#All],EB$2,0)/EB$1,"")</f>
        <v>2.6796504369538074</v>
      </c>
      <c r="EC22" s="67">
        <f>IFERROR(VLOOKUP($B22,RD[#All],EC$2,0)/EC$1,"")</f>
        <v>2.6620570440795159</v>
      </c>
      <c r="ED22" s="67">
        <f>IFERROR(VLOOKUP($B22,RD[#All],ED$2,0)/ED$1,"")</f>
        <v>2.7554019014693174</v>
      </c>
      <c r="EE22" s="67">
        <f>IFERROR(VLOOKUP($B22,RD[#All],EE$2,0)/EE$1,"")</f>
        <v>2.7885911840968021</v>
      </c>
      <c r="EF22" s="67">
        <f>IFERROR(VLOOKUP($B22,RD[#All],EF$2,0)/EF$1,"")</f>
        <v>2.7987742594484168</v>
      </c>
      <c r="EG22" s="67">
        <f>IFERROR(VLOOKUP($B22,RD[#All],EG$2,0)/EG$1,"")</f>
        <v>2.7272727272727271</v>
      </c>
      <c r="EH22" s="67">
        <f>IFERROR(VLOOKUP($B22,RD[#All],EH$2,0)/EH$1,"")</f>
        <v>2.7087412587412589</v>
      </c>
      <c r="EI22" s="67">
        <f>IFERROR(VLOOKUP($B22,RD[#All],EI$2,0)/EI$1,"")</f>
        <v>2.6958041958041958</v>
      </c>
      <c r="EJ22" s="67">
        <f>IFERROR(VLOOKUP($B22,RD[#All],EJ$2,0)/EJ$1,"")</f>
        <v>2.7307692307692308</v>
      </c>
      <c r="EK22" s="67">
        <f>IFERROR(VLOOKUP($B22,RD[#All],EK$2,0)/EK$1,"")</f>
        <v>2.7289887640449439</v>
      </c>
      <c r="EL22" s="67">
        <f>IFERROR(VLOOKUP($B22,RD[#All],EL$2,0)/EL$1,"")</f>
        <v>2.7565543071161049</v>
      </c>
      <c r="EM22" s="67">
        <f>IFERROR(VLOOKUP($B22,RD[#All],EM$2,0)/EM$1,"")</f>
        <v>2.7401901469317202</v>
      </c>
      <c r="EN22" s="67">
        <f>IFERROR(VLOOKUP($B22,RD[#All],EN$2,0)/EN$1,"")</f>
        <v>2.7090751944684528</v>
      </c>
      <c r="EO22" s="67">
        <f>IFERROR(VLOOKUP($B22,RD[#All],EO$2,0)/EO$1,"")</f>
        <v>2.7584269662921348</v>
      </c>
      <c r="EP22" s="67">
        <f>IFERROR(VLOOKUP($B22,RD[#All],EP$2,0)/EP$1,"")</f>
        <v>2.7439930855661196</v>
      </c>
      <c r="EQ22" s="67">
        <f>IFERROR(VLOOKUP($B22,RD[#All],EQ$2,0)/EQ$1,"")</f>
        <v>2.7153558052434459</v>
      </c>
      <c r="ER22" s="67">
        <f>IFERROR(VLOOKUP($B22,RD[#All],ER$2,0)/ER$1,"")</f>
        <v>2.7733794295592049</v>
      </c>
      <c r="ES22" s="67">
        <f>IFERROR(VLOOKUP($B22,RD[#All],ES$2,0)/ES$1,"")</f>
        <v>2.7715355805243447</v>
      </c>
      <c r="ET22" s="67">
        <f>IFERROR(VLOOKUP($B22,RD[#All],ET$2,0)/ET$1,"")</f>
        <v>2.696629213483146</v>
      </c>
      <c r="EU22" s="67">
        <f>IFERROR(VLOOKUP($B22,RD[#All],EU$2,0)/EU$1,"")</f>
        <v>2.7958513396715645</v>
      </c>
      <c r="EV22" s="67">
        <f>IFERROR(VLOOKUP($B22,RD[#All],EV$2,0)/EV$1,"")</f>
        <v>2.7312013828867761</v>
      </c>
      <c r="EW22" s="67">
        <f>IFERROR(VLOOKUP($B22,RD[#All],EW$2,0)/EW$1,"")</f>
        <v>2.7346585998271391</v>
      </c>
      <c r="EX22" s="67">
        <f>IFERROR(VLOOKUP($B22,RD[#All],EX$2,0)/EX$1,"")</f>
        <v>2.7265917602996255</v>
      </c>
      <c r="EY22" s="67">
        <f>IFERROR(VLOOKUP($B22,RD[#All],EY$2,0)/EY$1,"")</f>
        <v>2.7146067415730335</v>
      </c>
      <c r="EZ22" s="67">
        <f>IFERROR(VLOOKUP($B22,RD[#All],EZ$2,0)/EZ$1,"")</f>
        <v>2.707865168539326</v>
      </c>
      <c r="FA22" s="67">
        <f>IFERROR(VLOOKUP($B22,RD[#All],FA$2,0)/FA$1,"")</f>
        <v>2.7453183520599249</v>
      </c>
      <c r="FB22" s="67">
        <f>IFERROR(VLOOKUP($B22,RD[#All],FB$2,0)/FB$1,"")</f>
        <v>2.7588014981273408</v>
      </c>
      <c r="FC22" s="67">
        <f>IFERROR(VLOOKUP($B22,RD[#All],FC$2,0)/FC$1,"")</f>
        <v>2.7468164794007488</v>
      </c>
      <c r="FD22" s="67">
        <f>IFERROR(VLOOKUP($B22,RD[#All],FD$2,0)/FD$1,"")</f>
        <v>2.7850187265917605</v>
      </c>
      <c r="FE22" s="67">
        <f>IFERROR(VLOOKUP($B22,RD[#All],FE$2,0)/FE$1,"")</f>
        <v>2.75</v>
      </c>
      <c r="FF22" s="67">
        <f>IFERROR(VLOOKUP($B22,RD[#All],FF$2,0)/FF$1,"")</f>
        <v>2.7272727272727271</v>
      </c>
      <c r="FG22" s="67">
        <f>IFERROR(VLOOKUP($B22,RD[#All],FG$2,0)/FG$1,"")</f>
        <v>2.6902356902356903</v>
      </c>
      <c r="FH22" s="67">
        <f>IFERROR(VLOOKUP($B22,RD[#All],FH$2,0)/FH$1,"")</f>
        <v>2.7386363636363638</v>
      </c>
      <c r="FI22" s="67">
        <f>IFERROR(VLOOKUP($B22,RD[#All],FI$2,0)/FI$1,"")</f>
        <v>2.7306397306397305</v>
      </c>
      <c r="FJ22" s="67">
        <f>IFERROR(VLOOKUP($B22,RD[#All],FJ$2,0)/FJ$1,"")</f>
        <v>2.6969696969696968</v>
      </c>
      <c r="FK22" s="67">
        <f>IFERROR(VLOOKUP($B22,RD[#All],FK$2,0)/FK$1,"")</f>
        <v>2.7387205387205387</v>
      </c>
      <c r="FL22" s="67">
        <f>IFERROR(VLOOKUP($B22,RD[#All],FL$2,0)/FL$1,"")</f>
        <v>2.6945454545454544</v>
      </c>
      <c r="FM22" s="67">
        <f>IFERROR(VLOOKUP($B22,RD[#All],FM$2,0)/FM$1,"")</f>
        <v>2.7992424242424243</v>
      </c>
      <c r="FN22" s="67">
        <f>IFERROR(VLOOKUP($B22,RD[#All],FN$2,0)/FN$1,"")</f>
        <v>2.65993265993266</v>
      </c>
      <c r="FO22" s="67">
        <f>IFERROR(VLOOKUP($B22,RD[#All],FO$2,0)/FO$1,"")</f>
        <v>2.709848484848485</v>
      </c>
      <c r="FP22" s="67">
        <f>IFERROR(VLOOKUP($B22,RD[#All],FP$2,0)/FP$1,"")</f>
        <v>2.6727272727272728</v>
      </c>
      <c r="FQ22" s="67">
        <f>IFERROR(VLOOKUP($B22,RD[#All],FQ$2,0)/FQ$1,"")</f>
        <v>2.7454545454545456</v>
      </c>
      <c r="FR22" s="67">
        <f>IFERROR(VLOOKUP($B22,RD[#All],FR$2,0)/FR$1,"")</f>
        <v>2.6825454545454548</v>
      </c>
      <c r="FS22" s="67">
        <f>IFERROR(VLOOKUP($B22,RD[#All],FS$2,0)/FS$1,"")</f>
        <v>2.6666666666666665</v>
      </c>
      <c r="FT22" s="67">
        <f>IFERROR(VLOOKUP($B22,RD[#All],FT$2,0)/FT$1,"")</f>
        <v>2.6872727272727275</v>
      </c>
      <c r="FU22" s="67">
        <f>IFERROR(VLOOKUP($B22,RD[#All],FU$2,0)/FU$1,"")</f>
        <v>2.6905723905723908</v>
      </c>
      <c r="FV22" s="67">
        <f>IFERROR(VLOOKUP($B22,RD[#All],FV$2,0)/FV$1,"")</f>
        <v>2.731060606060606</v>
      </c>
      <c r="FW22" s="67">
        <f>IFERROR(VLOOKUP($B22,RD[#All],FW$2,0)/FW$1,"")</f>
        <v>2.7386363636363638</v>
      </c>
      <c r="FX22" s="67">
        <f>IFERROR(VLOOKUP($B22,RD[#All],FX$2,0)/FX$1,"")</f>
        <v>2.7613636363636362</v>
      </c>
      <c r="FY22" s="67">
        <f>IFERROR(VLOOKUP($B22,RD[#All],FY$2,0)/FY$1,"")</f>
        <v>2.6969696969696968</v>
      </c>
      <c r="FZ22" s="67">
        <f>IFERROR(VLOOKUP($B22,RD[#All],FZ$2,0)/FZ$1,"")</f>
        <v>2.731060606060606</v>
      </c>
      <c r="GA22" s="67">
        <f>IFERROR(VLOOKUP($B22,RD[#All],GA$2,0)/GA$1,"")</f>
        <v>2.7097902097902096</v>
      </c>
      <c r="GB22" s="67">
        <f>IFERROR(VLOOKUP($B22,RD[#All],GB$2,0)/GB$1,"")</f>
        <v>2.6969696969696968</v>
      </c>
      <c r="GC22" s="67">
        <f>IFERROR(VLOOKUP($B22,RD[#All],GC$2,0)/GC$1,"")</f>
        <v>2.7239057239057241</v>
      </c>
      <c r="GD22" s="67">
        <f>IFERROR(VLOOKUP($B22,RD[#All],GD$2,0)/GD$1,"")</f>
        <v>2.7356363636363636</v>
      </c>
      <c r="GE22" s="67">
        <f>IFERROR(VLOOKUP($B22,RD[#All],GE$2,0)/GE$1,"")</f>
        <v>2.6958041958041958</v>
      </c>
      <c r="GF22" s="67">
        <f>IFERROR(VLOOKUP($B22,RD[#All],GF$2,0)/GF$1,"")</f>
        <v>2.6632996632996635</v>
      </c>
      <c r="GG22" s="67">
        <f>IFERROR(VLOOKUP($B22,RD[#All],GG$2,0)/GG$1,"")</f>
        <v>2.6763636363636363</v>
      </c>
      <c r="GH22" s="67">
        <f>IFERROR(VLOOKUP($B22,RD[#All],GH$2,0)/GH$1,"")</f>
        <v>2.669090909090909</v>
      </c>
      <c r="GI22" s="67">
        <f>IFERROR(VLOOKUP($B22,RD[#All],GI$2,0)/GI$1,"")</f>
        <v>2.7018181818181817</v>
      </c>
      <c r="GJ22" s="67">
        <f>IFERROR(VLOOKUP($B22,RD[#All],GJ$2,0)/GJ$1,"")</f>
        <v>2.7132867132867133</v>
      </c>
      <c r="GK22" s="67">
        <f>IFERROR(VLOOKUP($B22,RD[#All],GK$2,0)/GK$1,"")</f>
        <v>2.7140151515151514</v>
      </c>
      <c r="GL22" s="67">
        <f>IFERROR(VLOOKUP($B22,RD[#All],GL$2,0)/GL$1,"")</f>
        <v>2.7022727272727272</v>
      </c>
      <c r="GM22" s="67">
        <f>IFERROR(VLOOKUP($B22,RD[#All],GM$2,0)/GM$1,"")</f>
        <v>2.7386363636363638</v>
      </c>
      <c r="GN22" s="67">
        <f>IFERROR(VLOOKUP($B22,RD[#All],GN$2,0)/GN$1,"")</f>
        <v>2.7462121212121211</v>
      </c>
      <c r="GO22" s="67">
        <f>IFERROR(VLOOKUP($B22,RD[#All],GO$2,0)/GO$1,"")</f>
        <v>2.6844696969696971</v>
      </c>
      <c r="GP22" s="67">
        <f>IFERROR(VLOOKUP($B22,RD[#All],GP$2,0)/GP$1,"")</f>
        <v>2.7234848484848486</v>
      </c>
      <c r="GQ22" s="67">
        <f>IFERROR(VLOOKUP($B22,RD[#All],GQ$2,0)/GQ$1,"")</f>
        <v>2.7272727272727271</v>
      </c>
      <c r="GR22" s="67">
        <f>IFERROR(VLOOKUP($B22,RD[#All],GR$2,0)/GR$1,"")</f>
        <v>2.7386363636363638</v>
      </c>
      <c r="GS22" s="67" t="str">
        <f>IFERROR(VLOOKUP($B22,RD[#All],GS$2,0)/GS$1,"")</f>
        <v/>
      </c>
      <c r="GT22" s="67" t="str">
        <f>IFERROR(VLOOKUP($B22,RD[#All],GT$2,0)/GT$1,"")</f>
        <v/>
      </c>
      <c r="GU22" s="67">
        <f>IFERROR(VLOOKUP($B22,RD[#All],GU$2,0)/GU$1,"")</f>
        <v>2.8645558487247138</v>
      </c>
      <c r="GV22" s="67">
        <f>IFERROR(VLOOKUP($B22,RD[#All],GV$2,0)/GV$1,"")</f>
        <v>2.7370633044391912</v>
      </c>
      <c r="GW22" s="67">
        <f>IFERROR(VLOOKUP($B22,RD[#All],GW$2,0)/GW$1,"")</f>
        <v>2.7184035476718402</v>
      </c>
      <c r="GX22" s="67" t="str">
        <f>IFERROR(VLOOKUP($B22,RD[#All],GX$2,0)/GX$1,"")</f>
        <v/>
      </c>
      <c r="GY22" s="67">
        <f>IFERROR(VLOOKUP($B22,RD[#All],GY$2,0)/GY$1,"")</f>
        <v>2.7006151742993847</v>
      </c>
      <c r="GZ22" s="67">
        <f>IFERROR(VLOOKUP($B22,RD[#All],GZ$2,0)/GZ$1,"")</f>
        <v>2.7003745318352061</v>
      </c>
      <c r="HA22" s="67">
        <f>IFERROR(VLOOKUP($B22,RD[#All],HA$2,0)/HA$1,"")</f>
        <v>2.7584269662921348</v>
      </c>
      <c r="HB22" s="67">
        <f>IFERROR(VLOOKUP($B22,RD[#All],HB$2,0)/HB$1,"")</f>
        <v>2.7116104868913857</v>
      </c>
      <c r="HC22" s="67">
        <f>IFERROR(VLOOKUP($B22,RD[#All],HC$2,0)/HC$1,"")</f>
        <v>2.7303370786516852</v>
      </c>
      <c r="HD22" s="67">
        <f>IFERROR(VLOOKUP($B22,RD[#All],HD$2,0)/HD$1,"")</f>
        <v>2.6985018726591758</v>
      </c>
      <c r="HE22" s="67">
        <f>IFERROR(VLOOKUP($B22,RD[#All],HE$2,0)/HE$1,"")</f>
        <v>2.7153558052434459</v>
      </c>
      <c r="HF22" s="67">
        <f>IFERROR(VLOOKUP($B22,RD[#All],HF$2,0)/HF$1,"")</f>
        <v>2.737827715355805</v>
      </c>
      <c r="HG22" s="67">
        <f>IFERROR(VLOOKUP($B22,RD[#All],HG$2,0)/HG$1,"")</f>
        <v>2.7003745318352061</v>
      </c>
      <c r="HH22" s="67">
        <f>IFERROR(VLOOKUP($B22,RD[#All],HH$2,0)/HH$1,"")</f>
        <v>2.6928838951310863</v>
      </c>
      <c r="HI22" s="67">
        <f>IFERROR(VLOOKUP($B22,RD[#All],HI$2,0)/HI$1,"")</f>
        <v>2.7303370786516852</v>
      </c>
      <c r="HJ22" s="67">
        <f>IFERROR(VLOOKUP($B22,RD[#All],HJ$2,0)/HJ$1,"")</f>
        <v>2.7041198501872659</v>
      </c>
      <c r="HK22" s="67">
        <f>IFERROR(VLOOKUP($B22,RD[#All],HK$2,0)/HK$1,"")</f>
        <v>2.7032875572201416</v>
      </c>
      <c r="HL22" s="67">
        <f>IFERROR(VLOOKUP($B22,RD[#All],HL$2,0)/HL$1,"")</f>
        <v>2.8780690803162714</v>
      </c>
      <c r="HM22" s="67">
        <f>IFERROR(VLOOKUP($B22,RD[#All],HM$2,0)/HM$1,"")</f>
        <v>2.8392297357814598</v>
      </c>
      <c r="HN22" s="67">
        <f>IFERROR(VLOOKUP($B22,RD[#All],HN$2,0)/HN$1,"")</f>
        <v>2.8705776981639048</v>
      </c>
      <c r="HO22" s="67">
        <f>IFERROR(VLOOKUP($B22,RD[#All],HO$2,0)/HO$1,"")</f>
        <v>2.8735632183908044</v>
      </c>
      <c r="HP22" s="67">
        <f>IFERROR(VLOOKUP($B22,RD[#All],HP$2,0)/HP$1,"")</f>
        <v>2.9278996865203761</v>
      </c>
      <c r="HQ22" s="67">
        <f>IFERROR(VLOOKUP($B22,RD[#All],HQ$2,0)/HQ$1,"")</f>
        <v>2.7465127465127464</v>
      </c>
      <c r="HR22" s="67">
        <f>IFERROR(VLOOKUP($B22,RD[#All],HR$2,0)/HR$1,"")</f>
        <v>2.7510425354462051</v>
      </c>
      <c r="HS22" s="67">
        <f>IFERROR(VLOOKUP($B22,RD[#All],HS$2,0)/HS$1,"")</f>
        <v>2.772134831460674</v>
      </c>
      <c r="HT22" s="67">
        <f>IFERROR(VLOOKUP($B22,RD[#All],HT$2,0)/HT$1,"")</f>
        <v>2.7332501040366211</v>
      </c>
      <c r="HU22" s="67">
        <f>IFERROR(VLOOKUP($B22,RD[#All],HU$2,0)/HU$1,"")</f>
        <v>2.6897147796024199</v>
      </c>
      <c r="HV22" s="67">
        <f>IFERROR(VLOOKUP($B22,RD[#All],HV$2,0)/HV$1,"")</f>
        <v>2.7232497839239413</v>
      </c>
      <c r="HW22" s="67">
        <f>IFERROR(VLOOKUP($B22,RD[#All],HW$2,0)/HW$1,"")</f>
        <v>2.7973033707865169</v>
      </c>
      <c r="HX22" s="67">
        <f>IFERROR(VLOOKUP($B22,RD[#All],HX$2,0)/HX$1,"")</f>
        <v>2.6931719965427829</v>
      </c>
      <c r="HY22" s="67">
        <f>IFERROR(VLOOKUP($B22,RD[#All],HY$2,0)/HY$1,"")</f>
        <v>2.8004993757802747</v>
      </c>
      <c r="HZ22" s="67">
        <f>IFERROR(VLOOKUP($B22,RD[#All],HZ$2,0)/HZ$1,"")</f>
        <v>2.7598834789846025</v>
      </c>
      <c r="IA22" s="67">
        <f>IFERROR(VLOOKUP($B22,RD[#All],IA$2,0)/IA$1,"")</f>
        <v>2.7233877233877237</v>
      </c>
      <c r="IB22" s="67">
        <f>IFERROR(VLOOKUP($B22,RD[#All],IB$2,0)/IB$1,"")</f>
        <v>2.7287157287157289</v>
      </c>
      <c r="IC22" s="67">
        <f>IFERROR(VLOOKUP($B22,RD[#All],IC$2,0)/IC$1,"")</f>
        <v>2.7233877233877237</v>
      </c>
      <c r="ID22" s="67">
        <f>IFERROR(VLOOKUP($B22,RD[#All],ID$2,0)/ID$1,"")</f>
        <v>2.7272727272727271</v>
      </c>
      <c r="IE22" s="67">
        <f>IFERROR(VLOOKUP($B22,RD[#All],IE$2,0)/IE$1,"")</f>
        <v>2.694949494949495</v>
      </c>
      <c r="IF22" s="67" t="str">
        <f>IFERROR(VLOOKUP($B22,RD[#All],IF$2,0)/IF$1,"")</f>
        <v/>
      </c>
      <c r="IG22" s="67">
        <f>IFERROR(VLOOKUP($B22,RD[#All],IG$2,0)/IG$1,"")</f>
        <v>2.7993206906311916</v>
      </c>
      <c r="IH22" s="67">
        <f>IFERROR(VLOOKUP($B22,RD[#All],IH$2,0)/IH$1,"")</f>
        <v>2.6976663183559735</v>
      </c>
      <c r="II22" s="67">
        <f>IFERROR(VLOOKUP($B22,RD[#All],II$2,0)/II$1,"")</f>
        <v>2.7810945273631842</v>
      </c>
      <c r="IJ22" s="67">
        <f>IFERROR(VLOOKUP($B22,RD[#All],IJ$2,0)/IJ$1,"")</f>
        <v>2.6988402543958099</v>
      </c>
      <c r="IK22" s="67">
        <f>IFERROR(VLOOKUP($B22,RD[#All],IK$2,0)/IK$1,"")</f>
        <v>2.7039627039627043</v>
      </c>
      <c r="IL22" s="67" t="str">
        <f>IFERROR(VLOOKUP($B22,RD[#All],IL$2,0)/IL$1,"")</f>
        <v/>
      </c>
      <c r="IM22" s="67" t="str">
        <f>IFERROR(VLOOKUP($B22,RD[#All],IM$2,0)/IM$1,"")</f>
        <v/>
      </c>
      <c r="IN22" s="67">
        <f>IFERROR(VLOOKUP($B22,RD[#All],IN$2,0)/IN$1,"")</f>
        <v>2.8171368861024035</v>
      </c>
      <c r="IO22" s="67">
        <f>IFERROR(VLOOKUP($B22,RD[#All],IO$2,0)/IO$1,"")</f>
        <v>2.8252351097178683</v>
      </c>
      <c r="IP22" s="67">
        <f>IFERROR(VLOOKUP($B22,RD[#All],IP$2,0)/IP$1,"")</f>
        <v>3.4896453225422515</v>
      </c>
      <c r="IQ22" s="67">
        <f>IFERROR(VLOOKUP($B22,RD[#All],IQ$2,0)/IQ$1,"")</f>
        <v>2.7233877233877237</v>
      </c>
      <c r="IR22" s="67">
        <f>IFERROR(VLOOKUP($B22,RD[#All],IR$2,0)/IR$1,"")</f>
        <v>2.7446102819237148</v>
      </c>
      <c r="IS22" s="86">
        <f>IFERROR(AVERAGEIF(Inv_SY_B[[#This Row],[BLK1_INV1]:[BLK8_INV27]],"&gt;"&amp;0.1,Inv_SY_B[[#This Row],[BLK1_INV1]:[BLK8_INV27]]),"")</f>
        <v>2.7445542802082152</v>
      </c>
    </row>
    <row r="23" spans="2:253" x14ac:dyDescent="0.25">
      <c r="B23" s="85">
        <f t="shared" si="0"/>
        <v>45852</v>
      </c>
      <c r="C23" s="67">
        <f>IFERROR(VLOOKUP($B23,RD[#All],C$2,0)/C$1,"")</f>
        <v>3.6895419187554022</v>
      </c>
      <c r="D23" s="67">
        <f>IFERROR(VLOOKUP($B23,RD[#All],D$2,0)/D$1,"")</f>
        <v>3.7763180639585134</v>
      </c>
      <c r="E23" s="67">
        <f>IFERROR(VLOOKUP($B23,RD[#All],E$2,0)/E$1,"")</f>
        <v>3.7868913857677904</v>
      </c>
      <c r="F23" s="67">
        <f>IFERROR(VLOOKUP($B23,RD[#All],F$2,0)/F$1,"")</f>
        <v>3.7625468164794009</v>
      </c>
      <c r="G23" s="67">
        <f>IFERROR(VLOOKUP($B23,RD[#All],G$2,0)/G$1,"")</f>
        <v>3.7493517718236817</v>
      </c>
      <c r="H23" s="67">
        <f>IFERROR(VLOOKUP($B23,RD[#All],H$2,0)/H$1,"")</f>
        <v>3.7397003745318353</v>
      </c>
      <c r="I23" s="67">
        <f>IFERROR(VLOOKUP($B23,RD[#All],I$2,0)/I$1,"")</f>
        <v>3.7771535580524342</v>
      </c>
      <c r="J23" s="67">
        <f>IFERROR(VLOOKUP($B23,RD[#All],J$2,0)/J$1,"")</f>
        <v>3.8078651685393261</v>
      </c>
      <c r="K23" s="67">
        <f>IFERROR(VLOOKUP($B23,RD[#All],K$2,0)/K$1,"")</f>
        <v>3.7619775280898873</v>
      </c>
      <c r="L23" s="67">
        <f>IFERROR(VLOOKUP($B23,RD[#All],L$2,0)/L$1,"")</f>
        <v>3.7824719101123594</v>
      </c>
      <c r="M23" s="67">
        <f>IFERROR(VLOOKUP($B23,RD[#All],M$2,0)/M$1,"")</f>
        <v>3.737827715355805</v>
      </c>
      <c r="N23" s="67">
        <f>IFERROR(VLOOKUP($B23,RD[#All],N$2,0)/N$1,"")</f>
        <v>3.7228464419475658</v>
      </c>
      <c r="O23" s="67">
        <f>IFERROR(VLOOKUP($B23,RD[#All],O$2,0)/O$1,"")</f>
        <v>3.7838951310861422</v>
      </c>
      <c r="P23" s="67">
        <f>IFERROR(VLOOKUP($B23,RD[#All],P$2,0)/P$1,"")</f>
        <v>3.7466802860061286</v>
      </c>
      <c r="Q23" s="67">
        <f>IFERROR(VLOOKUP($B23,RD[#All],Q$2,0)/Q$1,"")</f>
        <v>3.7910112359550565</v>
      </c>
      <c r="R23" s="67">
        <f>IFERROR(VLOOKUP($B23,RD[#All],R$2,0)/R$1,"")</f>
        <v>3.7797752808988765</v>
      </c>
      <c r="S23" s="67">
        <f>IFERROR(VLOOKUP($B23,RD[#All],S$2,0)/S$1,"")</f>
        <v>3.7097378277153559</v>
      </c>
      <c r="T23" s="67">
        <f>IFERROR(VLOOKUP($B23,RD[#All],T$2,0)/T$1,"")</f>
        <v>3.7430711610486891</v>
      </c>
      <c r="U23" s="67">
        <f>IFERROR(VLOOKUP($B23,RD[#All],U$2,0)/U$1,"")</f>
        <v>3.7241140881590322</v>
      </c>
      <c r="V23" s="67">
        <f>IFERROR(VLOOKUP($B23,RD[#All],V$2,0)/V$1,"")</f>
        <v>3.7503889369057908</v>
      </c>
      <c r="W23" s="67">
        <f>IFERROR(VLOOKUP($B23,RD[#All],W$2,0)/W$1,"")</f>
        <v>3.7988764044943819</v>
      </c>
      <c r="X23" s="67">
        <f>IFERROR(VLOOKUP($B23,RD[#All],X$2,0)/X$1,"")</f>
        <v>3.6419475655430711</v>
      </c>
      <c r="Y23" s="67">
        <f>IFERROR(VLOOKUP($B23,RD[#All],Y$2,0)/Y$1,"")</f>
        <v>3.7683664649956783</v>
      </c>
      <c r="Z23" s="67">
        <f>IFERROR(VLOOKUP($B23,RD[#All],Z$2,0)/Z$1,"")</f>
        <v>3.7320016645859342</v>
      </c>
      <c r="AA23" s="67">
        <f>IFERROR(VLOOKUP($B23,RD[#All],AA$2,0)/AA$1,"")</f>
        <v>3.7372515125324113</v>
      </c>
      <c r="AB23" s="67">
        <f>IFERROR(VLOOKUP($B23,RD[#All],AB$2,0)/AB$1,"")</f>
        <v>3.7704407951598959</v>
      </c>
      <c r="AC23" s="67">
        <f>IFERROR(VLOOKUP($B23,RD[#All],AC$2,0)/AC$1,"")</f>
        <v>3.7531547104580811</v>
      </c>
      <c r="AD23" s="67">
        <f>IFERROR(VLOOKUP($B23,RD[#All],AD$2,0)/AD$1,"")</f>
        <v>3.7563046192259675</v>
      </c>
      <c r="AE23" s="67">
        <f>IFERROR(VLOOKUP($B23,RD[#All],AE$2,0)/AE$1,"")</f>
        <v>3.6607573866000829</v>
      </c>
      <c r="AF23" s="67">
        <f>IFERROR(VLOOKUP($B23,RD[#All],AF$2,0)/AF$1,"")</f>
        <v>3.6627548897211821</v>
      </c>
      <c r="AG23" s="67">
        <f>IFERROR(VLOOKUP($B23,RD[#All],AG$2,0)/AG$1,"")</f>
        <v>3.7469829379941739</v>
      </c>
      <c r="AH23" s="67">
        <f>IFERROR(VLOOKUP($B23,RD[#All],AH$2,0)/AH$1,"")</f>
        <v>3.780274656679151</v>
      </c>
      <c r="AI23" s="67">
        <f>IFERROR(VLOOKUP($B23,RD[#All],AI$2,0)/AI$1,"")</f>
        <v>3.695361635220126</v>
      </c>
      <c r="AJ23" s="67">
        <f>IFERROR(VLOOKUP($B23,RD[#All],AJ$2,0)/AJ$1,"")</f>
        <v>3.6843521147810487</v>
      </c>
      <c r="AK23" s="67">
        <f>IFERROR(VLOOKUP($B23,RD[#All],AK$2,0)/AK$1,"")</f>
        <v>3.6438202247191009</v>
      </c>
      <c r="AL23" s="67">
        <f>IFERROR(VLOOKUP($B23,RD[#All],AL$2,0)/AL$1,"")</f>
        <v>3.7102709936433591</v>
      </c>
      <c r="AM23" s="67">
        <f>IFERROR(VLOOKUP($B23,RD[#All],AM$2,0)/AM$1,"")</f>
        <v>3.6853932584269664</v>
      </c>
      <c r="AN23" s="67">
        <f>IFERROR(VLOOKUP($B23,RD[#All],AN$2,0)/AN$1,"")</f>
        <v>3.636704119850187</v>
      </c>
      <c r="AO23" s="67">
        <f>IFERROR(VLOOKUP($B23,RD[#All],AO$2,0)/AO$1,"")</f>
        <v>3.6629213483146068</v>
      </c>
      <c r="AP23" s="67">
        <f>IFERROR(VLOOKUP($B23,RD[#All],AP$2,0)/AP$1,"")</f>
        <v>3.69625468164794</v>
      </c>
      <c r="AQ23" s="67">
        <f>IFERROR(VLOOKUP($B23,RD[#All],AQ$2,0)/AQ$1,"")</f>
        <v>3.6516853932584268</v>
      </c>
      <c r="AR23" s="67">
        <f>IFERROR(VLOOKUP($B23,RD[#All],AR$2,0)/AR$1,"")</f>
        <v>3.6816479400749063</v>
      </c>
      <c r="AS23" s="67">
        <f>IFERROR(VLOOKUP($B23,RD[#All],AS$2,0)/AS$1,"")</f>
        <v>3.6741573033707864</v>
      </c>
      <c r="AT23" s="67">
        <f>IFERROR(VLOOKUP($B23,RD[#All],AT$2,0)/AT$1,"")</f>
        <v>3.7003745318352061</v>
      </c>
      <c r="AU23" s="67">
        <f>IFERROR(VLOOKUP($B23,RD[#All],AU$2,0)/AU$1,"")</f>
        <v>3.707865168539326</v>
      </c>
      <c r="AV23" s="67">
        <f>IFERROR(VLOOKUP($B23,RD[#All],AV$2,0)/AV$1,"")</f>
        <v>3.6779026217228465</v>
      </c>
      <c r="AW23" s="67">
        <f>IFERROR(VLOOKUP($B23,RD[#All],AW$2,0)/AW$1,"")</f>
        <v>3.6594641313742438</v>
      </c>
      <c r="AX23" s="67">
        <f>IFERROR(VLOOKUP($B23,RD[#All],AX$2,0)/AX$1,"")</f>
        <v>3.6730337078651689</v>
      </c>
      <c r="AY23" s="67">
        <f>IFERROR(VLOOKUP($B23,RD[#All],AY$2,0)/AY$1,"")</f>
        <v>3.6386516853932585</v>
      </c>
      <c r="AZ23" s="67">
        <f>IFERROR(VLOOKUP($B23,RD[#All],AZ$2,0)/AZ$1,"")</f>
        <v>3.6512359550561797</v>
      </c>
      <c r="BA23" s="67">
        <f>IFERROR(VLOOKUP($B23,RD[#All],BA$2,0)/BA$1,"")</f>
        <v>3.6853932584269664</v>
      </c>
      <c r="BB23" s="67">
        <f>IFERROR(VLOOKUP($B23,RD[#All],BB$2,0)/BB$1,"")</f>
        <v>3.6730337078651689</v>
      </c>
      <c r="BC23" s="67">
        <f>IFERROR(VLOOKUP($B23,RD[#All],BC$2,0)/BC$1,"")</f>
        <v>3.7919267582188931</v>
      </c>
      <c r="BD23" s="67">
        <f>IFERROR(VLOOKUP($B23,RD[#All],BD$2,0)/BD$1,"")</f>
        <v>3.6740740740740736</v>
      </c>
      <c r="BE23" s="67">
        <f>IFERROR(VLOOKUP($B23,RD[#All],BE$2,0)/BE$1,"")</f>
        <v>3.6957649092480551</v>
      </c>
      <c r="BF23" s="67">
        <f>IFERROR(VLOOKUP($B23,RD[#All],BF$2,0)/BF$1,"")</f>
        <v>3.7320016645859342</v>
      </c>
      <c r="BG23" s="67">
        <f>IFERROR(VLOOKUP($B23,RD[#All],BG$2,0)/BG$1,"")</f>
        <v>3.745984186433625</v>
      </c>
      <c r="BH23" s="67">
        <f>IFERROR(VLOOKUP($B23,RD[#All],BH$2,0)/BH$1,"")</f>
        <v>3.707865168539326</v>
      </c>
      <c r="BI23" s="67">
        <f>IFERROR(VLOOKUP($B23,RD[#All],BI$2,0)/BI$1,"")</f>
        <v>3.7320016645859342</v>
      </c>
      <c r="BJ23" s="67">
        <f>IFERROR(VLOOKUP($B23,RD[#All],BJ$2,0)/BJ$1,"")</f>
        <v>3.7519766957969205</v>
      </c>
      <c r="BK23" s="67">
        <f>IFERROR(VLOOKUP($B23,RD[#All],BK$2,0)/BK$1,"")</f>
        <v>3.7411985018726592</v>
      </c>
      <c r="BL23" s="67">
        <f>IFERROR(VLOOKUP($B23,RD[#All],BL$2,0)/BL$1,"")</f>
        <v>3.8022750083640018</v>
      </c>
      <c r="BM23" s="67">
        <f>IFERROR(VLOOKUP($B23,RD[#All],BM$2,0)/BM$1,"")</f>
        <v>3.6891385767790261</v>
      </c>
      <c r="BN23" s="67">
        <f>IFERROR(VLOOKUP($B23,RD[#All],BN$2,0)/BN$1,"")</f>
        <v>3.7659352142110762</v>
      </c>
      <c r="BO23" s="67">
        <f>IFERROR(VLOOKUP($B23,RD[#All],BO$2,0)/BO$1,"")</f>
        <v>3.8063958513396714</v>
      </c>
      <c r="BP23" s="67">
        <f>IFERROR(VLOOKUP($B23,RD[#All],BP$2,0)/BP$1,"")</f>
        <v>3.8703543647363872</v>
      </c>
      <c r="BQ23" s="67">
        <f>IFERROR(VLOOKUP($B23,RD[#All],BQ$2,0)/BQ$1,"")</f>
        <v>3.8340535868625758</v>
      </c>
      <c r="BR23" s="67">
        <f>IFERROR(VLOOKUP($B23,RD[#All],BR$2,0)/BR$1,"")</f>
        <v>3.8181503889369059</v>
      </c>
      <c r="BS23" s="67">
        <f>IFERROR(VLOOKUP($B23,RD[#All],BS$2,0)/BS$1,"")</f>
        <v>3.8775280898876403</v>
      </c>
      <c r="BT23" s="67">
        <f>IFERROR(VLOOKUP($B23,RD[#All],BT$2,0)/BT$1,"")</f>
        <v>3.8779026217228467</v>
      </c>
      <c r="BU23" s="67">
        <f>IFERROR(VLOOKUP($B23,RD[#All],BU$2,0)/BU$1,"")</f>
        <v>3.9029962546816477</v>
      </c>
      <c r="BV23" s="67">
        <f>IFERROR(VLOOKUP($B23,RD[#All],BV$2,0)/BV$1,"")</f>
        <v>3.8917602996254677</v>
      </c>
      <c r="BW23" s="67">
        <f>IFERROR(VLOOKUP($B23,RD[#All],BW$2,0)/BW$1,"")</f>
        <v>3.8651685393258428</v>
      </c>
      <c r="BX23" s="67">
        <f>IFERROR(VLOOKUP($B23,RD[#All],BX$2,0)/BX$1,"")</f>
        <v>3.8891385767790267</v>
      </c>
      <c r="BY23" s="67">
        <f>IFERROR(VLOOKUP($B23,RD[#All],BY$2,0)/BY$1,"")</f>
        <v>3.8904702455264251</v>
      </c>
      <c r="BZ23" s="67">
        <f>IFERROR(VLOOKUP($B23,RD[#All],BZ$2,0)/BZ$1,"")</f>
        <v>3.8322097378277151</v>
      </c>
      <c r="CA23" s="67">
        <f>IFERROR(VLOOKUP($B23,RD[#All],CA$2,0)/CA$1,"")</f>
        <v>3.9107781939242616</v>
      </c>
      <c r="CB23" s="67">
        <f>IFERROR(VLOOKUP($B23,RD[#All],CB$2,0)/CB$1,"")</f>
        <v>3.8883895131086144</v>
      </c>
      <c r="CC23" s="67">
        <f>IFERROR(VLOOKUP($B23,RD[#All],CC$2,0)/CC$1,"")</f>
        <v>3.8711610486891384</v>
      </c>
      <c r="CD23" s="67">
        <f>IFERROR(VLOOKUP($B23,RD[#All],CD$2,0)/CD$1,"")</f>
        <v>3.9101123595505616</v>
      </c>
      <c r="CE23" s="67">
        <f>IFERROR(VLOOKUP($B23,RD[#All],CE$2,0)/CE$1,"")</f>
        <v>3.8224719101123594</v>
      </c>
      <c r="CF23" s="67">
        <f>IFERROR(VLOOKUP($B23,RD[#All],CF$2,0)/CF$1,"")</f>
        <v>3.8625468164794006</v>
      </c>
      <c r="CG23" s="67">
        <f>IFERROR(VLOOKUP($B23,RD[#All],CG$2,0)/CG$1,"")</f>
        <v>3.8943820224719099</v>
      </c>
      <c r="CH23" s="67">
        <f>IFERROR(VLOOKUP($B23,RD[#All],CH$2,0)/CH$1,"")</f>
        <v>3.9433333333333329</v>
      </c>
      <c r="CI23" s="67">
        <f>IFERROR(VLOOKUP($B23,RD[#All],CI$2,0)/CI$1,"")</f>
        <v>3.8752808988764045</v>
      </c>
      <c r="CJ23" s="67">
        <f>IFERROR(VLOOKUP($B23,RD[#All],CJ$2,0)/CJ$1,"")</f>
        <v>3.9194756554307117</v>
      </c>
      <c r="CK23" s="67">
        <f>IFERROR(VLOOKUP($B23,RD[#All],CK$2,0)/CK$1,"")</f>
        <v>3.8880149812734079</v>
      </c>
      <c r="CL23" s="67">
        <f>IFERROR(VLOOKUP($B23,RD[#All],CL$2,0)/CL$1,"")</f>
        <v>3.8707865168539324</v>
      </c>
      <c r="CM23" s="67">
        <f>IFERROR(VLOOKUP($B23,RD[#All],CM$2,0)/CM$1,"")</f>
        <v>3.8913857677902621</v>
      </c>
      <c r="CN23" s="67">
        <f>IFERROR(VLOOKUP($B23,RD[#All],CN$2,0)/CN$1,"")</f>
        <v>3.8861423220973781</v>
      </c>
      <c r="CO23" s="67">
        <f>IFERROR(VLOOKUP($B23,RD[#All],CO$2,0)/CO$1,"")</f>
        <v>3.8385617977528086</v>
      </c>
      <c r="CP23" s="67">
        <f>IFERROR(VLOOKUP($B23,RD[#All],CP$2,0)/CP$1,"")</f>
        <v>3.9004321521175456</v>
      </c>
      <c r="CQ23" s="67">
        <f>IFERROR(VLOOKUP($B23,RD[#All],CQ$2,0)/CQ$1,"")</f>
        <v>3.8820224719101124</v>
      </c>
      <c r="CR23" s="67">
        <f>IFERROR(VLOOKUP($B23,RD[#All],CR$2,0)/CR$1,"")</f>
        <v>3.8539325842696628</v>
      </c>
      <c r="CS23" s="67">
        <f>IFERROR(VLOOKUP($B23,RD[#All],CS$2,0)/CS$1,"")</f>
        <v>3.8615064502704954</v>
      </c>
      <c r="CT23" s="67">
        <f>IFERROR(VLOOKUP($B23,RD[#All],CT$2,0)/CT$1,"")</f>
        <v>3.8183520599250937</v>
      </c>
      <c r="CU23" s="67">
        <f>IFERROR(VLOOKUP($B23,RD[#All],CU$2,0)/CU$1,"")</f>
        <v>3.8674157303370782</v>
      </c>
      <c r="CV23" s="67">
        <f>IFERROR(VLOOKUP($B23,RD[#All],CV$2,0)/CV$1,"")</f>
        <v>3.7041198501872659</v>
      </c>
      <c r="CW23" s="67">
        <f>IFERROR(VLOOKUP($B23,RD[#All],CW$2,0)/CW$1,"")</f>
        <v>3.7116104868913857</v>
      </c>
      <c r="CX23" s="67">
        <f>IFERROR(VLOOKUP($B23,RD[#All],CX$2,0)/CX$1,"")</f>
        <v>3.6816479400749063</v>
      </c>
      <c r="CY23" s="67">
        <f>IFERROR(VLOOKUP($B23,RD[#All],CY$2,0)/CY$1,"")</f>
        <v>3.6704119850187267</v>
      </c>
      <c r="CZ23" s="67">
        <f>IFERROR(VLOOKUP($B23,RD[#All],CZ$2,0)/CZ$1,"")</f>
        <v>3.7265917602996255</v>
      </c>
      <c r="DA23" s="67">
        <f>IFERROR(VLOOKUP($B23,RD[#All],DA$2,0)/DA$1,"")</f>
        <v>3.6853932584269664</v>
      </c>
      <c r="DB23" s="67">
        <f>IFERROR(VLOOKUP($B23,RD[#All],DB$2,0)/DB$1,"")</f>
        <v>3.8434456928838951</v>
      </c>
      <c r="DC23" s="67">
        <f>IFERROR(VLOOKUP($B23,RD[#All],DC$2,0)/DC$1,"")</f>
        <v>3.6993757802746567</v>
      </c>
      <c r="DD23" s="67">
        <f>IFERROR(VLOOKUP($B23,RD[#All],DD$2,0)/DD$1,"")</f>
        <v>3.6816479400749063</v>
      </c>
      <c r="DE23" s="67">
        <f>IFERROR(VLOOKUP($B23,RD[#All],DE$2,0)/DE$1,"")</f>
        <v>3.6960466084061592</v>
      </c>
      <c r="DF23" s="67">
        <f>IFERROR(VLOOKUP($B23,RD[#All],DF$2,0)/DF$1,"")</f>
        <v>3.6768149882903982</v>
      </c>
      <c r="DG23" s="67">
        <f>IFERROR(VLOOKUP($B23,RD[#All],DG$2,0)/DG$1,"")</f>
        <v>3.7606741573033711</v>
      </c>
      <c r="DH23" s="67">
        <f>IFERROR(VLOOKUP($B23,RD[#All],DH$2,0)/DH$1,"")</f>
        <v>3.7569704535996671</v>
      </c>
      <c r="DI23" s="67">
        <f>IFERROR(VLOOKUP($B23,RD[#All],DI$2,0)/DI$1,"")</f>
        <v>3.7030250648228171</v>
      </c>
      <c r="DJ23" s="67">
        <f>IFERROR(VLOOKUP($B23,RD[#All],DJ$2,0)/DJ$1,"")</f>
        <v>3.7790838375108033</v>
      </c>
      <c r="DK23" s="67">
        <f>IFERROR(VLOOKUP($B23,RD[#All],DK$2,0)/DK$1,"")</f>
        <v>3.7826050769870996</v>
      </c>
      <c r="DL23" s="67">
        <f>IFERROR(VLOOKUP($B23,RD[#All],DL$2,0)/DL$1,"")</f>
        <v>3.7489804411152723</v>
      </c>
      <c r="DM23" s="67">
        <f>IFERROR(VLOOKUP($B23,RD[#All],DM$2,0)/DM$1,"")</f>
        <v>3.7116104868913857</v>
      </c>
      <c r="DN23" s="67">
        <f>IFERROR(VLOOKUP($B23,RD[#All],DN$2,0)/DN$1,"")</f>
        <v>3.7632958801498124</v>
      </c>
      <c r="DO23" s="67">
        <f>IFERROR(VLOOKUP($B23,RD[#All],DO$2,0)/DO$1,"")</f>
        <v>3.6697892271662771</v>
      </c>
      <c r="DP23" s="67">
        <f>IFERROR(VLOOKUP($B23,RD[#All],DP$2,0)/DP$1,"")</f>
        <v>3.7652933832709112</v>
      </c>
      <c r="DQ23" s="67">
        <f>IFERROR(VLOOKUP($B23,RD[#All],DQ$2,0)/DQ$1,"")</f>
        <v>3.6967124427798588</v>
      </c>
      <c r="DR23" s="67">
        <f>IFERROR(VLOOKUP($B23,RD[#All],DR$2,0)/DR$1,"")</f>
        <v>3.7775280898876407</v>
      </c>
      <c r="DS23" s="67">
        <f>IFERROR(VLOOKUP($B23,RD[#All],DS$2,0)/DS$1,"")</f>
        <v>3.8000000000000003</v>
      </c>
      <c r="DT23" s="67">
        <f>IFERROR(VLOOKUP($B23,RD[#All],DT$2,0)/DT$1,"")</f>
        <v>3.6687473990844777</v>
      </c>
      <c r="DU23" s="67">
        <f>IFERROR(VLOOKUP($B23,RD[#All],DU$2,0)/DU$1,"")</f>
        <v>3.7057012068248021</v>
      </c>
      <c r="DV23" s="67">
        <f>IFERROR(VLOOKUP($B23,RD[#All],DV$2,0)/DV$1,"")</f>
        <v>3.6532209737827714</v>
      </c>
      <c r="DW23" s="67">
        <f>IFERROR(VLOOKUP($B23,RD[#All],DW$2,0)/DW$1,"")</f>
        <v>3.7168539325842698</v>
      </c>
      <c r="DX23" s="67">
        <f>IFERROR(VLOOKUP($B23,RD[#All],DX$2,0)/DX$1,"")</f>
        <v>3.7762796504369538</v>
      </c>
      <c r="DY23" s="67">
        <f>IFERROR(VLOOKUP($B23,RD[#All],DY$2,0)/DY$1,"")</f>
        <v>3.7588014981273408</v>
      </c>
      <c r="DZ23" s="67">
        <f>IFERROR(VLOOKUP($B23,RD[#All],DZ$2,0)/DZ$1,"")</f>
        <v>3.649438202247191</v>
      </c>
      <c r="EA23" s="67">
        <f>IFERROR(VLOOKUP($B23,RD[#All],EA$2,0)/EA$1,"")</f>
        <v>3.765626300457761</v>
      </c>
      <c r="EB23" s="67">
        <f>IFERROR(VLOOKUP($B23,RD[#All],EB$2,0)/EB$1,"")</f>
        <v>3.730669995838535</v>
      </c>
      <c r="EC23" s="67">
        <f>IFERROR(VLOOKUP($B23,RD[#All],EC$2,0)/EC$1,"")</f>
        <v>3.6663785652549699</v>
      </c>
      <c r="ED23" s="67">
        <f>IFERROR(VLOOKUP($B23,RD[#All],ED$2,0)/ED$1,"")</f>
        <v>3.7790838375108033</v>
      </c>
      <c r="EE23" s="67">
        <f>IFERROR(VLOOKUP($B23,RD[#All],EE$2,0)/EE$1,"")</f>
        <v>3.7704407951598959</v>
      </c>
      <c r="EF23" s="67">
        <f>IFERROR(VLOOKUP($B23,RD[#All],EF$2,0)/EF$1,"")</f>
        <v>3.6813074565883555</v>
      </c>
      <c r="EG23" s="67">
        <f>IFERROR(VLOOKUP($B23,RD[#All],EG$2,0)/EG$1,"")</f>
        <v>3.8216783216783217</v>
      </c>
      <c r="EH23" s="67">
        <f>IFERROR(VLOOKUP($B23,RD[#All],EH$2,0)/EH$1,"")</f>
        <v>3.7118881118881117</v>
      </c>
      <c r="EI23" s="67">
        <f>IFERROR(VLOOKUP($B23,RD[#All],EI$2,0)/EI$1,"")</f>
        <v>3.6727272727272728</v>
      </c>
      <c r="EJ23" s="67">
        <f>IFERROR(VLOOKUP($B23,RD[#All],EJ$2,0)/EJ$1,"")</f>
        <v>3.7097902097902096</v>
      </c>
      <c r="EK23" s="67">
        <f>IFERROR(VLOOKUP($B23,RD[#All],EK$2,0)/EK$1,"")</f>
        <v>3.7501123595505619</v>
      </c>
      <c r="EL23" s="67">
        <f>IFERROR(VLOOKUP($B23,RD[#All],EL$2,0)/EL$1,"")</f>
        <v>3.792134831460674</v>
      </c>
      <c r="EM23" s="67">
        <f>IFERROR(VLOOKUP($B23,RD[#All],EM$2,0)/EM$1,"")</f>
        <v>3.7780466724286947</v>
      </c>
      <c r="EN23" s="67">
        <f>IFERROR(VLOOKUP($B23,RD[#All],EN$2,0)/EN$1,"")</f>
        <v>3.745203111495246</v>
      </c>
      <c r="EO23" s="67">
        <f>IFERROR(VLOOKUP($B23,RD[#All],EO$2,0)/EO$1,"")</f>
        <v>3.7895131086142322</v>
      </c>
      <c r="EP23" s="67">
        <f>IFERROR(VLOOKUP($B23,RD[#All],EP$2,0)/EP$1,"")</f>
        <v>3.7846153846153849</v>
      </c>
      <c r="EQ23" s="67">
        <f>IFERROR(VLOOKUP($B23,RD[#All],EQ$2,0)/EQ$1,"")</f>
        <v>3.6992509363295882</v>
      </c>
      <c r="ER23" s="67">
        <f>IFERROR(VLOOKUP($B23,RD[#All],ER$2,0)/ER$1,"")</f>
        <v>3.7649092480553157</v>
      </c>
      <c r="ES23" s="67">
        <f>IFERROR(VLOOKUP($B23,RD[#All],ES$2,0)/ES$1,"")</f>
        <v>3.7116104868913857</v>
      </c>
      <c r="ET23" s="67">
        <f>IFERROR(VLOOKUP($B23,RD[#All],ET$2,0)/ET$1,"")</f>
        <v>3.7793667007150153</v>
      </c>
      <c r="EU23" s="67">
        <f>IFERROR(VLOOKUP($B23,RD[#All],EU$2,0)/EU$1,"")</f>
        <v>3.7683664649956783</v>
      </c>
      <c r="EV23" s="67">
        <f>IFERROR(VLOOKUP($B23,RD[#All],EV$2,0)/EV$1,"")</f>
        <v>3.8063958513396714</v>
      </c>
      <c r="EW23" s="67">
        <f>IFERROR(VLOOKUP($B23,RD[#All],EW$2,0)/EW$1,"")</f>
        <v>3.7711322385479686</v>
      </c>
      <c r="EX23" s="67">
        <f>IFERROR(VLOOKUP($B23,RD[#All],EX$2,0)/EX$1,"")</f>
        <v>3.8239700374531833</v>
      </c>
      <c r="EY23" s="67">
        <f>IFERROR(VLOOKUP($B23,RD[#All],EY$2,0)/EY$1,"")</f>
        <v>3.6840615896795668</v>
      </c>
      <c r="EZ23" s="67">
        <f>IFERROR(VLOOKUP($B23,RD[#All],EZ$2,0)/EZ$1,"")</f>
        <v>3.6741573033707864</v>
      </c>
      <c r="FA23" s="67">
        <f>IFERROR(VLOOKUP($B23,RD[#All],FA$2,0)/FA$1,"")</f>
        <v>3.6891385767790261</v>
      </c>
      <c r="FB23" s="67">
        <f>IFERROR(VLOOKUP($B23,RD[#All],FB$2,0)/FB$1,"")</f>
        <v>3.6741573033707864</v>
      </c>
      <c r="FC23" s="67">
        <f>IFERROR(VLOOKUP($B23,RD[#All],FC$2,0)/FC$1,"")</f>
        <v>3.707865168539326</v>
      </c>
      <c r="FD23" s="67">
        <f>IFERROR(VLOOKUP($B23,RD[#All],FD$2,0)/FD$1,"")</f>
        <v>3.6704119850187267</v>
      </c>
      <c r="FE23" s="67">
        <f>IFERROR(VLOOKUP($B23,RD[#All],FE$2,0)/FE$1,"")</f>
        <v>3.6969696969696968</v>
      </c>
      <c r="FF23" s="67">
        <f>IFERROR(VLOOKUP($B23,RD[#All],FF$2,0)/FF$1,"")</f>
        <v>3.7568181818181818</v>
      </c>
      <c r="FG23" s="67">
        <f>IFERROR(VLOOKUP($B23,RD[#All],FG$2,0)/FG$1,"")</f>
        <v>3.6760942760942759</v>
      </c>
      <c r="FH23" s="67">
        <f>IFERROR(VLOOKUP($B23,RD[#All],FH$2,0)/FH$1,"")</f>
        <v>3.6750000000000003</v>
      </c>
      <c r="FI23" s="67">
        <f>IFERROR(VLOOKUP($B23,RD[#All],FI$2,0)/FI$1,"")</f>
        <v>3.6632996632996635</v>
      </c>
      <c r="FJ23" s="67">
        <f>IFERROR(VLOOKUP($B23,RD[#All],FJ$2,0)/FJ$1,"")</f>
        <v>3.6717171717171717</v>
      </c>
      <c r="FK23" s="67">
        <f>IFERROR(VLOOKUP($B23,RD[#All],FK$2,0)/FK$1,"")</f>
        <v>3.7629629629629626</v>
      </c>
      <c r="FL23" s="67">
        <f>IFERROR(VLOOKUP($B23,RD[#All],FL$2,0)/FL$1,"")</f>
        <v>3.7109090909090909</v>
      </c>
      <c r="FM23" s="67">
        <f>IFERROR(VLOOKUP($B23,RD[#All],FM$2,0)/FM$1,"")</f>
        <v>3.6981060606060603</v>
      </c>
      <c r="FN23" s="67">
        <f>IFERROR(VLOOKUP($B23,RD[#All],FN$2,0)/FN$1,"")</f>
        <v>3.659259259259259</v>
      </c>
      <c r="FO23" s="67">
        <f>IFERROR(VLOOKUP($B23,RD[#All],FO$2,0)/FO$1,"")</f>
        <v>3.7140151515151514</v>
      </c>
      <c r="FP23" s="67">
        <f>IFERROR(VLOOKUP($B23,RD[#All],FP$2,0)/FP$1,"")</f>
        <v>3.6985454545454548</v>
      </c>
      <c r="FQ23" s="67">
        <f>IFERROR(VLOOKUP($B23,RD[#All],FQ$2,0)/FQ$1,"")</f>
        <v>3.6629090909090909</v>
      </c>
      <c r="FR23" s="67">
        <f>IFERROR(VLOOKUP($B23,RD[#All],FR$2,0)/FR$1,"")</f>
        <v>3.6778181818181817</v>
      </c>
      <c r="FS23" s="67">
        <f>IFERROR(VLOOKUP($B23,RD[#All],FS$2,0)/FS$1,"")</f>
        <v>3.6929292929292927</v>
      </c>
      <c r="FT23" s="67">
        <f>IFERROR(VLOOKUP($B23,RD[#All],FT$2,0)/FT$1,"")</f>
        <v>3.7719999999999998</v>
      </c>
      <c r="FU23" s="67">
        <f>IFERROR(VLOOKUP($B23,RD[#All],FU$2,0)/FU$1,"")</f>
        <v>3.7515151515151515</v>
      </c>
      <c r="FV23" s="67">
        <f>IFERROR(VLOOKUP($B23,RD[#All],FV$2,0)/FV$1,"")</f>
        <v>3.7124999999999999</v>
      </c>
      <c r="FW23" s="67">
        <f>IFERROR(VLOOKUP($B23,RD[#All],FW$2,0)/FW$1,"")</f>
        <v>3.6875</v>
      </c>
      <c r="FX23" s="67">
        <f>IFERROR(VLOOKUP($B23,RD[#All],FX$2,0)/FX$1,"")</f>
        <v>3.7037878787878786</v>
      </c>
      <c r="FY23" s="67">
        <f>IFERROR(VLOOKUP($B23,RD[#All],FY$2,0)/FY$1,"")</f>
        <v>3.734006734006734</v>
      </c>
      <c r="FZ23" s="67">
        <f>IFERROR(VLOOKUP($B23,RD[#All],FZ$2,0)/FZ$1,"")</f>
        <v>3.7159090909090908</v>
      </c>
      <c r="GA23" s="67">
        <f>IFERROR(VLOOKUP($B23,RD[#All],GA$2,0)/GA$1,"")</f>
        <v>3.6783216783216783</v>
      </c>
      <c r="GB23" s="67">
        <f>IFERROR(VLOOKUP($B23,RD[#All],GB$2,0)/GB$1,"")</f>
        <v>3.65993265993266</v>
      </c>
      <c r="GC23" s="67">
        <f>IFERROR(VLOOKUP($B23,RD[#All],GC$2,0)/GC$1,"")</f>
        <v>3.6902356902356903</v>
      </c>
      <c r="GD23" s="67">
        <f>IFERROR(VLOOKUP($B23,RD[#All],GD$2,0)/GD$1,"")</f>
        <v>3.7719999999999998</v>
      </c>
      <c r="GE23" s="67">
        <f>IFERROR(VLOOKUP($B23,RD[#All],GE$2,0)/GE$1,"")</f>
        <v>3.6751748251748251</v>
      </c>
      <c r="GF23" s="67">
        <f>IFERROR(VLOOKUP($B23,RD[#All],GF$2,0)/GF$1,"")</f>
        <v>3.6747474747474751</v>
      </c>
      <c r="GG23" s="67">
        <f>IFERROR(VLOOKUP($B23,RD[#All],GG$2,0)/GG$1,"")</f>
        <v>3.6967272727272729</v>
      </c>
      <c r="GH23" s="67">
        <f>IFERROR(VLOOKUP($B23,RD[#All],GH$2,0)/GH$1,"")</f>
        <v>3.7054545454545456</v>
      </c>
      <c r="GI23" s="67">
        <f>IFERROR(VLOOKUP($B23,RD[#All],GI$2,0)/GI$1,"")</f>
        <v>3.681090909090909</v>
      </c>
      <c r="GJ23" s="67">
        <f>IFERROR(VLOOKUP($B23,RD[#All],GJ$2,0)/GJ$1,"")</f>
        <v>3.7447552447552446</v>
      </c>
      <c r="GK23" s="67">
        <f>IFERROR(VLOOKUP($B23,RD[#All],GK$2,0)/GK$1,"")</f>
        <v>3.7844696969696972</v>
      </c>
      <c r="GL23" s="67">
        <f>IFERROR(VLOOKUP($B23,RD[#All],GL$2,0)/GL$1,"")</f>
        <v>3.7314393939393939</v>
      </c>
      <c r="GM23" s="67">
        <f>IFERROR(VLOOKUP($B23,RD[#All],GM$2,0)/GM$1,"")</f>
        <v>3.7159090909090908</v>
      </c>
      <c r="GN23" s="67">
        <f>IFERROR(VLOOKUP($B23,RD[#All],GN$2,0)/GN$1,"")</f>
        <v>3.7045454545454546</v>
      </c>
      <c r="GO23" s="67">
        <f>IFERROR(VLOOKUP($B23,RD[#All],GO$2,0)/GO$1,"")</f>
        <v>3.7329545454545454</v>
      </c>
      <c r="GP23" s="67">
        <f>IFERROR(VLOOKUP($B23,RD[#All],GP$2,0)/GP$1,"")</f>
        <v>3.6905303030303029</v>
      </c>
      <c r="GQ23" s="67">
        <f>IFERROR(VLOOKUP($B23,RD[#All],GQ$2,0)/GQ$1,"")</f>
        <v>3.7063636363636361</v>
      </c>
      <c r="GR23" s="67">
        <f>IFERROR(VLOOKUP($B23,RD[#All],GR$2,0)/GR$1,"")</f>
        <v>3.75</v>
      </c>
      <c r="GS23" s="67" t="str">
        <f>IFERROR(VLOOKUP($B23,RD[#All],GS$2,0)/GS$1,"")</f>
        <v/>
      </c>
      <c r="GT23" s="67" t="str">
        <f>IFERROR(VLOOKUP($B23,RD[#All],GT$2,0)/GT$1,"")</f>
        <v/>
      </c>
      <c r="GU23" s="67">
        <f>IFERROR(VLOOKUP($B23,RD[#All],GU$2,0)/GU$1,"")</f>
        <v>4.0105540897097622</v>
      </c>
      <c r="GV23" s="67">
        <f>IFERROR(VLOOKUP($B23,RD[#All],GV$2,0)/GV$1,"")</f>
        <v>3.7551878119254005</v>
      </c>
      <c r="GW23" s="67">
        <f>IFERROR(VLOOKUP($B23,RD[#All],GW$2,0)/GW$1,"")</f>
        <v>3.7350332594235032</v>
      </c>
      <c r="GX23" s="67" t="str">
        <f>IFERROR(VLOOKUP($B23,RD[#All],GX$2,0)/GX$1,"")</f>
        <v/>
      </c>
      <c r="GY23" s="67">
        <f>IFERROR(VLOOKUP($B23,RD[#All],GY$2,0)/GY$1,"")</f>
        <v>3.6674641148325353</v>
      </c>
      <c r="GZ23" s="67">
        <f>IFERROR(VLOOKUP($B23,RD[#All],GZ$2,0)/GZ$1,"")</f>
        <v>3.6752808988764043</v>
      </c>
      <c r="HA23" s="67">
        <f>IFERROR(VLOOKUP($B23,RD[#All],HA$2,0)/HA$1,"")</f>
        <v>3.8292134831460674</v>
      </c>
      <c r="HB23" s="67">
        <f>IFERROR(VLOOKUP($B23,RD[#All],HB$2,0)/HB$1,"")</f>
        <v>3.6801498127340824</v>
      </c>
      <c r="HC23" s="67">
        <f>IFERROR(VLOOKUP($B23,RD[#All],HC$2,0)/HC$1,"")</f>
        <v>3.6831460674157301</v>
      </c>
      <c r="HD23" s="67">
        <f>IFERROR(VLOOKUP($B23,RD[#All],HD$2,0)/HD$1,"")</f>
        <v>3.6692883895131088</v>
      </c>
      <c r="HE23" s="67">
        <f>IFERROR(VLOOKUP($B23,RD[#All],HE$2,0)/HE$1,"")</f>
        <v>3.7037453183520599</v>
      </c>
      <c r="HF23" s="67">
        <f>IFERROR(VLOOKUP($B23,RD[#All],HF$2,0)/HF$1,"")</f>
        <v>3.6741573033707864</v>
      </c>
      <c r="HG23" s="67">
        <f>IFERROR(VLOOKUP($B23,RD[#All],HG$2,0)/HG$1,"")</f>
        <v>3.691011235955056</v>
      </c>
      <c r="HH23" s="67">
        <f>IFERROR(VLOOKUP($B23,RD[#All],HH$2,0)/HH$1,"")</f>
        <v>3.6666666666666665</v>
      </c>
      <c r="HI23" s="67">
        <f>IFERROR(VLOOKUP($B23,RD[#All],HI$2,0)/HI$1,"")</f>
        <v>3.7475655430711612</v>
      </c>
      <c r="HJ23" s="67">
        <f>IFERROR(VLOOKUP($B23,RD[#All],HJ$2,0)/HJ$1,"")</f>
        <v>3.6928838951310863</v>
      </c>
      <c r="HK23" s="67">
        <f>IFERROR(VLOOKUP($B23,RD[#All],HK$2,0)/HK$1,"")</f>
        <v>3.6803995006242198</v>
      </c>
      <c r="HL23" s="67">
        <f>IFERROR(VLOOKUP($B23,RD[#All],HL$2,0)/HL$1,"")</f>
        <v>3.9577195172700788</v>
      </c>
      <c r="HM23" s="67">
        <f>IFERROR(VLOOKUP($B23,RD[#All],HM$2,0)/HM$1,"")</f>
        <v>3.7080161218092251</v>
      </c>
      <c r="HN23" s="67">
        <f>IFERROR(VLOOKUP($B23,RD[#All],HN$2,0)/HN$1,"")</f>
        <v>3.9005821764442454</v>
      </c>
      <c r="HO23" s="67">
        <f>IFERROR(VLOOKUP($B23,RD[#All],HO$2,0)/HO$1,"")</f>
        <v>3.9237199582027169</v>
      </c>
      <c r="HP23" s="67">
        <f>IFERROR(VLOOKUP($B23,RD[#All],HP$2,0)/HP$1,"")</f>
        <v>3.9435736677115987</v>
      </c>
      <c r="HQ23" s="67">
        <f>IFERROR(VLOOKUP($B23,RD[#All],HQ$2,0)/HQ$1,"")</f>
        <v>3.7133237133237134</v>
      </c>
      <c r="HR23" s="67">
        <f>IFERROR(VLOOKUP($B23,RD[#All],HR$2,0)/HR$1,"")</f>
        <v>3.764804003336113</v>
      </c>
      <c r="HS23" s="67">
        <f>IFERROR(VLOOKUP($B23,RD[#All],HS$2,0)/HS$1,"")</f>
        <v>3.8094382022471911</v>
      </c>
      <c r="HT23" s="67">
        <f>IFERROR(VLOOKUP($B23,RD[#All],HT$2,0)/HT$1,"")</f>
        <v>3.7746150645027048</v>
      </c>
      <c r="HU23" s="67">
        <f>IFERROR(VLOOKUP($B23,RD[#All],HU$2,0)/HU$1,"")</f>
        <v>3.7683664649956783</v>
      </c>
      <c r="HV23" s="67">
        <f>IFERROR(VLOOKUP($B23,RD[#All],HV$2,0)/HV$1,"")</f>
        <v>3.7507346585998276</v>
      </c>
      <c r="HW23" s="67">
        <f>IFERROR(VLOOKUP($B23,RD[#All],HW$2,0)/HW$1,"")</f>
        <v>3.7950561797752811</v>
      </c>
      <c r="HX23" s="67">
        <f>IFERROR(VLOOKUP($B23,RD[#All],HX$2,0)/HX$1,"")</f>
        <v>3.7372515125324113</v>
      </c>
      <c r="HY23" s="67">
        <f>IFERROR(VLOOKUP($B23,RD[#All],HY$2,0)/HY$1,"")</f>
        <v>3.7386600083229298</v>
      </c>
      <c r="HZ23" s="67">
        <f>IFERROR(VLOOKUP($B23,RD[#All],HZ$2,0)/HZ$1,"")</f>
        <v>3.7895963379109445</v>
      </c>
      <c r="IA23" s="67">
        <f>IFERROR(VLOOKUP($B23,RD[#All],IA$2,0)/IA$1,"")</f>
        <v>3.6713286713286717</v>
      </c>
      <c r="IB23" s="67">
        <f>IFERROR(VLOOKUP($B23,RD[#All],IB$2,0)/IB$1,"")</f>
        <v>3.7604617604617609</v>
      </c>
      <c r="IC23" s="67">
        <f>IFERROR(VLOOKUP($B23,RD[#All],IC$2,0)/IC$1,"")</f>
        <v>3.7432012432012436</v>
      </c>
      <c r="ID23" s="67">
        <f>IFERROR(VLOOKUP($B23,RD[#All],ID$2,0)/ID$1,"")</f>
        <v>3.7044519266741487</v>
      </c>
      <c r="IE23" s="67">
        <f>IFERROR(VLOOKUP($B23,RD[#All],IE$2,0)/IE$1,"")</f>
        <v>3.7183838383838381</v>
      </c>
      <c r="IF23" s="67" t="str">
        <f>IFERROR(VLOOKUP($B23,RD[#All],IF$2,0)/IF$1,"")</f>
        <v/>
      </c>
      <c r="IG23" s="67">
        <f>IFERROR(VLOOKUP($B23,RD[#All],IG$2,0)/IG$1,"")</f>
        <v>3.7645060854797623</v>
      </c>
      <c r="IH23" s="67">
        <f>IFERROR(VLOOKUP($B23,RD[#All],IH$2,0)/IH$1,"")</f>
        <v>3.6955764541971434</v>
      </c>
      <c r="II23" s="67">
        <f>IFERROR(VLOOKUP($B23,RD[#All],II$2,0)/II$1,"")</f>
        <v>3.7810945273631842</v>
      </c>
      <c r="IJ23" s="67">
        <f>IFERROR(VLOOKUP($B23,RD[#All],IJ$2,0)/IJ$1,"")</f>
        <v>3.6977179199401418</v>
      </c>
      <c r="IK23" s="67">
        <f>IFERROR(VLOOKUP($B23,RD[#All],IK$2,0)/IK$1,"")</f>
        <v>3.6480186480186485</v>
      </c>
      <c r="IL23" s="67" t="str">
        <f>IFERROR(VLOOKUP($B23,RD[#All],IL$2,0)/IL$1,"")</f>
        <v/>
      </c>
      <c r="IM23" s="67" t="str">
        <f>IFERROR(VLOOKUP($B23,RD[#All],IM$2,0)/IM$1,"")</f>
        <v/>
      </c>
      <c r="IN23" s="67">
        <f>IFERROR(VLOOKUP($B23,RD[#All],IN$2,0)/IN$1,"")</f>
        <v>3.8119122257053291</v>
      </c>
      <c r="IO23" s="67">
        <f>IFERROR(VLOOKUP($B23,RD[#All],IO$2,0)/IO$1,"")</f>
        <v>3.7264890282131664</v>
      </c>
      <c r="IP23" s="67">
        <f>IFERROR(VLOOKUP($B23,RD[#All],IP$2,0)/IP$1,"")</f>
        <v>4.7131635324922634</v>
      </c>
      <c r="IQ23" s="67">
        <f>IFERROR(VLOOKUP($B23,RD[#All],IQ$2,0)/IQ$1,"")</f>
        <v>3.6946386946386949</v>
      </c>
      <c r="IR23" s="67">
        <f>IFERROR(VLOOKUP($B23,RD[#All],IR$2,0)/IR$1,"")</f>
        <v>3.7354892205638475</v>
      </c>
      <c r="IS23" s="86">
        <f>IFERROR(AVERAGEIF(Inv_SY_B[[#This Row],[BLK1_INV1]:[BLK8_INV27]],"&gt;"&amp;0.1,Inv_SY_B[[#This Row],[BLK1_INV1]:[BLK8_INV27]]),"")</f>
        <v>3.7519245342580358</v>
      </c>
    </row>
    <row r="24" spans="2:253" x14ac:dyDescent="0.25">
      <c r="B24" s="85">
        <f t="shared" si="0"/>
        <v>45853</v>
      </c>
      <c r="C24" s="67">
        <f>IFERROR(VLOOKUP($B24,RD[#All],C$2,0)/C$1,"")</f>
        <v>3.274675885911841</v>
      </c>
      <c r="D24" s="67">
        <f>IFERROR(VLOOKUP($B24,RD[#All],D$2,0)/D$1,"")</f>
        <v>3.2878133102852205</v>
      </c>
      <c r="E24" s="67">
        <f>IFERROR(VLOOKUP($B24,RD[#All],E$2,0)/E$1,"")</f>
        <v>3.2958801498127341</v>
      </c>
      <c r="F24" s="67">
        <f>IFERROR(VLOOKUP($B24,RD[#All],F$2,0)/F$1,"")</f>
        <v>3.2247191011235956</v>
      </c>
      <c r="G24" s="67">
        <f>IFERROR(VLOOKUP($B24,RD[#All],G$2,0)/G$1,"")</f>
        <v>3.3369057908383755</v>
      </c>
      <c r="H24" s="67">
        <f>IFERROR(VLOOKUP($B24,RD[#All],H$2,0)/H$1,"")</f>
        <v>3.3411985018726593</v>
      </c>
      <c r="I24" s="67">
        <f>IFERROR(VLOOKUP($B24,RD[#All],I$2,0)/I$1,"")</f>
        <v>3.2996254681647939</v>
      </c>
      <c r="J24" s="67">
        <f>IFERROR(VLOOKUP($B24,RD[#All],J$2,0)/J$1,"")</f>
        <v>3.292134831460674</v>
      </c>
      <c r="K24" s="67">
        <f>IFERROR(VLOOKUP($B24,RD[#All],K$2,0)/K$1,"")</f>
        <v>3.3452584269662919</v>
      </c>
      <c r="L24" s="67">
        <f>IFERROR(VLOOKUP($B24,RD[#All],L$2,0)/L$1,"")</f>
        <v>3.3564044943820224</v>
      </c>
      <c r="M24" s="67">
        <f>IFERROR(VLOOKUP($B24,RD[#All],M$2,0)/M$1,"")</f>
        <v>3.2734082397003745</v>
      </c>
      <c r="N24" s="67">
        <f>IFERROR(VLOOKUP($B24,RD[#All],N$2,0)/N$1,"")</f>
        <v>3.3370786516853932</v>
      </c>
      <c r="O24" s="67">
        <f>IFERROR(VLOOKUP($B24,RD[#All],O$2,0)/O$1,"")</f>
        <v>3.3483146067415732</v>
      </c>
      <c r="P24" s="67">
        <f>IFERROR(VLOOKUP($B24,RD[#All],P$2,0)/P$1,"")</f>
        <v>3.2727272727272729</v>
      </c>
      <c r="Q24" s="67">
        <f>IFERROR(VLOOKUP($B24,RD[#All],Q$2,0)/Q$1,"")</f>
        <v>3.3333333333333335</v>
      </c>
      <c r="R24" s="67">
        <f>IFERROR(VLOOKUP($B24,RD[#All],R$2,0)/R$1,"")</f>
        <v>3.3756554307116104</v>
      </c>
      <c r="S24" s="67">
        <f>IFERROR(VLOOKUP($B24,RD[#All],S$2,0)/S$1,"")</f>
        <v>3.3486891385767792</v>
      </c>
      <c r="T24" s="67">
        <f>IFERROR(VLOOKUP($B24,RD[#All],T$2,0)/T$1,"")</f>
        <v>3.262172284644195</v>
      </c>
      <c r="U24" s="67">
        <f>IFERROR(VLOOKUP($B24,RD[#All],U$2,0)/U$1,"")</f>
        <v>3.3617977528089886</v>
      </c>
      <c r="V24" s="67">
        <f>IFERROR(VLOOKUP($B24,RD[#All],V$2,0)/V$1,"")</f>
        <v>3.2878133102852205</v>
      </c>
      <c r="W24" s="67">
        <f>IFERROR(VLOOKUP($B24,RD[#All],W$2,0)/W$1,"")</f>
        <v>3.3258426966292136</v>
      </c>
      <c r="X24" s="67">
        <f>IFERROR(VLOOKUP($B24,RD[#All],X$2,0)/X$1,"")</f>
        <v>3.2625468164794009</v>
      </c>
      <c r="Y24" s="67">
        <f>IFERROR(VLOOKUP($B24,RD[#All],Y$2,0)/Y$1,"")</f>
        <v>3.3085566119273984</v>
      </c>
      <c r="Z24" s="67">
        <f>IFERROR(VLOOKUP($B24,RD[#All],Z$2,0)/Z$1,"")</f>
        <v>3.3325010403662088</v>
      </c>
      <c r="AA24" s="67">
        <f>IFERROR(VLOOKUP($B24,RD[#All],AA$2,0)/AA$1,"")</f>
        <v>3.2878133102852205</v>
      </c>
      <c r="AB24" s="67">
        <f>IFERROR(VLOOKUP($B24,RD[#All],AB$2,0)/AB$1,"")</f>
        <v>3.2981849611063092</v>
      </c>
      <c r="AC24" s="67">
        <f>IFERROR(VLOOKUP($B24,RD[#All],AC$2,0)/AC$1,"")</f>
        <v>3.2812445980985308</v>
      </c>
      <c r="AD24" s="67">
        <f>IFERROR(VLOOKUP($B24,RD[#All],AD$2,0)/AD$1,"")</f>
        <v>3.2958801498127341</v>
      </c>
      <c r="AE24" s="67">
        <f>IFERROR(VLOOKUP($B24,RD[#All],AE$2,0)/AE$1,"")</f>
        <v>3.2279650436953808</v>
      </c>
      <c r="AF24" s="67">
        <f>IFERROR(VLOOKUP($B24,RD[#All],AF$2,0)/AF$1,"")</f>
        <v>3.2659176029962547</v>
      </c>
      <c r="AG24" s="67">
        <f>IFERROR(VLOOKUP($B24,RD[#All],AG$2,0)/AG$1,"")</f>
        <v>3.3391593841032043</v>
      </c>
      <c r="AH24" s="67">
        <f>IFERROR(VLOOKUP($B24,RD[#All],AH$2,0)/AH$1,"")</f>
        <v>3.2958801498127341</v>
      </c>
      <c r="AI24" s="67">
        <f>IFERROR(VLOOKUP($B24,RD[#All],AI$2,0)/AI$1,"")</f>
        <v>3.2401729559748427</v>
      </c>
      <c r="AJ24" s="67">
        <f>IFERROR(VLOOKUP($B24,RD[#All],AJ$2,0)/AJ$1,"")</f>
        <v>3.2222388282767898</v>
      </c>
      <c r="AK24" s="67">
        <f>IFERROR(VLOOKUP($B24,RD[#All],AK$2,0)/AK$1,"")</f>
        <v>3.202621722846442</v>
      </c>
      <c r="AL24" s="67">
        <f>IFERROR(VLOOKUP($B24,RD[#All],AL$2,0)/AL$1,"")</f>
        <v>3.2519237203077953</v>
      </c>
      <c r="AM24" s="67">
        <f>IFERROR(VLOOKUP($B24,RD[#All],AM$2,0)/AM$1,"")</f>
        <v>3.2164794007490634</v>
      </c>
      <c r="AN24" s="67">
        <f>IFERROR(VLOOKUP($B24,RD[#All],AN$2,0)/AN$1,"")</f>
        <v>3.2254681647940076</v>
      </c>
      <c r="AO24" s="67">
        <f>IFERROR(VLOOKUP($B24,RD[#All],AO$2,0)/AO$1,"")</f>
        <v>3.2490636704119851</v>
      </c>
      <c r="AP24" s="67">
        <f>IFERROR(VLOOKUP($B24,RD[#All],AP$2,0)/AP$1,"")</f>
        <v>3.2280898876404494</v>
      </c>
      <c r="AQ24" s="67">
        <f>IFERROR(VLOOKUP($B24,RD[#All],AQ$2,0)/AQ$1,"")</f>
        <v>3.2535580524344572</v>
      </c>
      <c r="AR24" s="67">
        <f>IFERROR(VLOOKUP($B24,RD[#All],AR$2,0)/AR$1,"")</f>
        <v>3.2546816479400751</v>
      </c>
      <c r="AS24" s="67">
        <f>IFERROR(VLOOKUP($B24,RD[#All],AS$2,0)/AS$1,"")</f>
        <v>3.2359550561797752</v>
      </c>
      <c r="AT24" s="67">
        <f>IFERROR(VLOOKUP($B24,RD[#All],AT$2,0)/AT$1,"")</f>
        <v>3.2247191011235956</v>
      </c>
      <c r="AU24" s="67">
        <f>IFERROR(VLOOKUP($B24,RD[#All],AU$2,0)/AU$1,"")</f>
        <v>3.3629213483146065</v>
      </c>
      <c r="AV24" s="67">
        <f>IFERROR(VLOOKUP($B24,RD[#All],AV$2,0)/AV$1,"")</f>
        <v>3.3655430711610488</v>
      </c>
      <c r="AW24" s="67">
        <f>IFERROR(VLOOKUP($B24,RD[#All],AW$2,0)/AW$1,"")</f>
        <v>3.2878133102852205</v>
      </c>
      <c r="AX24" s="67">
        <f>IFERROR(VLOOKUP($B24,RD[#All],AX$2,0)/AX$1,"")</f>
        <v>3.2093632958801499</v>
      </c>
      <c r="AY24" s="67">
        <f>IFERROR(VLOOKUP($B24,RD[#All],AY$2,0)/AY$1,"")</f>
        <v>3.2352359550561798</v>
      </c>
      <c r="AZ24" s="67">
        <f>IFERROR(VLOOKUP($B24,RD[#All],AZ$2,0)/AZ$1,"")</f>
        <v>3.2309213483146069</v>
      </c>
      <c r="BA24" s="67">
        <f>IFERROR(VLOOKUP($B24,RD[#All],BA$2,0)/BA$1,"")</f>
        <v>3.2471910112359552</v>
      </c>
      <c r="BB24" s="67">
        <f>IFERROR(VLOOKUP($B24,RD[#All],BB$2,0)/BB$1,"")</f>
        <v>3.292134831460674</v>
      </c>
      <c r="BC24" s="67">
        <f>IFERROR(VLOOKUP($B24,RD[#All],BC$2,0)/BC$1,"")</f>
        <v>3.3604660840615894</v>
      </c>
      <c r="BD24" s="67">
        <f>IFERROR(VLOOKUP($B24,RD[#All],BD$2,0)/BD$1,"")</f>
        <v>3.2053266749895961</v>
      </c>
      <c r="BE24" s="67">
        <f>IFERROR(VLOOKUP($B24,RD[#All],BE$2,0)/BE$1,"")</f>
        <v>3.2107173725151257</v>
      </c>
      <c r="BF24" s="67">
        <f>IFERROR(VLOOKUP($B24,RD[#All],BF$2,0)/BF$1,"")</f>
        <v>3.3198501872659176</v>
      </c>
      <c r="BG24" s="67">
        <f>IFERROR(VLOOKUP($B24,RD[#All],BG$2,0)/BG$1,"")</f>
        <v>3.285892634207241</v>
      </c>
      <c r="BH24" s="67">
        <f>IFERROR(VLOOKUP($B24,RD[#All],BH$2,0)/BH$1,"")</f>
        <v>3.2059925093632957</v>
      </c>
      <c r="BI24" s="67">
        <f>IFERROR(VLOOKUP($B24,RD[#All],BI$2,0)/BI$1,"")</f>
        <v>3.2958801498127341</v>
      </c>
      <c r="BJ24" s="67">
        <f>IFERROR(VLOOKUP($B24,RD[#All],BJ$2,0)/BJ$1,"")</f>
        <v>3.4017478152309613</v>
      </c>
      <c r="BK24" s="67">
        <f>IFERROR(VLOOKUP($B24,RD[#All],BK$2,0)/BK$1,"")</f>
        <v>3.2651685393258427</v>
      </c>
      <c r="BL24" s="67">
        <f>IFERROR(VLOOKUP($B24,RD[#All],BL$2,0)/BL$1,"")</f>
        <v>3.3623285379725663</v>
      </c>
      <c r="BM24" s="67">
        <f>IFERROR(VLOOKUP($B24,RD[#All],BM$2,0)/BM$1,"")</f>
        <v>3.202621722846442</v>
      </c>
      <c r="BN24" s="67">
        <f>IFERROR(VLOOKUP($B24,RD[#All],BN$2,0)/BN$1,"")</f>
        <v>3.3559038662486937</v>
      </c>
      <c r="BO24" s="67">
        <f>IFERROR(VLOOKUP($B24,RD[#All],BO$2,0)/BO$1,"")</f>
        <v>3.352463267070009</v>
      </c>
      <c r="BP24" s="67">
        <f>IFERROR(VLOOKUP($B24,RD[#All],BP$2,0)/BP$1,"")</f>
        <v>3.3320656871218666</v>
      </c>
      <c r="BQ24" s="67">
        <f>IFERROR(VLOOKUP($B24,RD[#All],BQ$2,0)/BQ$1,"")</f>
        <v>3.3763180639585135</v>
      </c>
      <c r="BR24" s="67">
        <f>IFERROR(VLOOKUP($B24,RD[#All],BR$2,0)/BR$1,"")</f>
        <v>3.2943820224719103</v>
      </c>
      <c r="BS24" s="67">
        <f>IFERROR(VLOOKUP($B24,RD[#All],BS$2,0)/BS$1,"")</f>
        <v>3.3528089887640453</v>
      </c>
      <c r="BT24" s="67">
        <f>IFERROR(VLOOKUP($B24,RD[#All],BT$2,0)/BT$1,"")</f>
        <v>3.3318352059925096</v>
      </c>
      <c r="BU24" s="67">
        <f>IFERROR(VLOOKUP($B24,RD[#All],BU$2,0)/BU$1,"")</f>
        <v>3.3741573033707866</v>
      </c>
      <c r="BV24" s="67">
        <f>IFERROR(VLOOKUP($B24,RD[#All],BV$2,0)/BV$1,"")</f>
        <v>3.3595505617977528</v>
      </c>
      <c r="BW24" s="67">
        <f>IFERROR(VLOOKUP($B24,RD[#All],BW$2,0)/BW$1,"")</f>
        <v>3.2426966292134831</v>
      </c>
      <c r="BX24" s="67">
        <f>IFERROR(VLOOKUP($B24,RD[#All],BX$2,0)/BX$1,"")</f>
        <v>3.3576779026217229</v>
      </c>
      <c r="BY24" s="67">
        <f>IFERROR(VLOOKUP($B24,RD[#All],BY$2,0)/BY$1,"")</f>
        <v>3.3954223886808155</v>
      </c>
      <c r="BZ24" s="67">
        <f>IFERROR(VLOOKUP($B24,RD[#All],BZ$2,0)/BZ$1,"")</f>
        <v>3.3344985434873076</v>
      </c>
      <c r="CA24" s="67">
        <f>IFERROR(VLOOKUP($B24,RD[#All],CA$2,0)/CA$1,"")</f>
        <v>3.3994173949230131</v>
      </c>
      <c r="CB24" s="67">
        <f>IFERROR(VLOOKUP($B24,RD[#All],CB$2,0)/CB$1,"")</f>
        <v>3.3752808988764045</v>
      </c>
      <c r="CC24" s="67">
        <f>IFERROR(VLOOKUP($B24,RD[#All],CC$2,0)/CC$1,"")</f>
        <v>3.3674157303370786</v>
      </c>
      <c r="CD24" s="67">
        <f>IFERROR(VLOOKUP($B24,RD[#All],CD$2,0)/CD$1,"")</f>
        <v>3.3953327571305101</v>
      </c>
      <c r="CE24" s="67">
        <f>IFERROR(VLOOKUP($B24,RD[#All],CE$2,0)/CE$1,"")</f>
        <v>3.3973782771535581</v>
      </c>
      <c r="CF24" s="67">
        <f>IFERROR(VLOOKUP($B24,RD[#All],CF$2,0)/CF$1,"")</f>
        <v>3.249438202247191</v>
      </c>
      <c r="CG24" s="67">
        <f>IFERROR(VLOOKUP($B24,RD[#All],CG$2,0)/CG$1,"")</f>
        <v>3.3940074906367044</v>
      </c>
      <c r="CH24" s="67">
        <f>IFERROR(VLOOKUP($B24,RD[#All],CH$2,0)/CH$1,"")</f>
        <v>3.435580524344569</v>
      </c>
      <c r="CI24" s="67">
        <f>IFERROR(VLOOKUP($B24,RD[#All],CI$2,0)/CI$1,"")</f>
        <v>3.3876404494382024</v>
      </c>
      <c r="CJ24" s="67">
        <f>IFERROR(VLOOKUP($B24,RD[#All],CJ$2,0)/CJ$1,"")</f>
        <v>3.404119850187266</v>
      </c>
      <c r="CK24" s="67">
        <f>IFERROR(VLOOKUP($B24,RD[#All],CK$2,0)/CK$1,"")</f>
        <v>3.357303370786517</v>
      </c>
      <c r="CL24" s="67">
        <f>IFERROR(VLOOKUP($B24,RD[#All],CL$2,0)/CL$1,"")</f>
        <v>3.3453183520599254</v>
      </c>
      <c r="CM24" s="67">
        <f>IFERROR(VLOOKUP($B24,RD[#All],CM$2,0)/CM$1,"")</f>
        <v>3.3749063670411985</v>
      </c>
      <c r="CN24" s="67">
        <f>IFERROR(VLOOKUP($B24,RD[#All],CN$2,0)/CN$1,"")</f>
        <v>3.3591760299625468</v>
      </c>
      <c r="CO24" s="67">
        <f>IFERROR(VLOOKUP($B24,RD[#All],CO$2,0)/CO$1,"")</f>
        <v>3.3132584269662919</v>
      </c>
      <c r="CP24" s="67">
        <f>IFERROR(VLOOKUP($B24,RD[#All],CP$2,0)/CP$1,"")</f>
        <v>3.3652549697493517</v>
      </c>
      <c r="CQ24" s="67">
        <f>IFERROR(VLOOKUP($B24,RD[#All],CQ$2,0)/CQ$1,"")</f>
        <v>3.2247191011235956</v>
      </c>
      <c r="CR24" s="67">
        <f>IFERROR(VLOOKUP($B24,RD[#All],CR$2,0)/CR$1,"")</f>
        <v>3.262172284644195</v>
      </c>
      <c r="CS24" s="67">
        <f>IFERROR(VLOOKUP($B24,RD[#All],CS$2,0)/CS$1,"")</f>
        <v>3.323512276321265</v>
      </c>
      <c r="CT24" s="67">
        <f>IFERROR(VLOOKUP($B24,RD[#All],CT$2,0)/CT$1,"")</f>
        <v>3.297378277153558</v>
      </c>
      <c r="CU24" s="67">
        <f>IFERROR(VLOOKUP($B24,RD[#All],CU$2,0)/CU$1,"")</f>
        <v>3.3385767790262171</v>
      </c>
      <c r="CV24" s="67">
        <f>IFERROR(VLOOKUP($B24,RD[#All],CV$2,0)/CV$1,"")</f>
        <v>3.3591760299625468</v>
      </c>
      <c r="CW24" s="67">
        <f>IFERROR(VLOOKUP($B24,RD[#All],CW$2,0)/CW$1,"")</f>
        <v>3.3580524344569289</v>
      </c>
      <c r="CX24" s="67">
        <f>IFERROR(VLOOKUP($B24,RD[#All],CX$2,0)/CX$1,"")</f>
        <v>3.3284644194756554</v>
      </c>
      <c r="CY24" s="67">
        <f>IFERROR(VLOOKUP($B24,RD[#All],CY$2,0)/CY$1,"")</f>
        <v>3.3707865168539324</v>
      </c>
      <c r="CZ24" s="67">
        <f>IFERROR(VLOOKUP($B24,RD[#All],CZ$2,0)/CZ$1,"")</f>
        <v>3.3411985018726593</v>
      </c>
      <c r="DA24" s="67">
        <f>IFERROR(VLOOKUP($B24,RD[#All],DA$2,0)/DA$1,"")</f>
        <v>3.2546816479400751</v>
      </c>
      <c r="DB24" s="67">
        <f>IFERROR(VLOOKUP($B24,RD[#All],DB$2,0)/DB$1,"")</f>
        <v>3.3397003745318354</v>
      </c>
      <c r="DC24" s="67">
        <f>IFERROR(VLOOKUP($B24,RD[#All],DC$2,0)/DC$1,"")</f>
        <v>3.2249687890137331</v>
      </c>
      <c r="DD24" s="67">
        <f>IFERROR(VLOOKUP($B24,RD[#All],DD$2,0)/DD$1,"")</f>
        <v>3.2172284644194757</v>
      </c>
      <c r="DE24" s="67">
        <f>IFERROR(VLOOKUP($B24,RD[#All],DE$2,0)/DE$1,"")</f>
        <v>3.2659176029962547</v>
      </c>
      <c r="DF24" s="67">
        <f>IFERROR(VLOOKUP($B24,RD[#All],DF$2,0)/DF$1,"")</f>
        <v>3.2719973235195718</v>
      </c>
      <c r="DG24" s="67">
        <f>IFERROR(VLOOKUP($B24,RD[#All],DG$2,0)/DG$1,"")</f>
        <v>3.2576779026217229</v>
      </c>
      <c r="DH24" s="67">
        <f>IFERROR(VLOOKUP($B24,RD[#All],DH$2,0)/DH$1,"")</f>
        <v>3.2316271327507282</v>
      </c>
      <c r="DI24" s="67">
        <f>IFERROR(VLOOKUP($B24,RD[#All],DI$2,0)/DI$1,"")</f>
        <v>3.2463267070008643</v>
      </c>
      <c r="DJ24" s="67">
        <f>IFERROR(VLOOKUP($B24,RD[#All],DJ$2,0)/DJ$1,"")</f>
        <v>3.2895419187554018</v>
      </c>
      <c r="DK24" s="67">
        <f>IFERROR(VLOOKUP($B24,RD[#All],DK$2,0)/DK$1,"")</f>
        <v>3.2962130669995839</v>
      </c>
      <c r="DL24" s="67">
        <f>IFERROR(VLOOKUP($B24,RD[#All],DL$2,0)/DL$1,"")</f>
        <v>3.2352892218060756</v>
      </c>
      <c r="DM24" s="67">
        <f>IFERROR(VLOOKUP($B24,RD[#All],DM$2,0)/DM$1,"")</f>
        <v>3.3146067415730336</v>
      </c>
      <c r="DN24" s="67">
        <f>IFERROR(VLOOKUP($B24,RD[#All],DN$2,0)/DN$1,"")</f>
        <v>3.2535580524344572</v>
      </c>
      <c r="DO24" s="67">
        <f>IFERROR(VLOOKUP($B24,RD[#All],DO$2,0)/DO$1,"")</f>
        <v>3.2044161927065908</v>
      </c>
      <c r="DP24" s="67">
        <f>IFERROR(VLOOKUP($B24,RD[#All],DP$2,0)/DP$1,"")</f>
        <v>3.1993341656263006</v>
      </c>
      <c r="DQ24" s="67">
        <f>IFERROR(VLOOKUP($B24,RD[#All],DQ$2,0)/DQ$1,"")</f>
        <v>3.2659176029962547</v>
      </c>
      <c r="DR24" s="67">
        <f>IFERROR(VLOOKUP($B24,RD[#All],DR$2,0)/DR$1,"")</f>
        <v>3.2337078651685394</v>
      </c>
      <c r="DS24" s="67">
        <f>IFERROR(VLOOKUP($B24,RD[#All],DS$2,0)/DS$1,"")</f>
        <v>3.2756554307116104</v>
      </c>
      <c r="DT24" s="67">
        <f>IFERROR(VLOOKUP($B24,RD[#All],DT$2,0)/DT$1,"")</f>
        <v>3.2486059092800663</v>
      </c>
      <c r="DU24" s="67">
        <f>IFERROR(VLOOKUP($B24,RD[#All],DU$2,0)/DU$1,"")</f>
        <v>3.2392842280482732</v>
      </c>
      <c r="DV24" s="67">
        <f>IFERROR(VLOOKUP($B24,RD[#All],DV$2,0)/DV$1,"")</f>
        <v>3.2310861423220976</v>
      </c>
      <c r="DW24" s="67">
        <f>IFERROR(VLOOKUP($B24,RD[#All],DW$2,0)/DW$1,"")</f>
        <v>3.2359550561797752</v>
      </c>
      <c r="DX24" s="67">
        <f>IFERROR(VLOOKUP($B24,RD[#All],DX$2,0)/DX$1,"")</f>
        <v>3.2655846858094049</v>
      </c>
      <c r="DY24" s="67">
        <f>IFERROR(VLOOKUP($B24,RD[#All],DY$2,0)/DY$1,"")</f>
        <v>3.302996254681648</v>
      </c>
      <c r="DZ24" s="67">
        <f>IFERROR(VLOOKUP($B24,RD[#All],DZ$2,0)/DZ$1,"")</f>
        <v>3.292134831460674</v>
      </c>
      <c r="EA24" s="67">
        <f>IFERROR(VLOOKUP($B24,RD[#All],EA$2,0)/EA$1,"")</f>
        <v>3.3145235122763212</v>
      </c>
      <c r="EB24" s="67">
        <f>IFERROR(VLOOKUP($B24,RD[#All],EB$2,0)/EB$1,"")</f>
        <v>3.2848938826466916</v>
      </c>
      <c r="EC24" s="67">
        <f>IFERROR(VLOOKUP($B24,RD[#All],EC$2,0)/EC$1,"")</f>
        <v>3.2286949006050127</v>
      </c>
      <c r="ED24" s="67">
        <f>IFERROR(VLOOKUP($B24,RD[#All],ED$2,0)/ED$1,"")</f>
        <v>3.3272255834053586</v>
      </c>
      <c r="EE24" s="67">
        <f>IFERROR(VLOOKUP($B24,RD[#All],EE$2,0)/EE$1,"")</f>
        <v>3.3891097666378562</v>
      </c>
      <c r="EF24" s="67">
        <f>IFERROR(VLOOKUP($B24,RD[#All],EF$2,0)/EF$1,"")</f>
        <v>3.2919305413687439</v>
      </c>
      <c r="EG24" s="67">
        <f>IFERROR(VLOOKUP($B24,RD[#All],EG$2,0)/EG$1,"")</f>
        <v>3.3426573426573425</v>
      </c>
      <c r="EH24" s="67">
        <f>IFERROR(VLOOKUP($B24,RD[#All],EH$2,0)/EH$1,"")</f>
        <v>3.285664335664336</v>
      </c>
      <c r="EI24" s="67">
        <f>IFERROR(VLOOKUP($B24,RD[#All],EI$2,0)/EI$1,"")</f>
        <v>3.2325174825174825</v>
      </c>
      <c r="EJ24" s="67">
        <f>IFERROR(VLOOKUP($B24,RD[#All],EJ$2,0)/EJ$1,"")</f>
        <v>3.35</v>
      </c>
      <c r="EK24" s="67">
        <f>IFERROR(VLOOKUP($B24,RD[#All],EK$2,0)/EK$1,"")</f>
        <v>3.2395505617977527</v>
      </c>
      <c r="EL24" s="67">
        <f>IFERROR(VLOOKUP($B24,RD[#All],EL$2,0)/EL$1,"")</f>
        <v>3.3333333333333335</v>
      </c>
      <c r="EM24" s="67">
        <f>IFERROR(VLOOKUP($B24,RD[#All],EM$2,0)/EM$1,"")</f>
        <v>3.3282627484874676</v>
      </c>
      <c r="EN24" s="67">
        <f>IFERROR(VLOOKUP($B24,RD[#All],EN$2,0)/EN$1,"")</f>
        <v>3.274675885911841</v>
      </c>
      <c r="EO24" s="67">
        <f>IFERROR(VLOOKUP($B24,RD[#All],EO$2,0)/EO$1,"")</f>
        <v>3.3258426966292136</v>
      </c>
      <c r="EP24" s="67">
        <f>IFERROR(VLOOKUP($B24,RD[#All],EP$2,0)/EP$1,"")</f>
        <v>3.2867761452031115</v>
      </c>
      <c r="EQ24" s="67">
        <f>IFERROR(VLOOKUP($B24,RD[#All],EQ$2,0)/EQ$1,"")</f>
        <v>3.2471910112359552</v>
      </c>
      <c r="ER24" s="67">
        <f>IFERROR(VLOOKUP($B24,RD[#All],ER$2,0)/ER$1,"")</f>
        <v>3.3386343993085568</v>
      </c>
      <c r="ES24" s="67">
        <f>IFERROR(VLOOKUP($B24,RD[#All],ES$2,0)/ES$1,"")</f>
        <v>3.3292134831460674</v>
      </c>
      <c r="ET24" s="67">
        <f>IFERROR(VLOOKUP($B24,RD[#All],ET$2,0)/ET$1,"")</f>
        <v>3.3732379979570992</v>
      </c>
      <c r="EU24" s="67">
        <f>IFERROR(VLOOKUP($B24,RD[#All],EU$2,0)/EU$1,"")</f>
        <v>3.3206568712186688</v>
      </c>
      <c r="EV24" s="67">
        <f>IFERROR(VLOOKUP($B24,RD[#All],EV$2,0)/EV$1,"")</f>
        <v>3.3517718236819358</v>
      </c>
      <c r="EW24" s="67">
        <f>IFERROR(VLOOKUP($B24,RD[#All],EW$2,0)/EW$1,"")</f>
        <v>3.3801210025929129</v>
      </c>
      <c r="EX24" s="67">
        <f>IFERROR(VLOOKUP($B24,RD[#All],EX$2,0)/EX$1,"")</f>
        <v>3.3651685393258428</v>
      </c>
      <c r="EY24" s="67">
        <f>IFERROR(VLOOKUP($B24,RD[#All],EY$2,0)/EY$1,"")</f>
        <v>3.2326258843112776</v>
      </c>
      <c r="EZ24" s="67">
        <f>IFERROR(VLOOKUP($B24,RD[#All],EZ$2,0)/EZ$1,"")</f>
        <v>3.3666666666666667</v>
      </c>
      <c r="FA24" s="67">
        <f>IFERROR(VLOOKUP($B24,RD[#All],FA$2,0)/FA$1,"")</f>
        <v>3.3232209737827714</v>
      </c>
      <c r="FB24" s="67">
        <f>IFERROR(VLOOKUP($B24,RD[#All],FB$2,0)/FB$1,"")</f>
        <v>3.2887640449438202</v>
      </c>
      <c r="FC24" s="67">
        <f>IFERROR(VLOOKUP($B24,RD[#All],FC$2,0)/FC$1,"")</f>
        <v>3.3224719101123594</v>
      </c>
      <c r="FD24" s="67">
        <f>IFERROR(VLOOKUP($B24,RD[#All],FD$2,0)/FD$1,"")</f>
        <v>3.3014981273408242</v>
      </c>
      <c r="FE24" s="67">
        <f>IFERROR(VLOOKUP($B24,RD[#All],FE$2,0)/FE$1,"")</f>
        <v>3.3219696969696968</v>
      </c>
      <c r="FF24" s="67">
        <f>IFERROR(VLOOKUP($B24,RD[#All],FF$2,0)/FF$1,"")</f>
        <v>3.3371212121212119</v>
      </c>
      <c r="FG24" s="67">
        <f>IFERROR(VLOOKUP($B24,RD[#All],FG$2,0)/FG$1,"")</f>
        <v>3.3306397306397306</v>
      </c>
      <c r="FH24" s="67">
        <f>IFERROR(VLOOKUP($B24,RD[#All],FH$2,0)/FH$1,"")</f>
        <v>3.3068181818181817</v>
      </c>
      <c r="FI24" s="67">
        <f>IFERROR(VLOOKUP($B24,RD[#All],FI$2,0)/FI$1,"")</f>
        <v>3.2050505050505049</v>
      </c>
      <c r="FJ24" s="67">
        <f>IFERROR(VLOOKUP($B24,RD[#All],FJ$2,0)/FJ$1,"")</f>
        <v>3.3185185185185184</v>
      </c>
      <c r="FK24" s="67">
        <f>IFERROR(VLOOKUP($B24,RD[#All],FK$2,0)/FK$1,"")</f>
        <v>3.3602693602693603</v>
      </c>
      <c r="FL24" s="67">
        <f>IFERROR(VLOOKUP($B24,RD[#All],FL$2,0)/FL$1,"")</f>
        <v>3.3465454545454545</v>
      </c>
      <c r="FM24" s="67">
        <f>IFERROR(VLOOKUP($B24,RD[#All],FM$2,0)/FM$1,"")</f>
        <v>3.2992424242424243</v>
      </c>
      <c r="FN24" s="67">
        <f>IFERROR(VLOOKUP($B24,RD[#All],FN$2,0)/FN$1,"")</f>
        <v>3.2356902356902357</v>
      </c>
      <c r="FO24" s="67">
        <f>IFERROR(VLOOKUP($B24,RD[#All],FO$2,0)/FO$1,"")</f>
        <v>3.3871212121212122</v>
      </c>
      <c r="FP24" s="67">
        <f>IFERROR(VLOOKUP($B24,RD[#All],FP$2,0)/FP$1,"")</f>
        <v>3.2036363636363636</v>
      </c>
      <c r="FQ24" s="67">
        <f>IFERROR(VLOOKUP($B24,RD[#All],FQ$2,0)/FQ$1,"")</f>
        <v>3.3392727272727272</v>
      </c>
      <c r="FR24" s="67">
        <f>IFERROR(VLOOKUP($B24,RD[#All],FR$2,0)/FR$1,"")</f>
        <v>3.340727272727273</v>
      </c>
      <c r="FS24" s="67">
        <f>IFERROR(VLOOKUP($B24,RD[#All],FS$2,0)/FS$1,"")</f>
        <v>3.2895622895622894</v>
      </c>
      <c r="FT24" s="67">
        <f>IFERROR(VLOOKUP($B24,RD[#All],FT$2,0)/FT$1,"")</f>
        <v>3.2014545454545456</v>
      </c>
      <c r="FU24" s="67">
        <f>IFERROR(VLOOKUP($B24,RD[#All],FU$2,0)/FU$1,"")</f>
        <v>3.3976430976430976</v>
      </c>
      <c r="FV24" s="67">
        <f>IFERROR(VLOOKUP($B24,RD[#All],FV$2,0)/FV$1,"")</f>
        <v>3.2534090909090909</v>
      </c>
      <c r="FW24" s="67">
        <f>IFERROR(VLOOKUP($B24,RD[#All],FW$2,0)/FW$1,"")</f>
        <v>3.2640151515151516</v>
      </c>
      <c r="FX24" s="67">
        <f>IFERROR(VLOOKUP($B24,RD[#All],FX$2,0)/FX$1,"")</f>
        <v>3.2840909090909092</v>
      </c>
      <c r="FY24" s="67">
        <f>IFERROR(VLOOKUP($B24,RD[#All],FY$2,0)/FY$1,"")</f>
        <v>3.2289562289562288</v>
      </c>
      <c r="FZ24" s="67">
        <f>IFERROR(VLOOKUP($B24,RD[#All],FZ$2,0)/FZ$1,"")</f>
        <v>3.2916666666666665</v>
      </c>
      <c r="GA24" s="67">
        <f>IFERROR(VLOOKUP($B24,RD[#All],GA$2,0)/GA$1,"")</f>
        <v>3.3391608391608392</v>
      </c>
      <c r="GB24" s="67">
        <f>IFERROR(VLOOKUP($B24,RD[#All],GB$2,0)/GB$1,"")</f>
        <v>3.2491582491582491</v>
      </c>
      <c r="GC24" s="67">
        <f>IFERROR(VLOOKUP($B24,RD[#All],GC$2,0)/GC$1,"")</f>
        <v>3.2171717171717171</v>
      </c>
      <c r="GD24" s="67">
        <f>IFERROR(VLOOKUP($B24,RD[#All],GD$2,0)/GD$1,"")</f>
        <v>3.2763636363636364</v>
      </c>
      <c r="GE24" s="67">
        <f>IFERROR(VLOOKUP($B24,RD[#All],GE$2,0)/GE$1,"")</f>
        <v>3.2118881118881122</v>
      </c>
      <c r="GF24" s="67">
        <f>IFERROR(VLOOKUP($B24,RD[#All],GF$2,0)/GF$1,"")</f>
        <v>3.2255892255892258</v>
      </c>
      <c r="GG24" s="67">
        <f>IFERROR(VLOOKUP($B24,RD[#All],GG$2,0)/GG$1,"")</f>
        <v>3.296727272727273</v>
      </c>
      <c r="GH24" s="67">
        <f>IFERROR(VLOOKUP($B24,RD[#All],GH$2,0)/GH$1,"")</f>
        <v>3.2763636363636364</v>
      </c>
      <c r="GI24" s="67">
        <f>IFERROR(VLOOKUP($B24,RD[#All],GI$2,0)/GI$1,"")</f>
        <v>3.261090909090909</v>
      </c>
      <c r="GJ24" s="67">
        <f>IFERROR(VLOOKUP($B24,RD[#All],GJ$2,0)/GJ$1,"")</f>
        <v>3.2272727272727271</v>
      </c>
      <c r="GK24" s="67">
        <f>IFERROR(VLOOKUP($B24,RD[#All],GK$2,0)/GK$1,"")</f>
        <v>3.2268939393939391</v>
      </c>
      <c r="GL24" s="67">
        <f>IFERROR(VLOOKUP($B24,RD[#All],GL$2,0)/GL$1,"")</f>
        <v>3.2386363636363638</v>
      </c>
      <c r="GM24" s="67">
        <f>IFERROR(VLOOKUP($B24,RD[#All],GM$2,0)/GM$1,"")</f>
        <v>3.3219696969696968</v>
      </c>
      <c r="GN24" s="67">
        <f>IFERROR(VLOOKUP($B24,RD[#All],GN$2,0)/GN$1,"")</f>
        <v>3.25</v>
      </c>
      <c r="GO24" s="67">
        <f>IFERROR(VLOOKUP($B24,RD[#All],GO$2,0)/GO$1,"")</f>
        <v>3.2803030303030303</v>
      </c>
      <c r="GP24" s="67">
        <f>IFERROR(VLOOKUP($B24,RD[#All],GP$2,0)/GP$1,"")</f>
        <v>3.3030303030303032</v>
      </c>
      <c r="GQ24" s="67">
        <f>IFERROR(VLOOKUP($B24,RD[#All],GQ$2,0)/GQ$1,"")</f>
        <v>3.2727272727272729</v>
      </c>
      <c r="GR24" s="67">
        <f>IFERROR(VLOOKUP($B24,RD[#All],GR$2,0)/GR$1,"")</f>
        <v>3.3371212121212119</v>
      </c>
      <c r="GS24" s="67" t="str">
        <f>IFERROR(VLOOKUP($B24,RD[#All],GS$2,0)/GS$1,"")</f>
        <v/>
      </c>
      <c r="GT24" s="67" t="str">
        <f>IFERROR(VLOOKUP($B24,RD[#All],GT$2,0)/GT$1,"")</f>
        <v/>
      </c>
      <c r="GU24" s="67">
        <f>IFERROR(VLOOKUP($B24,RD[#All],GU$2,0)/GU$1,"")</f>
        <v>3.4107299912049251</v>
      </c>
      <c r="GV24" s="67">
        <f>IFERROR(VLOOKUP($B24,RD[#All],GV$2,0)/GV$1,"")</f>
        <v>3.2886787496716576</v>
      </c>
      <c r="GW24" s="67">
        <f>IFERROR(VLOOKUP($B24,RD[#All],GW$2,0)/GW$1,"")</f>
        <v>3.2926829268292681</v>
      </c>
      <c r="GX24" s="67" t="str">
        <f>IFERROR(VLOOKUP($B24,RD[#All],GX$2,0)/GX$1,"")</f>
        <v/>
      </c>
      <c r="GY24" s="67">
        <f>IFERROR(VLOOKUP($B24,RD[#All],GY$2,0)/GY$1,"")</f>
        <v>3.2433356117566641</v>
      </c>
      <c r="GZ24" s="67">
        <f>IFERROR(VLOOKUP($B24,RD[#All],GZ$2,0)/GZ$1,"")</f>
        <v>3.2471910112359552</v>
      </c>
      <c r="HA24" s="67">
        <f>IFERROR(VLOOKUP($B24,RD[#All],HA$2,0)/HA$1,"")</f>
        <v>3.2606741573033711</v>
      </c>
      <c r="HB24" s="67">
        <f>IFERROR(VLOOKUP($B24,RD[#All],HB$2,0)/HB$1,"")</f>
        <v>3.2172284644194757</v>
      </c>
      <c r="HC24" s="67">
        <f>IFERROR(VLOOKUP($B24,RD[#All],HC$2,0)/HC$1,"")</f>
        <v>3.262172284644195</v>
      </c>
      <c r="HD24" s="67">
        <f>IFERROR(VLOOKUP($B24,RD[#All],HD$2,0)/HD$1,"")</f>
        <v>3.2359550561797752</v>
      </c>
      <c r="HE24" s="67">
        <f>IFERROR(VLOOKUP($B24,RD[#All],HE$2,0)/HE$1,"")</f>
        <v>3.292134831460674</v>
      </c>
      <c r="HF24" s="67">
        <f>IFERROR(VLOOKUP($B24,RD[#All],HF$2,0)/HF$1,"")</f>
        <v>3.3333333333333335</v>
      </c>
      <c r="HG24" s="67">
        <f>IFERROR(VLOOKUP($B24,RD[#All],HG$2,0)/HG$1,"")</f>
        <v>3.2745318352059924</v>
      </c>
      <c r="HH24" s="67">
        <f>IFERROR(VLOOKUP($B24,RD[#All],HH$2,0)/HH$1,"")</f>
        <v>3.2239700374531832</v>
      </c>
      <c r="HI24" s="67">
        <f>IFERROR(VLOOKUP($B24,RD[#All],HI$2,0)/HI$1,"")</f>
        <v>3.2546816479400751</v>
      </c>
      <c r="HJ24" s="67">
        <f>IFERROR(VLOOKUP($B24,RD[#All],HJ$2,0)/HJ$1,"")</f>
        <v>3.3966292134831462</v>
      </c>
      <c r="HK24" s="67">
        <f>IFERROR(VLOOKUP($B24,RD[#All],HK$2,0)/HK$1,"")</f>
        <v>3.2625884311277571</v>
      </c>
      <c r="HL24" s="67">
        <f>IFERROR(VLOOKUP($B24,RD[#All],HL$2,0)/HL$1,"")</f>
        <v>3.3907615480649187</v>
      </c>
      <c r="HM24" s="67">
        <f>IFERROR(VLOOKUP($B24,RD[#All],HM$2,0)/HM$1,"")</f>
        <v>3.3945364979847739</v>
      </c>
      <c r="HN24" s="67">
        <f>IFERROR(VLOOKUP($B24,RD[#All],HN$2,0)/HN$1,"")</f>
        <v>3.4393193013882666</v>
      </c>
      <c r="HO24" s="67">
        <f>IFERROR(VLOOKUP($B24,RD[#All],HO$2,0)/HO$1,"")</f>
        <v>3.507836990595611</v>
      </c>
      <c r="HP24" s="67">
        <f>IFERROR(VLOOKUP($B24,RD[#All],HP$2,0)/HP$1,"")</f>
        <v>3.4752351097178682</v>
      </c>
      <c r="HQ24" s="67">
        <f>IFERROR(VLOOKUP($B24,RD[#All],HQ$2,0)/HQ$1,"")</f>
        <v>3.2419432419432419</v>
      </c>
      <c r="HR24" s="67">
        <f>IFERROR(VLOOKUP($B24,RD[#All],HR$2,0)/HR$1,"")</f>
        <v>3.24603836530442</v>
      </c>
      <c r="HS24" s="67">
        <f>IFERROR(VLOOKUP($B24,RD[#All],HS$2,0)/HS$1,"")</f>
        <v>3.3524494382022469</v>
      </c>
      <c r="HT24" s="67">
        <f>IFERROR(VLOOKUP($B24,RD[#All],HT$2,0)/HT$1,"")</f>
        <v>3.3201831044527674</v>
      </c>
      <c r="HU24" s="67">
        <f>IFERROR(VLOOKUP($B24,RD[#All],HU$2,0)/HU$1,"")</f>
        <v>3.3044079515989626</v>
      </c>
      <c r="HV24" s="67">
        <f>IFERROR(VLOOKUP($B24,RD[#All],HV$2,0)/HV$1,"")</f>
        <v>3.2152117545375973</v>
      </c>
      <c r="HW24" s="67">
        <f>IFERROR(VLOOKUP($B24,RD[#All],HW$2,0)/HW$1,"")</f>
        <v>3.3671910112359549</v>
      </c>
      <c r="HX24" s="67">
        <f>IFERROR(VLOOKUP($B24,RD[#All],HX$2,0)/HX$1,"")</f>
        <v>3.3241140881590319</v>
      </c>
      <c r="HY24" s="67">
        <f>IFERROR(VLOOKUP($B24,RD[#All],HY$2,0)/HY$1,"")</f>
        <v>3.3101955888472743</v>
      </c>
      <c r="HZ24" s="67">
        <f>IFERROR(VLOOKUP($B24,RD[#All],HZ$2,0)/HZ$1,"")</f>
        <v>3.249937578027466</v>
      </c>
      <c r="IA24" s="67">
        <f>IFERROR(VLOOKUP($B24,RD[#All],IA$2,0)/IA$1,"")</f>
        <v>3.2206682206682209</v>
      </c>
      <c r="IB24" s="67">
        <f>IFERROR(VLOOKUP($B24,RD[#All],IB$2,0)/IB$1,"")</f>
        <v>3.2543290043290045</v>
      </c>
      <c r="IC24" s="67">
        <f>IFERROR(VLOOKUP($B24,RD[#All],IC$2,0)/IC$1,"")</f>
        <v>3.2905982905982909</v>
      </c>
      <c r="ID24" s="67">
        <f>IFERROR(VLOOKUP($B24,RD[#All],ID$2,0)/ID$1,"")</f>
        <v>3.2959221848110736</v>
      </c>
      <c r="IE24" s="67">
        <f>IFERROR(VLOOKUP($B24,RD[#All],IE$2,0)/IE$1,"")</f>
        <v>3.2125252525252526</v>
      </c>
      <c r="IF24" s="67" t="str">
        <f>IFERROR(VLOOKUP($B24,RD[#All],IF$2,0)/IF$1,"")</f>
        <v/>
      </c>
      <c r="IG24" s="67">
        <f>IFERROR(VLOOKUP($B24,RD[#All],IG$2,0)/IG$1,"")</f>
        <v>3.3710727427115765</v>
      </c>
      <c r="IH24" s="67">
        <f>IFERROR(VLOOKUP($B24,RD[#All],IH$2,0)/IH$1,"")</f>
        <v>3.2532218739115288</v>
      </c>
      <c r="II24" s="67">
        <f>IFERROR(VLOOKUP($B24,RD[#All],II$2,0)/II$1,"")</f>
        <v>3.2945273631840797</v>
      </c>
      <c r="IJ24" s="67">
        <f>IFERROR(VLOOKUP($B24,RD[#All],IJ$2,0)/IJ$1,"")</f>
        <v>3.265993265993266</v>
      </c>
      <c r="IK24" s="67">
        <f>IFERROR(VLOOKUP($B24,RD[#All],IK$2,0)/IK$1,"")</f>
        <v>3.2062937062937062</v>
      </c>
      <c r="IL24" s="67" t="str">
        <f>IFERROR(VLOOKUP($B24,RD[#All],IL$2,0)/IL$1,"")</f>
        <v/>
      </c>
      <c r="IM24" s="67" t="str">
        <f>IFERROR(VLOOKUP($B24,RD[#All],IM$2,0)/IM$1,"")</f>
        <v/>
      </c>
      <c r="IN24" s="67">
        <f>IFERROR(VLOOKUP($B24,RD[#All],IN$2,0)/IN$1,"")</f>
        <v>3.3479623824451412</v>
      </c>
      <c r="IO24" s="67">
        <f>IFERROR(VLOOKUP($B24,RD[#All],IO$2,0)/IO$1,"")</f>
        <v>3.346394984326019</v>
      </c>
      <c r="IP24" s="67">
        <f>IFERROR(VLOOKUP($B24,RD[#All],IP$2,0)/IP$1,"")</f>
        <v>3.7514877410140439</v>
      </c>
      <c r="IQ24" s="67">
        <f>IFERROR(VLOOKUP($B24,RD[#All],IQ$2,0)/IQ$1,"")</f>
        <v>3.2595182595182597</v>
      </c>
      <c r="IR24" s="67">
        <f>IFERROR(VLOOKUP($B24,RD[#All],IR$2,0)/IR$1,"")</f>
        <v>3.2504145936981761</v>
      </c>
      <c r="IS24" s="86">
        <f>IFERROR(AVERAGEIF(Inv_SY_B[[#This Row],[BLK1_INV1]:[BLK8_INV27]],"&gt;"&amp;0.1,Inv_SY_B[[#This Row],[BLK1_INV1]:[BLK8_INV27]]),"")</f>
        <v>3.3001894292551586</v>
      </c>
    </row>
    <row r="25" spans="2:253" x14ac:dyDescent="0.25">
      <c r="B25" s="85">
        <f t="shared" si="0"/>
        <v>45854</v>
      </c>
      <c r="C25" s="67">
        <f>IFERROR(VLOOKUP($B25,RD[#All],C$2,0)/C$1,"")</f>
        <v>2.7574762316335351</v>
      </c>
      <c r="D25" s="67">
        <f>IFERROR(VLOOKUP($B25,RD[#All],D$2,0)/D$1,"")</f>
        <v>2.727744165946413</v>
      </c>
      <c r="E25" s="67">
        <f>IFERROR(VLOOKUP($B25,RD[#All],E$2,0)/E$1,"")</f>
        <v>2.7228464419475658</v>
      </c>
      <c r="F25" s="67">
        <f>IFERROR(VLOOKUP($B25,RD[#All],F$2,0)/F$1,"")</f>
        <v>2.7460674157303373</v>
      </c>
      <c r="G25" s="67">
        <f>IFERROR(VLOOKUP($B25,RD[#All],G$2,0)/G$1,"")</f>
        <v>2.7889369057908384</v>
      </c>
      <c r="H25" s="67">
        <f>IFERROR(VLOOKUP($B25,RD[#All],H$2,0)/H$1,"")</f>
        <v>2.7895131086142322</v>
      </c>
      <c r="I25" s="67">
        <f>IFERROR(VLOOKUP($B25,RD[#All],I$2,0)/I$1,"")</f>
        <v>2.7573033707865169</v>
      </c>
      <c r="J25" s="67">
        <f>IFERROR(VLOOKUP($B25,RD[#All],J$2,0)/J$1,"")</f>
        <v>2.7363295880149812</v>
      </c>
      <c r="K25" s="67">
        <f>IFERROR(VLOOKUP($B25,RD[#All],K$2,0)/K$1,"")</f>
        <v>2.736179775280899</v>
      </c>
      <c r="L25" s="67">
        <f>IFERROR(VLOOKUP($B25,RD[#All],L$2,0)/L$1,"")</f>
        <v>2.8149213483146065</v>
      </c>
      <c r="M25" s="67">
        <f>IFERROR(VLOOKUP($B25,RD[#All],M$2,0)/M$1,"")</f>
        <v>2.7191011235955056</v>
      </c>
      <c r="N25" s="67">
        <f>IFERROR(VLOOKUP($B25,RD[#All],N$2,0)/N$1,"")</f>
        <v>2.7865168539325844</v>
      </c>
      <c r="O25" s="67">
        <f>IFERROR(VLOOKUP($B25,RD[#All],O$2,0)/O$1,"")</f>
        <v>2.7228464419475658</v>
      </c>
      <c r="P25" s="67">
        <f>IFERROR(VLOOKUP($B25,RD[#All],P$2,0)/P$1,"")</f>
        <v>2.7415730337078652</v>
      </c>
      <c r="Q25" s="67">
        <f>IFERROR(VLOOKUP($B25,RD[#All],Q$2,0)/Q$1,"")</f>
        <v>2.7629213483146069</v>
      </c>
      <c r="R25" s="67">
        <f>IFERROR(VLOOKUP($B25,RD[#All],R$2,0)/R$1,"")</f>
        <v>2.7558052434456926</v>
      </c>
      <c r="S25" s="67">
        <f>IFERROR(VLOOKUP($B25,RD[#All],S$2,0)/S$1,"")</f>
        <v>2.7767790262172283</v>
      </c>
      <c r="T25" s="67">
        <f>IFERROR(VLOOKUP($B25,RD[#All],T$2,0)/T$1,"")</f>
        <v>2.7490636704119851</v>
      </c>
      <c r="U25" s="67">
        <f>IFERROR(VLOOKUP($B25,RD[#All],U$2,0)/U$1,"")</f>
        <v>2.7654278305963698</v>
      </c>
      <c r="V25" s="67">
        <f>IFERROR(VLOOKUP($B25,RD[#All],V$2,0)/V$1,"")</f>
        <v>2.7993085566119276</v>
      </c>
      <c r="W25" s="67">
        <f>IFERROR(VLOOKUP($B25,RD[#All],W$2,0)/W$1,"")</f>
        <v>2.749438202247191</v>
      </c>
      <c r="X25" s="67">
        <f>IFERROR(VLOOKUP($B25,RD[#All],X$2,0)/X$1,"")</f>
        <v>2.7258426966292135</v>
      </c>
      <c r="Y25" s="67">
        <f>IFERROR(VLOOKUP($B25,RD[#All],Y$2,0)/Y$1,"")</f>
        <v>2.7312013828867761</v>
      </c>
      <c r="Z25" s="67">
        <f>IFERROR(VLOOKUP($B25,RD[#All],Z$2,0)/Z$1,"")</f>
        <v>2.7265917602996255</v>
      </c>
      <c r="AA25" s="67">
        <f>IFERROR(VLOOKUP($B25,RD[#All],AA$2,0)/AA$1,"")</f>
        <v>2.7484874675885913</v>
      </c>
      <c r="AB25" s="67">
        <f>IFERROR(VLOOKUP($B25,RD[#All],AB$2,0)/AB$1,"")</f>
        <v>2.750561797752809</v>
      </c>
      <c r="AC25" s="67">
        <f>IFERROR(VLOOKUP($B25,RD[#All],AC$2,0)/AC$1,"")</f>
        <v>2.7132238547968885</v>
      </c>
      <c r="AD25" s="67">
        <f>IFERROR(VLOOKUP($B25,RD[#All],AD$2,0)/AD$1,"")</f>
        <v>2.8128173116937161</v>
      </c>
      <c r="AE25" s="67">
        <f>IFERROR(VLOOKUP($B25,RD[#All],AE$2,0)/AE$1,"")</f>
        <v>2.6859758635039532</v>
      </c>
      <c r="AF25" s="67">
        <f>IFERROR(VLOOKUP($B25,RD[#All],AF$2,0)/AF$1,"")</f>
        <v>2.7968372867249274</v>
      </c>
      <c r="AG25" s="67">
        <f>IFERROR(VLOOKUP($B25,RD[#All],AG$2,0)/AG$1,"")</f>
        <v>2.8148148148148149</v>
      </c>
      <c r="AH25" s="67">
        <f>IFERROR(VLOOKUP($B25,RD[#All],AH$2,0)/AH$1,"")</f>
        <v>2.7848522679983354</v>
      </c>
      <c r="AI25" s="67">
        <f>IFERROR(VLOOKUP($B25,RD[#All],AI$2,0)/AI$1,"")</f>
        <v>2.7044025157232703</v>
      </c>
      <c r="AJ25" s="67">
        <f>IFERROR(VLOOKUP($B25,RD[#All],AJ$2,0)/AJ$1,"")</f>
        <v>2.7469735465550738</v>
      </c>
      <c r="AK25" s="67">
        <f>IFERROR(VLOOKUP($B25,RD[#All],AK$2,0)/AK$1,"")</f>
        <v>2.7153558052434459</v>
      </c>
      <c r="AL25" s="67">
        <f>IFERROR(VLOOKUP($B25,RD[#All],AL$2,0)/AL$1,"")</f>
        <v>2.7166276346604219</v>
      </c>
      <c r="AM25" s="67">
        <f>IFERROR(VLOOKUP($B25,RD[#All],AM$2,0)/AM$1,"")</f>
        <v>2.7573033707865169</v>
      </c>
      <c r="AN25" s="67">
        <f>IFERROR(VLOOKUP($B25,RD[#All],AN$2,0)/AN$1,"")</f>
        <v>2.7752808988764044</v>
      </c>
      <c r="AO25" s="67">
        <f>IFERROR(VLOOKUP($B25,RD[#All],AO$2,0)/AO$1,"")</f>
        <v>2.7640449438202248</v>
      </c>
      <c r="AP25" s="67">
        <f>IFERROR(VLOOKUP($B25,RD[#All],AP$2,0)/AP$1,"")</f>
        <v>2.7415730337078652</v>
      </c>
      <c r="AQ25" s="67">
        <f>IFERROR(VLOOKUP($B25,RD[#All],AQ$2,0)/AQ$1,"")</f>
        <v>2.7902621722846441</v>
      </c>
      <c r="AR25" s="67">
        <f>IFERROR(VLOOKUP($B25,RD[#All],AR$2,0)/AR$1,"")</f>
        <v>2.7415730337078652</v>
      </c>
      <c r="AS25" s="67">
        <f>IFERROR(VLOOKUP($B25,RD[#All],AS$2,0)/AS$1,"")</f>
        <v>2.7303370786516852</v>
      </c>
      <c r="AT25" s="67">
        <f>IFERROR(VLOOKUP($B25,RD[#All],AT$2,0)/AT$1,"")</f>
        <v>2.6868913857677903</v>
      </c>
      <c r="AU25" s="67">
        <f>IFERROR(VLOOKUP($B25,RD[#All],AU$2,0)/AU$1,"")</f>
        <v>2.8382022471910111</v>
      </c>
      <c r="AV25" s="67">
        <f>IFERROR(VLOOKUP($B25,RD[#All],AV$2,0)/AV$1,"")</f>
        <v>2.8404494382022469</v>
      </c>
      <c r="AW25" s="67">
        <f>IFERROR(VLOOKUP($B25,RD[#All],AW$2,0)/AW$1,"")</f>
        <v>2.7346585998271391</v>
      </c>
      <c r="AX25" s="67">
        <f>IFERROR(VLOOKUP($B25,RD[#All],AX$2,0)/AX$1,"")</f>
        <v>2.6973782771535584</v>
      </c>
      <c r="AY25" s="67">
        <f>IFERROR(VLOOKUP($B25,RD[#All],AY$2,0)/AY$1,"")</f>
        <v>2.7182022471910114</v>
      </c>
      <c r="AZ25" s="67">
        <f>IFERROR(VLOOKUP($B25,RD[#All],AZ$2,0)/AZ$1,"")</f>
        <v>2.7146067415730335</v>
      </c>
      <c r="BA25" s="67">
        <f>IFERROR(VLOOKUP($B25,RD[#All],BA$2,0)/BA$1,"")</f>
        <v>2.707865168539326</v>
      </c>
      <c r="BB25" s="67">
        <f>IFERROR(VLOOKUP($B25,RD[#All],BB$2,0)/BB$1,"")</f>
        <v>2.69063670411985</v>
      </c>
      <c r="BC25" s="67">
        <f>IFERROR(VLOOKUP($B25,RD[#All],BC$2,0)/BC$1,"")</f>
        <v>2.7945068664169788</v>
      </c>
      <c r="BD25" s="67">
        <f>IFERROR(VLOOKUP($B25,RD[#All],BD$2,0)/BD$1,"")</f>
        <v>2.7399084477736162</v>
      </c>
      <c r="BE25" s="67">
        <f>IFERROR(VLOOKUP($B25,RD[#All],BE$2,0)/BE$1,"")</f>
        <v>2.7346585998271391</v>
      </c>
      <c r="BF25" s="67">
        <f>IFERROR(VLOOKUP($B25,RD[#All],BF$2,0)/BF$1,"")</f>
        <v>2.7825218476903868</v>
      </c>
      <c r="BG25" s="67">
        <f>IFERROR(VLOOKUP($B25,RD[#All],BG$2,0)/BG$1,"")</f>
        <v>2.8028297960882229</v>
      </c>
      <c r="BH25" s="67">
        <f>IFERROR(VLOOKUP($B25,RD[#All],BH$2,0)/BH$1,"")</f>
        <v>2.8385767790262171</v>
      </c>
      <c r="BI25" s="67">
        <f>IFERROR(VLOOKUP($B25,RD[#All],BI$2,0)/BI$1,"")</f>
        <v>2.779525593008739</v>
      </c>
      <c r="BJ25" s="67">
        <f>IFERROR(VLOOKUP($B25,RD[#All],BJ$2,0)/BJ$1,"")</f>
        <v>2.788847274240533</v>
      </c>
      <c r="BK25" s="67">
        <f>IFERROR(VLOOKUP($B25,RD[#All],BK$2,0)/BK$1,"")</f>
        <v>2.738951310861423</v>
      </c>
      <c r="BL25" s="67">
        <f>IFERROR(VLOOKUP($B25,RD[#All],BL$2,0)/BL$1,"")</f>
        <v>2.7738374038139848</v>
      </c>
      <c r="BM25" s="67">
        <f>IFERROR(VLOOKUP($B25,RD[#All],BM$2,0)/BM$1,"")</f>
        <v>2.7528089887640448</v>
      </c>
      <c r="BN25" s="67">
        <f>IFERROR(VLOOKUP($B25,RD[#All],BN$2,0)/BN$1,"")</f>
        <v>2.7628004179728318</v>
      </c>
      <c r="BO25" s="67">
        <f>IFERROR(VLOOKUP($B25,RD[#All],BO$2,0)/BO$1,"")</f>
        <v>2.8452895419187554</v>
      </c>
      <c r="BP25" s="67">
        <f>IFERROR(VLOOKUP($B25,RD[#All],BP$2,0)/BP$1,"")</f>
        <v>2.8349178910976662</v>
      </c>
      <c r="BQ25" s="67">
        <f>IFERROR(VLOOKUP($B25,RD[#All],BQ$2,0)/BQ$1,"")</f>
        <v>2.8352636127917026</v>
      </c>
      <c r="BR25" s="67">
        <f>IFERROR(VLOOKUP($B25,RD[#All],BR$2,0)/BR$1,"")</f>
        <v>2.7581676750216073</v>
      </c>
      <c r="BS25" s="67">
        <f>IFERROR(VLOOKUP($B25,RD[#All],BS$2,0)/BS$1,"")</f>
        <v>2.8378277153558056</v>
      </c>
      <c r="BT25" s="67">
        <f>IFERROR(VLOOKUP($B25,RD[#All],BT$2,0)/BT$1,"")</f>
        <v>2.8393258426966295</v>
      </c>
      <c r="BU25" s="67">
        <f>IFERROR(VLOOKUP($B25,RD[#All],BU$2,0)/BU$1,"")</f>
        <v>2.8303370786516857</v>
      </c>
      <c r="BV25" s="67">
        <f>IFERROR(VLOOKUP($B25,RD[#All],BV$2,0)/BV$1,"")</f>
        <v>2.8041198501872659</v>
      </c>
      <c r="BW25" s="67">
        <f>IFERROR(VLOOKUP($B25,RD[#All],BW$2,0)/BW$1,"")</f>
        <v>2.7528089887640448</v>
      </c>
      <c r="BX25" s="67">
        <f>IFERROR(VLOOKUP($B25,RD[#All],BX$2,0)/BX$1,"")</f>
        <v>2.7003745318352061</v>
      </c>
      <c r="BY25" s="67">
        <f>IFERROR(VLOOKUP($B25,RD[#All],BY$2,0)/BY$1,"")</f>
        <v>2.7698709945900957</v>
      </c>
      <c r="BZ25" s="67">
        <f>IFERROR(VLOOKUP($B25,RD[#All],BZ$2,0)/BZ$1,"")</f>
        <v>2.8201414898044113</v>
      </c>
      <c r="CA25" s="67">
        <f>IFERROR(VLOOKUP($B25,RD[#All],CA$2,0)/CA$1,"")</f>
        <v>2.8031627132750727</v>
      </c>
      <c r="CB25" s="67">
        <f>IFERROR(VLOOKUP($B25,RD[#All],CB$2,0)/CB$1,"")</f>
        <v>2.7677902621722845</v>
      </c>
      <c r="CC25" s="67">
        <f>IFERROR(VLOOKUP($B25,RD[#All],CC$2,0)/CC$1,"")</f>
        <v>2.8191011235955057</v>
      </c>
      <c r="CD25" s="67">
        <f>IFERROR(VLOOKUP($B25,RD[#All],CD$2,0)/CD$1,"")</f>
        <v>2.7968885047536731</v>
      </c>
      <c r="CE25" s="67">
        <f>IFERROR(VLOOKUP($B25,RD[#All],CE$2,0)/CE$1,"")</f>
        <v>2.8157303370786515</v>
      </c>
      <c r="CF25" s="67">
        <f>IFERROR(VLOOKUP($B25,RD[#All],CF$2,0)/CF$1,"")</f>
        <v>2.851685393258427</v>
      </c>
      <c r="CG25" s="67">
        <f>IFERROR(VLOOKUP($B25,RD[#All],CG$2,0)/CG$1,"")</f>
        <v>2.81498127340824</v>
      </c>
      <c r="CH25" s="67">
        <f>IFERROR(VLOOKUP($B25,RD[#All],CH$2,0)/CH$1,"")</f>
        <v>2.8558052434456931</v>
      </c>
      <c r="CI25" s="67">
        <f>IFERROR(VLOOKUP($B25,RD[#All],CI$2,0)/CI$1,"")</f>
        <v>2.8007490636704118</v>
      </c>
      <c r="CJ25" s="67">
        <f>IFERROR(VLOOKUP($B25,RD[#All],CJ$2,0)/CJ$1,"")</f>
        <v>2.8314606741573032</v>
      </c>
      <c r="CK25" s="67">
        <f>IFERROR(VLOOKUP($B25,RD[#All],CK$2,0)/CK$1,"")</f>
        <v>2.7775280898876407</v>
      </c>
      <c r="CL25" s="67">
        <f>IFERROR(VLOOKUP($B25,RD[#All],CL$2,0)/CL$1,"")</f>
        <v>2.7719101123595506</v>
      </c>
      <c r="CM25" s="67">
        <f>IFERROR(VLOOKUP($B25,RD[#All],CM$2,0)/CM$1,"")</f>
        <v>2.7951310861423218</v>
      </c>
      <c r="CN25" s="67">
        <f>IFERROR(VLOOKUP($B25,RD[#All],CN$2,0)/CN$1,"")</f>
        <v>2.7853932584269665</v>
      </c>
      <c r="CO25" s="67">
        <f>IFERROR(VLOOKUP($B25,RD[#All],CO$2,0)/CO$1,"")</f>
        <v>2.7548764044943823</v>
      </c>
      <c r="CP25" s="67">
        <f>IFERROR(VLOOKUP($B25,RD[#All],CP$2,0)/CP$1,"")</f>
        <v>2.8096802074330167</v>
      </c>
      <c r="CQ25" s="67">
        <f>IFERROR(VLOOKUP($B25,RD[#All],CQ$2,0)/CQ$1,"")</f>
        <v>2.7569288389513109</v>
      </c>
      <c r="CR25" s="67">
        <f>IFERROR(VLOOKUP($B25,RD[#All],CR$2,0)/CR$1,"")</f>
        <v>2.7509363295880149</v>
      </c>
      <c r="CS25" s="67">
        <f>IFERROR(VLOOKUP($B25,RD[#All],CS$2,0)/CS$1,"")</f>
        <v>2.7815230961298378</v>
      </c>
      <c r="CT25" s="67">
        <f>IFERROR(VLOOKUP($B25,RD[#All],CT$2,0)/CT$1,"")</f>
        <v>2.81498127340824</v>
      </c>
      <c r="CU25" s="67">
        <f>IFERROR(VLOOKUP($B25,RD[#All],CU$2,0)/CU$1,"")</f>
        <v>2.8262172284644196</v>
      </c>
      <c r="CV25" s="67">
        <f>IFERROR(VLOOKUP($B25,RD[#All],CV$2,0)/CV$1,"")</f>
        <v>2.7865168539325844</v>
      </c>
      <c r="CW25" s="67">
        <f>IFERROR(VLOOKUP($B25,RD[#All],CW$2,0)/CW$1,"")</f>
        <v>2.7752808988764044</v>
      </c>
      <c r="CX25" s="67">
        <f>IFERROR(VLOOKUP($B25,RD[#All],CX$2,0)/CX$1,"")</f>
        <v>2.7415730337078652</v>
      </c>
      <c r="CY25" s="67">
        <f>IFERROR(VLOOKUP($B25,RD[#All],CY$2,0)/CY$1,"")</f>
        <v>2.7153558052434459</v>
      </c>
      <c r="CZ25" s="67">
        <f>IFERROR(VLOOKUP($B25,RD[#All],CZ$2,0)/CZ$1,"")</f>
        <v>2.7677902621722845</v>
      </c>
      <c r="DA25" s="67">
        <f>IFERROR(VLOOKUP($B25,RD[#All],DA$2,0)/DA$1,"")</f>
        <v>2.7902621722846441</v>
      </c>
      <c r="DB25" s="67">
        <f>IFERROR(VLOOKUP($B25,RD[#All],DB$2,0)/DB$1,"")</f>
        <v>2.808988764044944</v>
      </c>
      <c r="DC25" s="67">
        <f>IFERROR(VLOOKUP($B25,RD[#All],DC$2,0)/DC$1,"")</f>
        <v>2.7568872243029547</v>
      </c>
      <c r="DD25" s="67">
        <f>IFERROR(VLOOKUP($B25,RD[#All],DD$2,0)/DD$1,"")</f>
        <v>2.7303370786516852</v>
      </c>
      <c r="DE25" s="67">
        <f>IFERROR(VLOOKUP($B25,RD[#All],DE$2,0)/DE$1,"")</f>
        <v>2.7032875572201416</v>
      </c>
      <c r="DF25" s="67">
        <f>IFERROR(VLOOKUP($B25,RD[#All],DF$2,0)/DF$1,"")</f>
        <v>2.7183004349280697</v>
      </c>
      <c r="DG25" s="67">
        <f>IFERROR(VLOOKUP($B25,RD[#All],DG$2,0)/DG$1,"")</f>
        <v>2.7902621722846441</v>
      </c>
      <c r="DH25" s="67">
        <f>IFERROR(VLOOKUP($B25,RD[#All],DH$2,0)/DH$1,"")</f>
        <v>2.7971702039117772</v>
      </c>
      <c r="DI25" s="67">
        <f>IFERROR(VLOOKUP($B25,RD[#All],DI$2,0)/DI$1,"")</f>
        <v>2.7356957649092477</v>
      </c>
      <c r="DJ25" s="67">
        <f>IFERROR(VLOOKUP($B25,RD[#All],DJ$2,0)/DJ$1,"")</f>
        <v>2.8086430423509072</v>
      </c>
      <c r="DK25" s="67">
        <f>IFERROR(VLOOKUP($B25,RD[#All],DK$2,0)/DK$1,"")</f>
        <v>2.8181439866833125</v>
      </c>
      <c r="DL25" s="67">
        <f>IFERROR(VLOOKUP($B25,RD[#All],DL$2,0)/DL$1,"")</f>
        <v>2.785518102372035</v>
      </c>
      <c r="DM25" s="67">
        <f>IFERROR(VLOOKUP($B25,RD[#All],DM$2,0)/DM$1,"")</f>
        <v>2.7288389513108613</v>
      </c>
      <c r="DN25" s="67">
        <f>IFERROR(VLOOKUP($B25,RD[#All],DN$2,0)/DN$1,"")</f>
        <v>2.791385767790262</v>
      </c>
      <c r="DO25" s="67">
        <f>IFERROR(VLOOKUP($B25,RD[#All],DO$2,0)/DO$1,"")</f>
        <v>2.7233188357310141</v>
      </c>
      <c r="DP25" s="67">
        <f>IFERROR(VLOOKUP($B25,RD[#All],DP$2,0)/DP$1,"")</f>
        <v>2.7765293383270913</v>
      </c>
      <c r="DQ25" s="67">
        <f>IFERROR(VLOOKUP($B25,RD[#All],DQ$2,0)/DQ$1,"")</f>
        <v>2.7585518102372037</v>
      </c>
      <c r="DR25" s="67">
        <f>IFERROR(VLOOKUP($B25,RD[#All],DR$2,0)/DR$1,"")</f>
        <v>2.8014981273408242</v>
      </c>
      <c r="DS25" s="67">
        <f>IFERROR(VLOOKUP($B25,RD[#All],DS$2,0)/DS$1,"")</f>
        <v>2.7265917602996255</v>
      </c>
      <c r="DT25" s="67">
        <f>IFERROR(VLOOKUP($B25,RD[#All],DT$2,0)/DT$1,"")</f>
        <v>2.6899708697461508</v>
      </c>
      <c r="DU25" s="67">
        <f>IFERROR(VLOOKUP($B25,RD[#All],DU$2,0)/DU$1,"")</f>
        <v>2.7492301290054098</v>
      </c>
      <c r="DV25" s="67">
        <f>IFERROR(VLOOKUP($B25,RD[#All],DV$2,0)/DV$1,"")</f>
        <v>2.707865168539326</v>
      </c>
      <c r="DW25" s="67">
        <f>IFERROR(VLOOKUP($B25,RD[#All],DW$2,0)/DW$1,"")</f>
        <v>2.714232209737828</v>
      </c>
      <c r="DX25" s="67">
        <f>IFERROR(VLOOKUP($B25,RD[#All],DX$2,0)/DX$1,"")</f>
        <v>2.8124843945068663</v>
      </c>
      <c r="DY25" s="67">
        <f>IFERROR(VLOOKUP($B25,RD[#All],DY$2,0)/DY$1,"")</f>
        <v>2.6895131086142321</v>
      </c>
      <c r="DZ25" s="67">
        <f>IFERROR(VLOOKUP($B25,RD[#All],DZ$2,0)/DZ$1,"")</f>
        <v>2.707865168539326</v>
      </c>
      <c r="EA25" s="67">
        <f>IFERROR(VLOOKUP($B25,RD[#All],EA$2,0)/EA$1,"")</f>
        <v>2.7605493133583021</v>
      </c>
      <c r="EB25" s="67">
        <f>IFERROR(VLOOKUP($B25,RD[#All],EB$2,0)/EB$1,"")</f>
        <v>2.6999583853516436</v>
      </c>
      <c r="EC25" s="67">
        <f>IFERROR(VLOOKUP($B25,RD[#All],EC$2,0)/EC$1,"")</f>
        <v>2.7101123595505618</v>
      </c>
      <c r="ED25" s="67">
        <f>IFERROR(VLOOKUP($B25,RD[#All],ED$2,0)/ED$1,"")</f>
        <v>2.7903197925669838</v>
      </c>
      <c r="EE25" s="67">
        <f>IFERROR(VLOOKUP($B25,RD[#All],EE$2,0)/EE$1,"")</f>
        <v>2.8200518582541054</v>
      </c>
      <c r="EF25" s="67">
        <f>IFERROR(VLOOKUP($B25,RD[#All],EF$2,0)/EF$1,"")</f>
        <v>2.7415730337078652</v>
      </c>
      <c r="EG25" s="67">
        <f>IFERROR(VLOOKUP($B25,RD[#All],EG$2,0)/EG$1,"")</f>
        <v>2.7622377622377621</v>
      </c>
      <c r="EH25" s="67">
        <f>IFERROR(VLOOKUP($B25,RD[#All],EH$2,0)/EH$1,"")</f>
        <v>2.7377622377622379</v>
      </c>
      <c r="EI25" s="67">
        <f>IFERROR(VLOOKUP($B25,RD[#All],EI$2,0)/EI$1,"")</f>
        <v>2.7293706293706292</v>
      </c>
      <c r="EJ25" s="67">
        <f>IFERROR(VLOOKUP($B25,RD[#All],EJ$2,0)/EJ$1,"")</f>
        <v>2.8006993006993008</v>
      </c>
      <c r="EK25" s="67">
        <f>IFERROR(VLOOKUP($B25,RD[#All],EK$2,0)/EK$1,"")</f>
        <v>2.8008988764044944</v>
      </c>
      <c r="EL25" s="67">
        <f>IFERROR(VLOOKUP($B25,RD[#All],EL$2,0)/EL$1,"")</f>
        <v>2.7827715355805243</v>
      </c>
      <c r="EM25" s="67">
        <f>IFERROR(VLOOKUP($B25,RD[#All],EM$2,0)/EM$1,"")</f>
        <v>2.785133967156439</v>
      </c>
      <c r="EN25" s="67">
        <f>IFERROR(VLOOKUP($B25,RD[#All],EN$2,0)/EN$1,"")</f>
        <v>2.7287813310285221</v>
      </c>
      <c r="EO25" s="67">
        <f>IFERROR(VLOOKUP($B25,RD[#All],EO$2,0)/EO$1,"")</f>
        <v>2.8127340823970037</v>
      </c>
      <c r="EP25" s="67">
        <f>IFERROR(VLOOKUP($B25,RD[#All],EP$2,0)/EP$1,"")</f>
        <v>2.7415730337078652</v>
      </c>
      <c r="EQ25" s="67">
        <f>IFERROR(VLOOKUP($B25,RD[#All],EQ$2,0)/EQ$1,"")</f>
        <v>2.7116104868913857</v>
      </c>
      <c r="ER25" s="67">
        <f>IFERROR(VLOOKUP($B25,RD[#All],ER$2,0)/ER$1,"")</f>
        <v>2.8041486603284356</v>
      </c>
      <c r="ES25" s="67">
        <f>IFERROR(VLOOKUP($B25,RD[#All],ES$2,0)/ES$1,"")</f>
        <v>2.802996254681648</v>
      </c>
      <c r="ET25" s="67">
        <f>IFERROR(VLOOKUP($B25,RD[#All],ET$2,0)/ET$1,"")</f>
        <v>2.770173646578141</v>
      </c>
      <c r="EU25" s="67">
        <f>IFERROR(VLOOKUP($B25,RD[#All],EU$2,0)/EU$1,"")</f>
        <v>2.8107173725151253</v>
      </c>
      <c r="EV25" s="67">
        <f>IFERROR(VLOOKUP($B25,RD[#All],EV$2,0)/EV$1,"")</f>
        <v>2.7578219533275714</v>
      </c>
      <c r="EW25" s="67">
        <f>IFERROR(VLOOKUP($B25,RD[#All],EW$2,0)/EW$1,"")</f>
        <v>2.727744165946413</v>
      </c>
      <c r="EX25" s="67">
        <f>IFERROR(VLOOKUP($B25,RD[#All],EX$2,0)/EX$1,"")</f>
        <v>2.7565543071161049</v>
      </c>
      <c r="EY25" s="67">
        <f>IFERROR(VLOOKUP($B25,RD[#All],EY$2,0)/EY$1,"")</f>
        <v>2.7116104868913857</v>
      </c>
      <c r="EZ25" s="67">
        <f>IFERROR(VLOOKUP($B25,RD[#All],EZ$2,0)/EZ$1,"")</f>
        <v>2.7827715355805243</v>
      </c>
      <c r="FA25" s="67">
        <f>IFERROR(VLOOKUP($B25,RD[#All],FA$2,0)/FA$1,"")</f>
        <v>2.7752808988764044</v>
      </c>
      <c r="FB25" s="67">
        <f>IFERROR(VLOOKUP($B25,RD[#All],FB$2,0)/FB$1,"")</f>
        <v>2.8116104868913858</v>
      </c>
      <c r="FC25" s="67">
        <f>IFERROR(VLOOKUP($B25,RD[#All],FC$2,0)/FC$1,"")</f>
        <v>2.7865168539325844</v>
      </c>
      <c r="FD25" s="67">
        <f>IFERROR(VLOOKUP($B25,RD[#All],FD$2,0)/FD$1,"")</f>
        <v>2.7640449438202248</v>
      </c>
      <c r="FE25" s="67">
        <f>IFERROR(VLOOKUP($B25,RD[#All],FE$2,0)/FE$1,"")</f>
        <v>2.768939393939394</v>
      </c>
      <c r="FF25" s="67">
        <f>IFERROR(VLOOKUP($B25,RD[#All],FF$2,0)/FF$1,"")</f>
        <v>2.7462121212121211</v>
      </c>
      <c r="FG25" s="67">
        <f>IFERROR(VLOOKUP($B25,RD[#All],FG$2,0)/FG$1,"")</f>
        <v>2.6855218855218856</v>
      </c>
      <c r="FH25" s="67">
        <f>IFERROR(VLOOKUP($B25,RD[#All],FH$2,0)/FH$1,"")</f>
        <v>2.75</v>
      </c>
      <c r="FI25" s="67">
        <f>IFERROR(VLOOKUP($B25,RD[#All],FI$2,0)/FI$1,"")</f>
        <v>2.7239057239057241</v>
      </c>
      <c r="FJ25" s="67">
        <f>IFERROR(VLOOKUP($B25,RD[#All],FJ$2,0)/FJ$1,"")</f>
        <v>2.7070707070707072</v>
      </c>
      <c r="FK25" s="67">
        <f>IFERROR(VLOOKUP($B25,RD[#All],FK$2,0)/FK$1,"")</f>
        <v>2.8313131313131312</v>
      </c>
      <c r="FL25" s="67">
        <f>IFERROR(VLOOKUP($B25,RD[#All],FL$2,0)/FL$1,"")</f>
        <v>2.725090909090909</v>
      </c>
      <c r="FM25" s="67">
        <f>IFERROR(VLOOKUP($B25,RD[#All],FM$2,0)/FM$1,"")</f>
        <v>2.793560606060606</v>
      </c>
      <c r="FN25" s="67">
        <f>IFERROR(VLOOKUP($B25,RD[#All],FN$2,0)/FN$1,"")</f>
        <v>2.7373737373737375</v>
      </c>
      <c r="FO25" s="67">
        <f>IFERROR(VLOOKUP($B25,RD[#All],FO$2,0)/FO$1,"")</f>
        <v>2.7015151515151516</v>
      </c>
      <c r="FP25" s="67">
        <f>IFERROR(VLOOKUP($B25,RD[#All],FP$2,0)/FP$1,"")</f>
        <v>2.72</v>
      </c>
      <c r="FQ25" s="67">
        <f>IFERROR(VLOOKUP($B25,RD[#All],FQ$2,0)/FQ$1,"")</f>
        <v>2.7294545454545456</v>
      </c>
      <c r="FR25" s="67">
        <f>IFERROR(VLOOKUP($B25,RD[#All],FR$2,0)/FR$1,"")</f>
        <v>2.7258181818181817</v>
      </c>
      <c r="FS25" s="67">
        <f>IFERROR(VLOOKUP($B25,RD[#All],FS$2,0)/FS$1,"")</f>
        <v>2.6969696969696968</v>
      </c>
      <c r="FT25" s="67">
        <f>IFERROR(VLOOKUP($B25,RD[#All],FT$2,0)/FT$1,"")</f>
        <v>2.7163636363636363</v>
      </c>
      <c r="FU25" s="67">
        <f>IFERROR(VLOOKUP($B25,RD[#All],FU$2,0)/FU$1,"")</f>
        <v>2.7518518518518515</v>
      </c>
      <c r="FV25" s="67">
        <f>IFERROR(VLOOKUP($B25,RD[#All],FV$2,0)/FV$1,"")</f>
        <v>2.7916666666666665</v>
      </c>
      <c r="FW25" s="67">
        <f>IFERROR(VLOOKUP($B25,RD[#All],FW$2,0)/FW$1,"")</f>
        <v>2.7571969696969698</v>
      </c>
      <c r="FX25" s="67">
        <f>IFERROR(VLOOKUP($B25,RD[#All],FX$2,0)/FX$1,"")</f>
        <v>2.7803030303030303</v>
      </c>
      <c r="FY25" s="67">
        <f>IFERROR(VLOOKUP($B25,RD[#All],FY$2,0)/FY$1,"")</f>
        <v>2.7575757575757578</v>
      </c>
      <c r="FZ25" s="67">
        <f>IFERROR(VLOOKUP($B25,RD[#All],FZ$2,0)/FZ$1,"")</f>
        <v>2.774242424242424</v>
      </c>
      <c r="GA25" s="67">
        <f>IFERROR(VLOOKUP($B25,RD[#All],GA$2,0)/GA$1,"")</f>
        <v>2.7097902097902096</v>
      </c>
      <c r="GB25" s="67">
        <f>IFERROR(VLOOKUP($B25,RD[#All],GB$2,0)/GB$1,"")</f>
        <v>2.7643097643097643</v>
      </c>
      <c r="GC25" s="67">
        <f>IFERROR(VLOOKUP($B25,RD[#All],GC$2,0)/GC$1,"")</f>
        <v>2.7171717171717171</v>
      </c>
      <c r="GD25" s="67">
        <f>IFERROR(VLOOKUP($B25,RD[#All],GD$2,0)/GD$1,"")</f>
        <v>2.8090909090909091</v>
      </c>
      <c r="GE25" s="67">
        <f>IFERROR(VLOOKUP($B25,RD[#All],GE$2,0)/GE$1,"")</f>
        <v>2.7097902097902096</v>
      </c>
      <c r="GF25" s="67">
        <f>IFERROR(VLOOKUP($B25,RD[#All],GF$2,0)/GF$1,"")</f>
        <v>2.7373737373737375</v>
      </c>
      <c r="GG25" s="67">
        <f>IFERROR(VLOOKUP($B25,RD[#All],GG$2,0)/GG$1,"")</f>
        <v>2.6952727272727275</v>
      </c>
      <c r="GH25" s="67">
        <f>IFERROR(VLOOKUP($B25,RD[#All],GH$2,0)/GH$1,"")</f>
        <v>2.7396363636363636</v>
      </c>
      <c r="GI25" s="67">
        <f>IFERROR(VLOOKUP($B25,RD[#All],GI$2,0)/GI$1,"")</f>
        <v>2.709090909090909</v>
      </c>
      <c r="GJ25" s="67">
        <f>IFERROR(VLOOKUP($B25,RD[#All],GJ$2,0)/GJ$1,"")</f>
        <v>2.7902097902097904</v>
      </c>
      <c r="GK25" s="67">
        <f>IFERROR(VLOOKUP($B25,RD[#All],GK$2,0)/GK$1,"")</f>
        <v>2.7803030303030303</v>
      </c>
      <c r="GL25" s="67">
        <f>IFERROR(VLOOKUP($B25,RD[#All],GL$2,0)/GL$1,"")</f>
        <v>2.75</v>
      </c>
      <c r="GM25" s="67">
        <f>IFERROR(VLOOKUP($B25,RD[#All],GM$2,0)/GM$1,"")</f>
        <v>2.7992424242424243</v>
      </c>
      <c r="GN25" s="67">
        <f>IFERROR(VLOOKUP($B25,RD[#All],GN$2,0)/GN$1,"")</f>
        <v>2.7840909090909092</v>
      </c>
      <c r="GO25" s="67">
        <f>IFERROR(VLOOKUP($B25,RD[#All],GO$2,0)/GO$1,"")</f>
        <v>2.7837121212121212</v>
      </c>
      <c r="GP25" s="67">
        <f>IFERROR(VLOOKUP($B25,RD[#All],GP$2,0)/GP$1,"")</f>
        <v>2.7386363636363638</v>
      </c>
      <c r="GQ25" s="67">
        <f>IFERROR(VLOOKUP($B25,RD[#All],GQ$2,0)/GQ$1,"")</f>
        <v>2.7318181818181819</v>
      </c>
      <c r="GR25" s="67">
        <f>IFERROR(VLOOKUP($B25,RD[#All],GR$2,0)/GR$1,"")</f>
        <v>2.7803030303030303</v>
      </c>
      <c r="GS25" s="67" t="str">
        <f>IFERROR(VLOOKUP($B25,RD[#All],GS$2,0)/GS$1,"")</f>
        <v/>
      </c>
      <c r="GT25" s="67" t="str">
        <f>IFERROR(VLOOKUP($B25,RD[#All],GT$2,0)/GT$1,"")</f>
        <v/>
      </c>
      <c r="GU25" s="67">
        <f>IFERROR(VLOOKUP($B25,RD[#All],GU$2,0)/GU$1,"")</f>
        <v>2.8847845206684255</v>
      </c>
      <c r="GV25" s="67">
        <f>IFERROR(VLOOKUP($B25,RD[#All],GV$2,0)/GV$1,"")</f>
        <v>2.7475702653007619</v>
      </c>
      <c r="GW25" s="67">
        <f>IFERROR(VLOOKUP($B25,RD[#All],GW$2,0)/GW$1,"")</f>
        <v>2.712490761271249</v>
      </c>
      <c r="GX25" s="67" t="str">
        <f>IFERROR(VLOOKUP($B25,RD[#All],GX$2,0)/GX$1,"")</f>
        <v/>
      </c>
      <c r="GY25" s="67">
        <f>IFERROR(VLOOKUP($B25,RD[#All],GY$2,0)/GY$1,"")</f>
        <v>2.7136021872863978</v>
      </c>
      <c r="GZ25" s="67">
        <f>IFERROR(VLOOKUP($B25,RD[#All],GZ$2,0)/GZ$1,"")</f>
        <v>2.7265917602996255</v>
      </c>
      <c r="HA25" s="67">
        <f>IFERROR(VLOOKUP($B25,RD[#All],HA$2,0)/HA$1,"")</f>
        <v>2.7955056179775282</v>
      </c>
      <c r="HB25" s="67">
        <f>IFERROR(VLOOKUP($B25,RD[#All],HB$2,0)/HB$1,"")</f>
        <v>2.7116104868913857</v>
      </c>
      <c r="HC25" s="67">
        <f>IFERROR(VLOOKUP($B25,RD[#All],HC$2,0)/HC$1,"")</f>
        <v>2.7176029962546817</v>
      </c>
      <c r="HD25" s="67">
        <f>IFERROR(VLOOKUP($B25,RD[#All],HD$2,0)/HD$1,"")</f>
        <v>2.7602996254681647</v>
      </c>
      <c r="HE25" s="67">
        <f>IFERROR(VLOOKUP($B25,RD[#All],HE$2,0)/HE$1,"")</f>
        <v>2.7153558052434459</v>
      </c>
      <c r="HF25" s="67">
        <f>IFERROR(VLOOKUP($B25,RD[#All],HF$2,0)/HF$1,"")</f>
        <v>2.7715355805243447</v>
      </c>
      <c r="HG25" s="67">
        <f>IFERROR(VLOOKUP($B25,RD[#All],HG$2,0)/HG$1,"")</f>
        <v>2.6943820224719102</v>
      </c>
      <c r="HH25" s="67">
        <f>IFERROR(VLOOKUP($B25,RD[#All],HH$2,0)/HH$1,"")</f>
        <v>2.749438202247191</v>
      </c>
      <c r="HI25" s="67">
        <f>IFERROR(VLOOKUP($B25,RD[#All],HI$2,0)/HI$1,"")</f>
        <v>2.7307116104868916</v>
      </c>
      <c r="HJ25" s="67">
        <f>IFERROR(VLOOKUP($B25,RD[#All],HJ$2,0)/HJ$1,"")</f>
        <v>2.7752808988764044</v>
      </c>
      <c r="HK25" s="67">
        <f>IFERROR(VLOOKUP($B25,RD[#All],HK$2,0)/HK$1,"")</f>
        <v>2.6972950478568456</v>
      </c>
      <c r="HL25" s="67">
        <f>IFERROR(VLOOKUP($B25,RD[#All],HL$2,0)/HL$1,"")</f>
        <v>2.8464419475655429</v>
      </c>
      <c r="HM25" s="67">
        <f>IFERROR(VLOOKUP($B25,RD[#All],HM$2,0)/HM$1,"")</f>
        <v>2.8392297357814598</v>
      </c>
      <c r="HN25" s="67">
        <f>IFERROR(VLOOKUP($B25,RD[#All],HN$2,0)/HN$1,"")</f>
        <v>2.8840125391849529</v>
      </c>
      <c r="HO25" s="67">
        <f>IFERROR(VLOOKUP($B25,RD[#All],HO$2,0)/HO$1,"")</f>
        <v>2.9336468129571576</v>
      </c>
      <c r="HP25" s="67">
        <f>IFERROR(VLOOKUP($B25,RD[#All],HP$2,0)/HP$1,"")</f>
        <v>2.8557993730407523</v>
      </c>
      <c r="HQ25" s="67">
        <f>IFERROR(VLOOKUP($B25,RD[#All],HQ$2,0)/HQ$1,"")</f>
        <v>2.7296777296777295</v>
      </c>
      <c r="HR25" s="67">
        <f>IFERROR(VLOOKUP($B25,RD[#All],HR$2,0)/HR$1,"")</f>
        <v>2.769391159299416</v>
      </c>
      <c r="HS25" s="67">
        <f>IFERROR(VLOOKUP($B25,RD[#All],HS$2,0)/HS$1,"")</f>
        <v>2.772134831460674</v>
      </c>
      <c r="HT25" s="67">
        <f>IFERROR(VLOOKUP($B25,RD[#All],HT$2,0)/HT$1,"")</f>
        <v>2.7831876820640864</v>
      </c>
      <c r="HU25" s="67">
        <f>IFERROR(VLOOKUP($B25,RD[#All],HU$2,0)/HU$1,"")</f>
        <v>2.7920484010371651</v>
      </c>
      <c r="HV25" s="67">
        <f>IFERROR(VLOOKUP($B25,RD[#All],HV$2,0)/HV$1,"")</f>
        <v>2.7159896283491789</v>
      </c>
      <c r="HW25" s="67">
        <f>IFERROR(VLOOKUP($B25,RD[#All],HW$2,0)/HW$1,"")</f>
        <v>2.7182022471910114</v>
      </c>
      <c r="HX25" s="67">
        <f>IFERROR(VLOOKUP($B25,RD[#All],HX$2,0)/HX$1,"")</f>
        <v>2.8159031979256697</v>
      </c>
      <c r="HY25" s="67">
        <f>IFERROR(VLOOKUP($B25,RD[#All],HY$2,0)/HY$1,"")</f>
        <v>2.7399084477736162</v>
      </c>
      <c r="HZ25" s="67">
        <f>IFERROR(VLOOKUP($B25,RD[#All],HZ$2,0)/HZ$1,"")</f>
        <v>2.7365792759051186</v>
      </c>
      <c r="IA25" s="67">
        <f>IFERROR(VLOOKUP($B25,RD[#All],IA$2,0)/IA$1,"")</f>
        <v>2.7738927738927743</v>
      </c>
      <c r="IB25" s="67">
        <f>IFERROR(VLOOKUP($B25,RD[#All],IB$2,0)/IB$1,"")</f>
        <v>2.7272727272727275</v>
      </c>
      <c r="IC25" s="67">
        <f>IFERROR(VLOOKUP($B25,RD[#All],IC$2,0)/IC$1,"")</f>
        <v>2.7700077700077701</v>
      </c>
      <c r="ID25" s="67">
        <f>IFERROR(VLOOKUP($B25,RD[#All],ID$2,0)/ID$1,"")</f>
        <v>2.745978301533857</v>
      </c>
      <c r="IE25" s="67">
        <f>IFERROR(VLOOKUP($B25,RD[#All],IE$2,0)/IE$1,"")</f>
        <v>2.7919191919191921</v>
      </c>
      <c r="IF25" s="67" t="str">
        <f>IFERROR(VLOOKUP($B25,RD[#All],IF$2,0)/IF$1,"")</f>
        <v/>
      </c>
      <c r="IG25" s="67">
        <f>IFERROR(VLOOKUP($B25,RD[#All],IG$2,0)/IG$1,"")</f>
        <v>2.8318709312199264</v>
      </c>
      <c r="IH25" s="67">
        <f>IFERROR(VLOOKUP($B25,RD[#All],IH$2,0)/IH$1,"")</f>
        <v>2.7516544757924066</v>
      </c>
      <c r="II25" s="67">
        <f>IFERROR(VLOOKUP($B25,RD[#All],II$2,0)/II$1,"")</f>
        <v>2.7263681592039801</v>
      </c>
      <c r="IJ25" s="67">
        <f>IFERROR(VLOOKUP($B25,RD[#All],IJ$2,0)/IJ$1,"")</f>
        <v>2.7272727272727271</v>
      </c>
      <c r="IK25" s="67">
        <f>IFERROR(VLOOKUP($B25,RD[#All],IK$2,0)/IK$1,"")</f>
        <v>2.7233877233877237</v>
      </c>
      <c r="IL25" s="67" t="str">
        <f>IFERROR(VLOOKUP($B25,RD[#All],IL$2,0)/IL$1,"")</f>
        <v/>
      </c>
      <c r="IM25" s="67" t="str">
        <f>IFERROR(VLOOKUP($B25,RD[#All],IM$2,0)/IM$1,"")</f>
        <v/>
      </c>
      <c r="IN25" s="67">
        <f>IFERROR(VLOOKUP($B25,RD[#All],IN$2,0)/IN$1,"")</f>
        <v>2.785788923719958</v>
      </c>
      <c r="IO25" s="67">
        <f>IFERROR(VLOOKUP($B25,RD[#All],IO$2,0)/IO$1,"")</f>
        <v>2.7782131661442007</v>
      </c>
      <c r="IP25" s="67">
        <f>IFERROR(VLOOKUP($B25,RD[#All],IP$2,0)/IP$1,"")</f>
        <v>3.1659128778862176</v>
      </c>
      <c r="IQ25" s="67">
        <f>IFERROR(VLOOKUP($B25,RD[#All],IQ$2,0)/IQ$1,"")</f>
        <v>2.7233877233877237</v>
      </c>
      <c r="IR25" s="67">
        <f>IFERROR(VLOOKUP($B25,RD[#All],IR$2,0)/IR$1,"")</f>
        <v>2.7197346600331676</v>
      </c>
      <c r="IS25" s="86">
        <f>IFERROR(AVERAGEIF(Inv_SY_B[[#This Row],[BLK1_INV1]:[BLK8_INV27]],"&gt;"&amp;0.1,Inv_SY_B[[#This Row],[BLK1_INV1]:[BLK8_INV27]]),"")</f>
        <v>2.7648459054775447</v>
      </c>
    </row>
    <row r="26" spans="2:253" x14ac:dyDescent="0.25">
      <c r="B26" s="85">
        <f t="shared" si="0"/>
        <v>45855</v>
      </c>
      <c r="C26" s="67">
        <f>IFERROR(VLOOKUP($B26,RD[#All],C$2,0)/C$1,"")</f>
        <v>2.7550561797752806</v>
      </c>
      <c r="D26" s="67">
        <f>IFERROR(VLOOKUP($B26,RD[#All],D$2,0)/D$1,"")</f>
        <v>2.75885911840968</v>
      </c>
      <c r="E26" s="67">
        <f>IFERROR(VLOOKUP($B26,RD[#All],E$2,0)/E$1,"")</f>
        <v>2.7528089887640448</v>
      </c>
      <c r="F26" s="67">
        <f>IFERROR(VLOOKUP($B26,RD[#All],F$2,0)/F$1,"")</f>
        <v>2.7865168539325844</v>
      </c>
      <c r="G26" s="67">
        <f>IFERROR(VLOOKUP($B26,RD[#All],G$2,0)/G$1,"")</f>
        <v>2.8065687121866896</v>
      </c>
      <c r="H26" s="67">
        <f>IFERROR(VLOOKUP($B26,RD[#All],H$2,0)/H$1,"")</f>
        <v>2.8127340823970037</v>
      </c>
      <c r="I26" s="67">
        <f>IFERROR(VLOOKUP($B26,RD[#All],I$2,0)/I$1,"")</f>
        <v>2.7865168539325844</v>
      </c>
      <c r="J26" s="67">
        <f>IFERROR(VLOOKUP($B26,RD[#All],J$2,0)/J$1,"")</f>
        <v>2.8127340823970037</v>
      </c>
      <c r="K26" s="67">
        <f>IFERROR(VLOOKUP($B26,RD[#All],K$2,0)/K$1,"")</f>
        <v>2.757752808988764</v>
      </c>
      <c r="L26" s="67">
        <f>IFERROR(VLOOKUP($B26,RD[#All],L$2,0)/L$1,"")</f>
        <v>2.8472808988764045</v>
      </c>
      <c r="M26" s="67">
        <f>IFERROR(VLOOKUP($B26,RD[#All],M$2,0)/M$1,"")</f>
        <v>2.7715355805243447</v>
      </c>
      <c r="N26" s="67">
        <f>IFERROR(VLOOKUP($B26,RD[#All],N$2,0)/N$1,"")</f>
        <v>2.8314606741573032</v>
      </c>
      <c r="O26" s="67">
        <f>IFERROR(VLOOKUP($B26,RD[#All],O$2,0)/O$1,"")</f>
        <v>2.7528089887640448</v>
      </c>
      <c r="P26" s="67">
        <f>IFERROR(VLOOKUP($B26,RD[#All],P$2,0)/P$1,"")</f>
        <v>2.8069458631256383</v>
      </c>
      <c r="Q26" s="67">
        <f>IFERROR(VLOOKUP($B26,RD[#All],Q$2,0)/Q$1,"")</f>
        <v>2.8014981273408242</v>
      </c>
      <c r="R26" s="67">
        <f>IFERROR(VLOOKUP($B26,RD[#All],R$2,0)/R$1,"")</f>
        <v>2.8277153558052435</v>
      </c>
      <c r="S26" s="67">
        <f>IFERROR(VLOOKUP($B26,RD[#All],S$2,0)/S$1,"")</f>
        <v>2.8220973782771535</v>
      </c>
      <c r="T26" s="67">
        <f>IFERROR(VLOOKUP($B26,RD[#All],T$2,0)/T$1,"")</f>
        <v>2.8164794007490639</v>
      </c>
      <c r="U26" s="67">
        <f>IFERROR(VLOOKUP($B26,RD[#All],U$2,0)/U$1,"")</f>
        <v>2.8300777873811582</v>
      </c>
      <c r="V26" s="67">
        <f>IFERROR(VLOOKUP($B26,RD[#All],V$2,0)/V$1,"")</f>
        <v>2.8615384615384616</v>
      </c>
      <c r="W26" s="67">
        <f>IFERROR(VLOOKUP($B26,RD[#All],W$2,0)/W$1,"")</f>
        <v>2.8116104868913858</v>
      </c>
      <c r="X26" s="67">
        <f>IFERROR(VLOOKUP($B26,RD[#All],X$2,0)/X$1,"")</f>
        <v>2.802996254681648</v>
      </c>
      <c r="Y26" s="67">
        <f>IFERROR(VLOOKUP($B26,RD[#All],Y$2,0)/Y$1,"")</f>
        <v>2.8490924805531548</v>
      </c>
      <c r="Z26" s="67">
        <f>IFERROR(VLOOKUP($B26,RD[#All],Z$2,0)/Z$1,"")</f>
        <v>2.8091552226383687</v>
      </c>
      <c r="AA26" s="67">
        <f>IFERROR(VLOOKUP($B26,RD[#All],AA$2,0)/AA$1,"")</f>
        <v>2.8176318063958514</v>
      </c>
      <c r="AB26" s="67">
        <f>IFERROR(VLOOKUP($B26,RD[#All],AB$2,0)/AB$1,"")</f>
        <v>2.8719101123595507</v>
      </c>
      <c r="AC26" s="67">
        <f>IFERROR(VLOOKUP($B26,RD[#All],AC$2,0)/AC$1,"")</f>
        <v>2.7647363872082975</v>
      </c>
      <c r="AD26" s="67">
        <f>IFERROR(VLOOKUP($B26,RD[#All],AD$2,0)/AD$1,"")</f>
        <v>2.8444444444444446</v>
      </c>
      <c r="AE26" s="67">
        <f>IFERROR(VLOOKUP($B26,RD[#All],AE$2,0)/AE$1,"")</f>
        <v>2.7548897211818559</v>
      </c>
      <c r="AF26" s="67">
        <f>IFERROR(VLOOKUP($B26,RD[#All],AF$2,0)/AF$1,"")</f>
        <v>2.8381190178942988</v>
      </c>
      <c r="AG26" s="67">
        <f>IFERROR(VLOOKUP($B26,RD[#All],AG$2,0)/AG$1,"")</f>
        <v>2.8218060757386603</v>
      </c>
      <c r="AH26" s="67">
        <f>IFERROR(VLOOKUP($B26,RD[#All],AH$2,0)/AH$1,"")</f>
        <v>2.8158135663753638</v>
      </c>
      <c r="AI26" s="67">
        <f>IFERROR(VLOOKUP($B26,RD[#All],AI$2,0)/AI$1,"")</f>
        <v>2.7586477987421381</v>
      </c>
      <c r="AJ26" s="67">
        <f>IFERROR(VLOOKUP($B26,RD[#All],AJ$2,0)/AJ$1,"")</f>
        <v>2.7950978926916754</v>
      </c>
      <c r="AK26" s="67">
        <f>IFERROR(VLOOKUP($B26,RD[#All],AK$2,0)/AK$1,"")</f>
        <v>2.7685393258426969</v>
      </c>
      <c r="AL26" s="67">
        <f>IFERROR(VLOOKUP($B26,RD[#All],AL$2,0)/AL$1,"")</f>
        <v>2.7601204416192711</v>
      </c>
      <c r="AM26" s="67">
        <f>IFERROR(VLOOKUP($B26,RD[#All],AM$2,0)/AM$1,"")</f>
        <v>2.8123595505617978</v>
      </c>
      <c r="AN26" s="67">
        <f>IFERROR(VLOOKUP($B26,RD[#All],AN$2,0)/AN$1,"")</f>
        <v>2.8052434456928839</v>
      </c>
      <c r="AO26" s="67">
        <f>IFERROR(VLOOKUP($B26,RD[#All],AO$2,0)/AO$1,"")</f>
        <v>2.7902621722846441</v>
      </c>
      <c r="AP26" s="67">
        <f>IFERROR(VLOOKUP($B26,RD[#All],AP$2,0)/AP$1,"")</f>
        <v>2.8026217228464416</v>
      </c>
      <c r="AQ26" s="67">
        <f>IFERROR(VLOOKUP($B26,RD[#All],AQ$2,0)/AQ$1,"")</f>
        <v>2.8277153558052435</v>
      </c>
      <c r="AR26" s="67">
        <f>IFERROR(VLOOKUP($B26,RD[#All],AR$2,0)/AR$1,"")</f>
        <v>2.7790262172284645</v>
      </c>
      <c r="AS26" s="67">
        <f>IFERROR(VLOOKUP($B26,RD[#All],AS$2,0)/AS$1,"")</f>
        <v>2.7677902621722845</v>
      </c>
      <c r="AT26" s="67">
        <f>IFERROR(VLOOKUP($B26,RD[#All],AT$2,0)/AT$1,"")</f>
        <v>2.7475655430711612</v>
      </c>
      <c r="AU26" s="67">
        <f>IFERROR(VLOOKUP($B26,RD[#All],AU$2,0)/AU$1,"")</f>
        <v>2.8823970037453184</v>
      </c>
      <c r="AV26" s="67">
        <f>IFERROR(VLOOKUP($B26,RD[#All],AV$2,0)/AV$1,"")</f>
        <v>2.8764044943820224</v>
      </c>
      <c r="AW26" s="67">
        <f>IFERROR(VLOOKUP($B26,RD[#All],AW$2,0)/AW$1,"")</f>
        <v>2.7692307692307692</v>
      </c>
      <c r="AX26" s="67">
        <f>IFERROR(VLOOKUP($B26,RD[#All],AX$2,0)/AX$1,"")</f>
        <v>2.7580524344569288</v>
      </c>
      <c r="AY26" s="67">
        <f>IFERROR(VLOOKUP($B26,RD[#All],AY$2,0)/AY$1,"")</f>
        <v>2.757752808988764</v>
      </c>
      <c r="AZ26" s="67">
        <f>IFERROR(VLOOKUP($B26,RD[#All],AZ$2,0)/AZ$1,"")</f>
        <v>2.7408539325842693</v>
      </c>
      <c r="BA26" s="67">
        <f>IFERROR(VLOOKUP($B26,RD[#All],BA$2,0)/BA$1,"")</f>
        <v>2.7528089887640448</v>
      </c>
      <c r="BB26" s="67">
        <f>IFERROR(VLOOKUP($B26,RD[#All],BB$2,0)/BB$1,"")</f>
        <v>2.7677902621722845</v>
      </c>
      <c r="BC26" s="67">
        <f>IFERROR(VLOOKUP($B26,RD[#All],BC$2,0)/BC$1,"")</f>
        <v>2.7935081148564294</v>
      </c>
      <c r="BD26" s="67">
        <f>IFERROR(VLOOKUP($B26,RD[#All],BD$2,0)/BD$1,"")</f>
        <v>2.7465667915106118</v>
      </c>
      <c r="BE26" s="67">
        <f>IFERROR(VLOOKUP($B26,RD[#All],BE$2,0)/BE$1,"")</f>
        <v>2.7692307692307692</v>
      </c>
      <c r="BF26" s="67">
        <f>IFERROR(VLOOKUP($B26,RD[#All],BF$2,0)/BF$1,"")</f>
        <v>2.7928422804827298</v>
      </c>
      <c r="BG26" s="67">
        <f>IFERROR(VLOOKUP($B26,RD[#All],BG$2,0)/BG$1,"")</f>
        <v>2.8331252600915522</v>
      </c>
      <c r="BH26" s="67">
        <f>IFERROR(VLOOKUP($B26,RD[#All],BH$2,0)/BH$1,"")</f>
        <v>2.898876404494382</v>
      </c>
      <c r="BI26" s="67">
        <f>IFERROR(VLOOKUP($B26,RD[#All],BI$2,0)/BI$1,"")</f>
        <v>2.8364544319600498</v>
      </c>
      <c r="BJ26" s="67">
        <f>IFERROR(VLOOKUP($B26,RD[#All],BJ$2,0)/BJ$1,"")</f>
        <v>2.8577611319184353</v>
      </c>
      <c r="BK26" s="67">
        <f>IFERROR(VLOOKUP($B26,RD[#All],BK$2,0)/BK$1,"")</f>
        <v>2.7707865168539323</v>
      </c>
      <c r="BL26" s="67">
        <f>IFERROR(VLOOKUP($B26,RD[#All],BL$2,0)/BL$1,"")</f>
        <v>2.8230177316828371</v>
      </c>
      <c r="BM26" s="67">
        <f>IFERROR(VLOOKUP($B26,RD[#All],BM$2,0)/BM$1,"")</f>
        <v>2.7865168539325844</v>
      </c>
      <c r="BN26" s="67">
        <f>IFERROR(VLOOKUP($B26,RD[#All],BN$2,0)/BN$1,"")</f>
        <v>2.8376175548589342</v>
      </c>
      <c r="BO26" s="67">
        <f>IFERROR(VLOOKUP($B26,RD[#All],BO$2,0)/BO$1,"")</f>
        <v>2.8477095937770098</v>
      </c>
      <c r="BP26" s="67">
        <f>IFERROR(VLOOKUP($B26,RD[#All],BP$2,0)/BP$1,"")</f>
        <v>2.8383751080380293</v>
      </c>
      <c r="BQ26" s="67">
        <f>IFERROR(VLOOKUP($B26,RD[#All],BQ$2,0)/BQ$1,"")</f>
        <v>2.8528954191875542</v>
      </c>
      <c r="BR26" s="67">
        <f>IFERROR(VLOOKUP($B26,RD[#All],BR$2,0)/BR$1,"")</f>
        <v>2.7885911840968021</v>
      </c>
      <c r="BS26" s="67">
        <f>IFERROR(VLOOKUP($B26,RD[#All],BS$2,0)/BS$1,"")</f>
        <v>2.8640449438202249</v>
      </c>
      <c r="BT26" s="67">
        <f>IFERROR(VLOOKUP($B26,RD[#All],BT$2,0)/BT$1,"")</f>
        <v>2.8674157303370786</v>
      </c>
      <c r="BU26" s="67">
        <f>IFERROR(VLOOKUP($B26,RD[#All],BU$2,0)/BU$1,"")</f>
        <v>2.8745318352059925</v>
      </c>
      <c r="BV26" s="67">
        <f>IFERROR(VLOOKUP($B26,RD[#All],BV$2,0)/BV$1,"")</f>
        <v>2.8629213483146065</v>
      </c>
      <c r="BW26" s="67">
        <f>IFERROR(VLOOKUP($B26,RD[#All],BW$2,0)/BW$1,"")</f>
        <v>2.8284644194756554</v>
      </c>
      <c r="BX26" s="67">
        <f>IFERROR(VLOOKUP($B26,RD[#All],BX$2,0)/BX$1,"")</f>
        <v>2.8441947565543071</v>
      </c>
      <c r="BY26" s="67">
        <f>IFERROR(VLOOKUP($B26,RD[#All],BY$2,0)/BY$1,"")</f>
        <v>2.8364544319600498</v>
      </c>
      <c r="BZ26" s="67">
        <f>IFERROR(VLOOKUP($B26,RD[#All],BZ$2,0)/BZ$1,"")</f>
        <v>2.8794007490636702</v>
      </c>
      <c r="CA26" s="67">
        <f>IFERROR(VLOOKUP($B26,RD[#All],CA$2,0)/CA$1,"")</f>
        <v>2.8630878069080317</v>
      </c>
      <c r="CB26" s="67">
        <f>IFERROR(VLOOKUP($B26,RD[#All],CB$2,0)/CB$1,"")</f>
        <v>2.8651685393258428</v>
      </c>
      <c r="CC26" s="67">
        <f>IFERROR(VLOOKUP($B26,RD[#All],CC$2,0)/CC$1,"")</f>
        <v>2.8846441947565546</v>
      </c>
      <c r="CD26" s="67">
        <f>IFERROR(VLOOKUP($B26,RD[#All],CD$2,0)/CD$1,"")</f>
        <v>2.9064822817631808</v>
      </c>
      <c r="CE26" s="67">
        <f>IFERROR(VLOOKUP($B26,RD[#All],CE$2,0)/CE$1,"")</f>
        <v>2.8764044943820224</v>
      </c>
      <c r="CF26" s="67">
        <f>IFERROR(VLOOKUP($B26,RD[#All],CF$2,0)/CF$1,"")</f>
        <v>2.8651685393258428</v>
      </c>
      <c r="CG26" s="67">
        <f>IFERROR(VLOOKUP($B26,RD[#All],CG$2,0)/CG$1,"")</f>
        <v>2.8891385767790263</v>
      </c>
      <c r="CH26" s="67">
        <f>IFERROR(VLOOKUP($B26,RD[#All],CH$2,0)/CH$1,"")</f>
        <v>2.8940074906367044</v>
      </c>
      <c r="CI26" s="67">
        <f>IFERROR(VLOOKUP($B26,RD[#All],CI$2,0)/CI$1,"")</f>
        <v>2.8239700374531833</v>
      </c>
      <c r="CJ26" s="67">
        <f>IFERROR(VLOOKUP($B26,RD[#All],CJ$2,0)/CJ$1,"")</f>
        <v>2.8651685393258428</v>
      </c>
      <c r="CK26" s="67">
        <f>IFERROR(VLOOKUP($B26,RD[#All],CK$2,0)/CK$1,"")</f>
        <v>2.8262172284644196</v>
      </c>
      <c r="CL26" s="67">
        <f>IFERROR(VLOOKUP($B26,RD[#All],CL$2,0)/CL$1,"")</f>
        <v>2.8146067415730336</v>
      </c>
      <c r="CM26" s="67">
        <f>IFERROR(VLOOKUP($B26,RD[#All],CM$2,0)/CM$1,"")</f>
        <v>2.8595505617977528</v>
      </c>
      <c r="CN26" s="67">
        <f>IFERROR(VLOOKUP($B26,RD[#All],CN$2,0)/CN$1,"")</f>
        <v>2.8378277153558056</v>
      </c>
      <c r="CO26" s="67">
        <f>IFERROR(VLOOKUP($B26,RD[#All],CO$2,0)/CO$1,"")</f>
        <v>2.7879550561797752</v>
      </c>
      <c r="CP26" s="67">
        <f>IFERROR(VLOOKUP($B26,RD[#All],CP$2,0)/CP$1,"")</f>
        <v>2.8407951598962837</v>
      </c>
      <c r="CQ26" s="67">
        <f>IFERROR(VLOOKUP($B26,RD[#All],CQ$2,0)/CQ$1,"")</f>
        <v>2.8546816479400752</v>
      </c>
      <c r="CR26" s="67">
        <f>IFERROR(VLOOKUP($B26,RD[#All],CR$2,0)/CR$1,"")</f>
        <v>2.7996254681647939</v>
      </c>
      <c r="CS26" s="67">
        <f>IFERROR(VLOOKUP($B26,RD[#All],CS$2,0)/CS$1,"")</f>
        <v>2.8054931335830213</v>
      </c>
      <c r="CT26" s="67">
        <f>IFERROR(VLOOKUP($B26,RD[#All],CT$2,0)/CT$1,"")</f>
        <v>2.8250936329588012</v>
      </c>
      <c r="CU26" s="67">
        <f>IFERROR(VLOOKUP($B26,RD[#All],CU$2,0)/CU$1,"")</f>
        <v>2.8636704119850189</v>
      </c>
      <c r="CV26" s="67">
        <f>IFERROR(VLOOKUP($B26,RD[#All],CV$2,0)/CV$1,"")</f>
        <v>2.8580524344569289</v>
      </c>
      <c r="CW26" s="67">
        <f>IFERROR(VLOOKUP($B26,RD[#All],CW$2,0)/CW$1,"")</f>
        <v>2.791760299625468</v>
      </c>
      <c r="CX26" s="67">
        <f>IFERROR(VLOOKUP($B26,RD[#All],CX$2,0)/CX$1,"")</f>
        <v>2.8209737827715355</v>
      </c>
      <c r="CY26" s="67">
        <f>IFERROR(VLOOKUP($B26,RD[#All],CY$2,0)/CY$1,"")</f>
        <v>2.857303370786517</v>
      </c>
      <c r="CZ26" s="67">
        <f>IFERROR(VLOOKUP($B26,RD[#All],CZ$2,0)/CZ$1,"")</f>
        <v>2.8524344569288389</v>
      </c>
      <c r="DA26" s="67">
        <f>IFERROR(VLOOKUP($B26,RD[#All],DA$2,0)/DA$1,"")</f>
        <v>2.845692883895131</v>
      </c>
      <c r="DB26" s="67">
        <f>IFERROR(VLOOKUP($B26,RD[#All],DB$2,0)/DB$1,"")</f>
        <v>2.8651685393258428</v>
      </c>
      <c r="DC26" s="67">
        <f>IFERROR(VLOOKUP($B26,RD[#All],DC$2,0)/DC$1,"")</f>
        <v>2.7971702039117772</v>
      </c>
      <c r="DD26" s="67">
        <f>IFERROR(VLOOKUP($B26,RD[#All],DD$2,0)/DD$1,"")</f>
        <v>2.7625468164794009</v>
      </c>
      <c r="DE26" s="67">
        <f>IFERROR(VLOOKUP($B26,RD[#All],DE$2,0)/DE$1,"")</f>
        <v>2.7625468164794005</v>
      </c>
      <c r="DF26" s="67">
        <f>IFERROR(VLOOKUP($B26,RD[#All],DF$2,0)/DF$1,"")</f>
        <v>2.7554366008698565</v>
      </c>
      <c r="DG26" s="67">
        <f>IFERROR(VLOOKUP($B26,RD[#All],DG$2,0)/DG$1,"")</f>
        <v>2.8292134831460674</v>
      </c>
      <c r="DH26" s="67">
        <f>IFERROR(VLOOKUP($B26,RD[#All],DH$2,0)/DH$1,"")</f>
        <v>2.8184769038701623</v>
      </c>
      <c r="DI26" s="67">
        <f>IFERROR(VLOOKUP($B26,RD[#All],DI$2,0)/DI$1,"")</f>
        <v>2.8072601555747623</v>
      </c>
      <c r="DJ26" s="67">
        <f>IFERROR(VLOOKUP($B26,RD[#All],DJ$2,0)/DJ$1,"")</f>
        <v>2.8245462402765775</v>
      </c>
      <c r="DK26" s="67">
        <f>IFERROR(VLOOKUP($B26,RD[#All],DK$2,0)/DK$1,"")</f>
        <v>2.8531002913025385</v>
      </c>
      <c r="DL26" s="67">
        <f>IFERROR(VLOOKUP($B26,RD[#All],DL$2,0)/DL$1,"")</f>
        <v>2.8098210570120683</v>
      </c>
      <c r="DM26" s="67">
        <f>IFERROR(VLOOKUP($B26,RD[#All],DM$2,0)/DM$1,"")</f>
        <v>2.8157303370786515</v>
      </c>
      <c r="DN26" s="67">
        <f>IFERROR(VLOOKUP($B26,RD[#All],DN$2,0)/DN$1,"")</f>
        <v>2.8131086142322097</v>
      </c>
      <c r="DO26" s="67">
        <f>IFERROR(VLOOKUP($B26,RD[#All],DO$2,0)/DO$1,"")</f>
        <v>2.7661425225828036</v>
      </c>
      <c r="DP26" s="67">
        <f>IFERROR(VLOOKUP($B26,RD[#All],DP$2,0)/DP$1,"")</f>
        <v>2.8284644194756554</v>
      </c>
      <c r="DQ26" s="67">
        <f>IFERROR(VLOOKUP($B26,RD[#All],DQ$2,0)/DQ$1,"")</f>
        <v>2.7921764461090306</v>
      </c>
      <c r="DR26" s="67">
        <f>IFERROR(VLOOKUP($B26,RD[#All],DR$2,0)/DR$1,"")</f>
        <v>2.8131086142322097</v>
      </c>
      <c r="DS26" s="67">
        <f>IFERROR(VLOOKUP($B26,RD[#All],DS$2,0)/DS$1,"")</f>
        <v>2.7483146067415727</v>
      </c>
      <c r="DT26" s="67">
        <f>IFERROR(VLOOKUP($B26,RD[#All],DT$2,0)/DT$1,"")</f>
        <v>2.7622138992925511</v>
      </c>
      <c r="DU26" s="67">
        <f>IFERROR(VLOOKUP($B26,RD[#All],DU$2,0)/DU$1,"")</f>
        <v>2.7618809821057013</v>
      </c>
      <c r="DV26" s="67">
        <f>IFERROR(VLOOKUP($B26,RD[#All],DV$2,0)/DV$1,"")</f>
        <v>2.762172284644195</v>
      </c>
      <c r="DW26" s="67">
        <f>IFERROR(VLOOKUP($B26,RD[#All],DW$2,0)/DW$1,"")</f>
        <v>2.7441947565543074</v>
      </c>
      <c r="DX26" s="67">
        <f>IFERROR(VLOOKUP($B26,RD[#All],DX$2,0)/DX$1,"")</f>
        <v>2.8287973366625052</v>
      </c>
      <c r="DY26" s="67">
        <f>IFERROR(VLOOKUP($B26,RD[#All],DY$2,0)/DY$1,"")</f>
        <v>2.7775280898876407</v>
      </c>
      <c r="DZ26" s="67">
        <f>IFERROR(VLOOKUP($B26,RD[#All],DZ$2,0)/DZ$1,"")</f>
        <v>2.8003745318352062</v>
      </c>
      <c r="EA26" s="67">
        <f>IFERROR(VLOOKUP($B26,RD[#All],EA$2,0)/EA$1,"")</f>
        <v>2.7808572617561378</v>
      </c>
      <c r="EB26" s="67">
        <f>IFERROR(VLOOKUP($B26,RD[#All],EB$2,0)/EB$1,"")</f>
        <v>2.7508947149396588</v>
      </c>
      <c r="EC26" s="67">
        <f>IFERROR(VLOOKUP($B26,RD[#All],EC$2,0)/EC$1,"")</f>
        <v>2.7536732929991357</v>
      </c>
      <c r="ED26" s="67">
        <f>IFERROR(VLOOKUP($B26,RD[#All],ED$2,0)/ED$1,"")</f>
        <v>2.8217804667242872</v>
      </c>
      <c r="EE26" s="67">
        <f>IFERROR(VLOOKUP($B26,RD[#All],EE$2,0)/EE$1,"")</f>
        <v>2.8667242869490064</v>
      </c>
      <c r="EF26" s="67">
        <f>IFERROR(VLOOKUP($B26,RD[#All],EF$2,0)/EF$1,"")</f>
        <v>2.768947906026558</v>
      </c>
      <c r="EG26" s="67">
        <f>IFERROR(VLOOKUP($B26,RD[#All],EG$2,0)/EG$1,"")</f>
        <v>2.7814685314685317</v>
      </c>
      <c r="EH26" s="67">
        <f>IFERROR(VLOOKUP($B26,RD[#All],EH$2,0)/EH$1,"")</f>
        <v>2.7538461538461538</v>
      </c>
      <c r="EI26" s="67">
        <f>IFERROR(VLOOKUP($B26,RD[#All],EI$2,0)/EI$1,"")</f>
        <v>2.7587412587412588</v>
      </c>
      <c r="EJ26" s="67">
        <f>IFERROR(VLOOKUP($B26,RD[#All],EJ$2,0)/EJ$1,"")</f>
        <v>2.8111888111888113</v>
      </c>
      <c r="EK26" s="67">
        <f>IFERROR(VLOOKUP($B26,RD[#All],EK$2,0)/EK$1,"")</f>
        <v>2.8440449438202249</v>
      </c>
      <c r="EL26" s="67">
        <f>IFERROR(VLOOKUP($B26,RD[#All],EL$2,0)/EL$1,"")</f>
        <v>2.8134831460674161</v>
      </c>
      <c r="EM26" s="67">
        <f>IFERROR(VLOOKUP($B26,RD[#All],EM$2,0)/EM$1,"")</f>
        <v>2.8221261884183231</v>
      </c>
      <c r="EN26" s="67">
        <f>IFERROR(VLOOKUP($B26,RD[#All],EN$2,0)/EN$1,"")</f>
        <v>2.7685393258426965</v>
      </c>
      <c r="EO26" s="67">
        <f>IFERROR(VLOOKUP($B26,RD[#All],EO$2,0)/EO$1,"")</f>
        <v>2.8329588014981271</v>
      </c>
      <c r="EP26" s="67">
        <f>IFERROR(VLOOKUP($B26,RD[#All],EP$2,0)/EP$1,"")</f>
        <v>2.7737251512532408</v>
      </c>
      <c r="EQ26" s="67">
        <f>IFERROR(VLOOKUP($B26,RD[#All],EQ$2,0)/EQ$1,"")</f>
        <v>2.7453183520599249</v>
      </c>
      <c r="ER26" s="67">
        <f>IFERROR(VLOOKUP($B26,RD[#All],ER$2,0)/ER$1,"")</f>
        <v>2.8245462402765775</v>
      </c>
      <c r="ES26" s="67">
        <f>IFERROR(VLOOKUP($B26,RD[#All],ES$2,0)/ES$1,"")</f>
        <v>2.851310861423221</v>
      </c>
      <c r="ET26" s="67">
        <f>IFERROR(VLOOKUP($B26,RD[#All],ET$2,0)/ET$1,"")</f>
        <v>2.7824310520939735</v>
      </c>
      <c r="EU26" s="67">
        <f>IFERROR(VLOOKUP($B26,RD[#All],EU$2,0)/EU$1,"")</f>
        <v>2.8349178910976662</v>
      </c>
      <c r="EV26" s="67">
        <f>IFERROR(VLOOKUP($B26,RD[#All],EV$2,0)/EV$1,"")</f>
        <v>2.7692307692307692</v>
      </c>
      <c r="EW26" s="67">
        <f>IFERROR(VLOOKUP($B26,RD[#All],EW$2,0)/EW$1,"")</f>
        <v>2.7519446845289544</v>
      </c>
      <c r="EX26" s="67">
        <f>IFERROR(VLOOKUP($B26,RD[#All],EX$2,0)/EX$1,"")</f>
        <v>2.7943820224719103</v>
      </c>
      <c r="EY26" s="67">
        <f>IFERROR(VLOOKUP($B26,RD[#All],EY$2,0)/EY$1,"")</f>
        <v>2.7442363712026632</v>
      </c>
      <c r="EZ26" s="67">
        <f>IFERROR(VLOOKUP($B26,RD[#All],EZ$2,0)/EZ$1,"")</f>
        <v>2.8318352059925096</v>
      </c>
      <c r="FA26" s="67">
        <f>IFERROR(VLOOKUP($B26,RD[#All],FA$2,0)/FA$1,"")</f>
        <v>2.8715355805243448</v>
      </c>
      <c r="FB26" s="67">
        <f>IFERROR(VLOOKUP($B26,RD[#All],FB$2,0)/FB$1,"")</f>
        <v>2.8404494382022469</v>
      </c>
      <c r="FC26" s="67">
        <f>IFERROR(VLOOKUP($B26,RD[#All],FC$2,0)/FC$1,"")</f>
        <v>2.8254681647940072</v>
      </c>
      <c r="FD26" s="67">
        <f>IFERROR(VLOOKUP($B26,RD[#All],FD$2,0)/FD$1,"")</f>
        <v>2.8415730337078653</v>
      </c>
      <c r="FE26" s="67">
        <f>IFERROR(VLOOKUP($B26,RD[#All],FE$2,0)/FE$1,"")</f>
        <v>2.831818181818182</v>
      </c>
      <c r="FF26" s="67">
        <f>IFERROR(VLOOKUP($B26,RD[#All],FF$2,0)/FF$1,"")</f>
        <v>2.790530303030303</v>
      </c>
      <c r="FG26" s="67">
        <f>IFERROR(VLOOKUP($B26,RD[#All],FG$2,0)/FG$1,"")</f>
        <v>2.7501683501683498</v>
      </c>
      <c r="FH26" s="67">
        <f>IFERROR(VLOOKUP($B26,RD[#All],FH$2,0)/FH$1,"")</f>
        <v>2.8295454545454546</v>
      </c>
      <c r="FI26" s="67">
        <f>IFERROR(VLOOKUP($B26,RD[#All],FI$2,0)/FI$1,"")</f>
        <v>2.7595959595959596</v>
      </c>
      <c r="FJ26" s="67">
        <f>IFERROR(VLOOKUP($B26,RD[#All],FJ$2,0)/FJ$1,"")</f>
        <v>2.7518518518518515</v>
      </c>
      <c r="FK26" s="67">
        <f>IFERROR(VLOOKUP($B26,RD[#All],FK$2,0)/FK$1,"")</f>
        <v>2.8784511784511784</v>
      </c>
      <c r="FL26" s="67">
        <f>IFERROR(VLOOKUP($B26,RD[#All],FL$2,0)/FL$1,"")</f>
        <v>2.8076363636363637</v>
      </c>
      <c r="FM26" s="67">
        <f>IFERROR(VLOOKUP($B26,RD[#All],FM$2,0)/FM$1,"")</f>
        <v>2.8405303030303028</v>
      </c>
      <c r="FN26" s="67">
        <f>IFERROR(VLOOKUP($B26,RD[#All],FN$2,0)/FN$1,"")</f>
        <v>2.7663299663299665</v>
      </c>
      <c r="FO26" s="67">
        <f>IFERROR(VLOOKUP($B26,RD[#All],FO$2,0)/FO$1,"")</f>
        <v>2.7640151515151516</v>
      </c>
      <c r="FP26" s="67">
        <f>IFERROR(VLOOKUP($B26,RD[#All],FP$2,0)/FP$1,"")</f>
        <v>2.7563636363636363</v>
      </c>
      <c r="FQ26" s="67">
        <f>IFERROR(VLOOKUP($B26,RD[#All],FQ$2,0)/FQ$1,"")</f>
        <v>2.8029090909090906</v>
      </c>
      <c r="FR26" s="67">
        <f>IFERROR(VLOOKUP($B26,RD[#All],FR$2,0)/FR$1,"")</f>
        <v>2.8156363636363633</v>
      </c>
      <c r="FS26" s="67">
        <f>IFERROR(VLOOKUP($B26,RD[#All],FS$2,0)/FS$1,"")</f>
        <v>2.7676767676767677</v>
      </c>
      <c r="FT26" s="67">
        <f>IFERROR(VLOOKUP($B26,RD[#All],FT$2,0)/FT$1,"")</f>
        <v>2.7527272727272729</v>
      </c>
      <c r="FU26" s="67">
        <f>IFERROR(VLOOKUP($B26,RD[#All],FU$2,0)/FU$1,"")</f>
        <v>2.8121212121212125</v>
      </c>
      <c r="FV26" s="67">
        <f>IFERROR(VLOOKUP($B26,RD[#All],FV$2,0)/FV$1,"")</f>
        <v>2.8295454545454546</v>
      </c>
      <c r="FW26" s="67">
        <f>IFERROR(VLOOKUP($B26,RD[#All],FW$2,0)/FW$1,"")</f>
        <v>2.7981060606060608</v>
      </c>
      <c r="FX26" s="67">
        <f>IFERROR(VLOOKUP($B26,RD[#All],FX$2,0)/FX$1,"")</f>
        <v>2.8219696969696968</v>
      </c>
      <c r="FY26" s="67">
        <f>IFERROR(VLOOKUP($B26,RD[#All],FY$2,0)/FY$1,"")</f>
        <v>2.8047138047138045</v>
      </c>
      <c r="FZ26" s="67">
        <f>IFERROR(VLOOKUP($B26,RD[#All],FZ$2,0)/FZ$1,"")</f>
        <v>2.8446969696969697</v>
      </c>
      <c r="GA26" s="67">
        <f>IFERROR(VLOOKUP($B26,RD[#All],GA$2,0)/GA$1,"")</f>
        <v>2.7604895104895104</v>
      </c>
      <c r="GB26" s="67">
        <f>IFERROR(VLOOKUP($B26,RD[#All],GB$2,0)/GB$1,"")</f>
        <v>2.8168350168350167</v>
      </c>
      <c r="GC26" s="67">
        <f>IFERROR(VLOOKUP($B26,RD[#All],GC$2,0)/GC$1,"")</f>
        <v>2.7845117845117846</v>
      </c>
      <c r="GD26" s="67">
        <f>IFERROR(VLOOKUP($B26,RD[#All],GD$2,0)/GD$1,"")</f>
        <v>2.8825454545454545</v>
      </c>
      <c r="GE26" s="67">
        <f>IFERROR(VLOOKUP($B26,RD[#All],GE$2,0)/GE$1,"")</f>
        <v>2.7646853146853148</v>
      </c>
      <c r="GF26" s="67">
        <f>IFERROR(VLOOKUP($B26,RD[#All],GF$2,0)/GF$1,"")</f>
        <v>2.7710437710437712</v>
      </c>
      <c r="GG26" s="67">
        <f>IFERROR(VLOOKUP($B26,RD[#All],GG$2,0)/GG$1,"")</f>
        <v>2.754909090909091</v>
      </c>
      <c r="GH26" s="67">
        <f>IFERROR(VLOOKUP($B26,RD[#All],GH$2,0)/GH$1,"")</f>
        <v>2.7963636363636364</v>
      </c>
      <c r="GI26" s="67">
        <f>IFERROR(VLOOKUP($B26,RD[#All],GI$2,0)/GI$1,"")</f>
        <v>2.7381818181818183</v>
      </c>
      <c r="GJ26" s="67">
        <f>IFERROR(VLOOKUP($B26,RD[#All],GJ$2,0)/GJ$1,"")</f>
        <v>2.8461538461538463</v>
      </c>
      <c r="GK26" s="67">
        <f>IFERROR(VLOOKUP($B26,RD[#All],GK$2,0)/GK$1,"")</f>
        <v>2.8473484848484851</v>
      </c>
      <c r="GL26" s="67">
        <f>IFERROR(VLOOKUP($B26,RD[#All],GL$2,0)/GL$1,"")</f>
        <v>2.8208333333333333</v>
      </c>
      <c r="GM26" s="67">
        <f>IFERROR(VLOOKUP($B26,RD[#All],GM$2,0)/GM$1,"")</f>
        <v>2.874242424242424</v>
      </c>
      <c r="GN26" s="67">
        <f>IFERROR(VLOOKUP($B26,RD[#All],GN$2,0)/GN$1,"")</f>
        <v>2.8655303030303032</v>
      </c>
      <c r="GO26" s="67">
        <f>IFERROR(VLOOKUP($B26,RD[#All],GO$2,0)/GO$1,"")</f>
        <v>2.913257575757576</v>
      </c>
      <c r="GP26" s="67">
        <f>IFERROR(VLOOKUP($B26,RD[#All],GP$2,0)/GP$1,"")</f>
        <v>2.8219696969696968</v>
      </c>
      <c r="GQ26" s="67">
        <f>IFERROR(VLOOKUP($B26,RD[#All],GQ$2,0)/GQ$1,"")</f>
        <v>2.8227272727272728</v>
      </c>
      <c r="GR26" s="67">
        <f>IFERROR(VLOOKUP($B26,RD[#All],GR$2,0)/GR$1,"")</f>
        <v>2.9511363636363637</v>
      </c>
      <c r="GS26" s="67" t="str">
        <f>IFERROR(VLOOKUP($B26,RD[#All],GS$2,0)/GS$1,"")</f>
        <v/>
      </c>
      <c r="GT26" s="67" t="str">
        <f>IFERROR(VLOOKUP($B26,RD[#All],GT$2,0)/GT$1,"")</f>
        <v/>
      </c>
      <c r="GU26" s="67">
        <f>IFERROR(VLOOKUP($B26,RD[#All],GU$2,0)/GU$1,"")</f>
        <v>2.9366754617414244</v>
      </c>
      <c r="GV26" s="67">
        <f>IFERROR(VLOOKUP($B26,RD[#All],GV$2,0)/GV$1,"")</f>
        <v>2.8106120304701867</v>
      </c>
      <c r="GW26" s="67">
        <f>IFERROR(VLOOKUP($B26,RD[#All],GW$2,0)/GW$1,"")</f>
        <v>2.767923133776792</v>
      </c>
      <c r="GX26" s="67" t="str">
        <f>IFERROR(VLOOKUP($B26,RD[#All],GX$2,0)/GX$1,"")</f>
        <v/>
      </c>
      <c r="GY26" s="67">
        <f>IFERROR(VLOOKUP($B26,RD[#All],GY$2,0)/GY$1,"")</f>
        <v>2.7751196172248802</v>
      </c>
      <c r="GZ26" s="67">
        <f>IFERROR(VLOOKUP($B26,RD[#All],GZ$2,0)/GZ$1,"")</f>
        <v>2.797752808988764</v>
      </c>
      <c r="HA26" s="67">
        <f>IFERROR(VLOOKUP($B26,RD[#All],HA$2,0)/HA$1,"")</f>
        <v>2.8853932584269661</v>
      </c>
      <c r="HB26" s="67">
        <f>IFERROR(VLOOKUP($B26,RD[#All],HB$2,0)/HB$1,"")</f>
        <v>2.7865168539325844</v>
      </c>
      <c r="HC26" s="67">
        <f>IFERROR(VLOOKUP($B26,RD[#All],HC$2,0)/HC$1,"")</f>
        <v>2.7752808988764044</v>
      </c>
      <c r="HD26" s="67">
        <f>IFERROR(VLOOKUP($B26,RD[#All],HD$2,0)/HD$1,"")</f>
        <v>2.8269662921348311</v>
      </c>
      <c r="HE26" s="67">
        <f>IFERROR(VLOOKUP($B26,RD[#All],HE$2,0)/HE$1,"")</f>
        <v>2.7468164794007488</v>
      </c>
      <c r="HF26" s="67">
        <f>IFERROR(VLOOKUP($B26,RD[#All],HF$2,0)/HF$1,"")</f>
        <v>2.8340823970037454</v>
      </c>
      <c r="HG26" s="67">
        <f>IFERROR(VLOOKUP($B26,RD[#All],HG$2,0)/HG$1,"")</f>
        <v>2.7670411985018726</v>
      </c>
      <c r="HH26" s="67">
        <f>IFERROR(VLOOKUP($B26,RD[#All],HH$2,0)/HH$1,"")</f>
        <v>2.8277153558052435</v>
      </c>
      <c r="HI26" s="67">
        <f>IFERROR(VLOOKUP($B26,RD[#All],HI$2,0)/HI$1,"")</f>
        <v>2.7827715355805243</v>
      </c>
      <c r="HJ26" s="67">
        <f>IFERROR(VLOOKUP($B26,RD[#All],HJ$2,0)/HJ$1,"")</f>
        <v>2.9086142322097377</v>
      </c>
      <c r="HK26" s="67">
        <f>IFERROR(VLOOKUP($B26,RD[#All],HK$2,0)/HK$1,"")</f>
        <v>2.7532251352476074</v>
      </c>
      <c r="HL26" s="67">
        <f>IFERROR(VLOOKUP($B26,RD[#All],HL$2,0)/HL$1,"")</f>
        <v>2.8777361631294216</v>
      </c>
      <c r="HM26" s="67">
        <f>IFERROR(VLOOKUP($B26,RD[#All],HM$2,0)/HM$1,"")</f>
        <v>2.9055082848186293</v>
      </c>
      <c r="HN26" s="67">
        <f>IFERROR(VLOOKUP($B26,RD[#All],HN$2,0)/HN$1,"")</f>
        <v>2.9377519032691444</v>
      </c>
      <c r="HO26" s="67">
        <f>IFERROR(VLOOKUP($B26,RD[#All],HO$2,0)/HO$1,"")</f>
        <v>2.9472309299895505</v>
      </c>
      <c r="HP26" s="67">
        <f>IFERROR(VLOOKUP($B26,RD[#All],HP$2,0)/HP$1,"")</f>
        <v>3.039498432601881</v>
      </c>
      <c r="HQ26" s="67">
        <f>IFERROR(VLOOKUP($B26,RD[#All],HQ$2,0)/HQ$1,"")</f>
        <v>2.7955747955747956</v>
      </c>
      <c r="HR26" s="67">
        <f>IFERROR(VLOOKUP($B26,RD[#All],HR$2,0)/HR$1,"")</f>
        <v>2.7698081734778981</v>
      </c>
      <c r="HS26" s="67">
        <f>IFERROR(VLOOKUP($B26,RD[#All],HS$2,0)/HS$1,"")</f>
        <v>2.8544719101123595</v>
      </c>
      <c r="HT26" s="67">
        <f>IFERROR(VLOOKUP($B26,RD[#All],HT$2,0)/HT$1,"")</f>
        <v>2.8128173116937161</v>
      </c>
      <c r="HU26" s="67">
        <f>IFERROR(VLOOKUP($B26,RD[#All],HU$2,0)/HU$1,"")</f>
        <v>2.8235090751944685</v>
      </c>
      <c r="HV26" s="67">
        <f>IFERROR(VLOOKUP($B26,RD[#All],HV$2,0)/HV$1,"")</f>
        <v>2.7695764909248055</v>
      </c>
      <c r="HW26" s="67">
        <f>IFERROR(VLOOKUP($B26,RD[#All],HW$2,0)/HW$1,"")</f>
        <v>2.8803595505617978</v>
      </c>
      <c r="HX26" s="67">
        <f>IFERROR(VLOOKUP($B26,RD[#All],HX$2,0)/HX$1,"")</f>
        <v>2.8452895419187554</v>
      </c>
      <c r="HY26" s="67">
        <f>IFERROR(VLOOKUP($B26,RD[#All],HY$2,0)/HY$1,"")</f>
        <v>2.8088223054515189</v>
      </c>
      <c r="HZ26" s="67">
        <f>IFERROR(VLOOKUP($B26,RD[#All],HZ$2,0)/HZ$1,"")</f>
        <v>2.7592176446109029</v>
      </c>
      <c r="IA26" s="67">
        <f>IFERROR(VLOOKUP($B26,RD[#All],IA$2,0)/IA$1,"")</f>
        <v>2.8488733488733491</v>
      </c>
      <c r="IB26" s="67">
        <f>IFERROR(VLOOKUP($B26,RD[#All],IB$2,0)/IB$1,"")</f>
        <v>2.7734487734487736</v>
      </c>
      <c r="IC26" s="67">
        <f>IFERROR(VLOOKUP($B26,RD[#All],IC$2,0)/IC$1,"")</f>
        <v>2.8104118104118108</v>
      </c>
      <c r="ID26" s="67">
        <f>IFERROR(VLOOKUP($B26,RD[#All],ID$2,0)/ID$1,"")</f>
        <v>2.8222970445192663</v>
      </c>
      <c r="IE26" s="67">
        <f>IFERROR(VLOOKUP($B26,RD[#All],IE$2,0)/IE$1,"")</f>
        <v>2.8646464646464644</v>
      </c>
      <c r="IF26" s="67" t="str">
        <f>IFERROR(VLOOKUP($B26,RD[#All],IF$2,0)/IF$1,"")</f>
        <v/>
      </c>
      <c r="IG26" s="67">
        <f>IFERROR(VLOOKUP($B26,RD[#All],IG$2,0)/IG$1,"")</f>
        <v>2.818001698273422</v>
      </c>
      <c r="IH26" s="67">
        <f>IFERROR(VLOOKUP($B26,RD[#All],IH$2,0)/IH$1,"")</f>
        <v>2.8216649251132009</v>
      </c>
      <c r="II26" s="67">
        <f>IFERROR(VLOOKUP($B26,RD[#All],II$2,0)/II$1,"")</f>
        <v>2.7960199004975124</v>
      </c>
      <c r="IJ26" s="67">
        <f>IFERROR(VLOOKUP($B26,RD[#All],IJ$2,0)/IJ$1,"")</f>
        <v>2.77665544332211</v>
      </c>
      <c r="IK26" s="67">
        <f>IFERROR(VLOOKUP($B26,RD[#All],IK$2,0)/IK$1,"")</f>
        <v>2.7742812742812748</v>
      </c>
      <c r="IL26" s="67" t="str">
        <f>IFERROR(VLOOKUP($B26,RD[#All],IL$2,0)/IL$1,"")</f>
        <v/>
      </c>
      <c r="IM26" s="67" t="str">
        <f>IFERROR(VLOOKUP($B26,RD[#All],IM$2,0)/IM$1,"")</f>
        <v/>
      </c>
      <c r="IN26" s="67">
        <f>IFERROR(VLOOKUP($B26,RD[#All],IN$2,0)/IN$1,"")</f>
        <v>2.8760710553814004</v>
      </c>
      <c r="IO26" s="67">
        <f>IFERROR(VLOOKUP($B26,RD[#All],IO$2,0)/IO$1,"")</f>
        <v>2.8565830721003138</v>
      </c>
      <c r="IP26" s="67">
        <f>IFERROR(VLOOKUP($B26,RD[#All],IP$2,0)/IP$1,"")</f>
        <v>3.2477981432992147</v>
      </c>
      <c r="IQ26" s="67">
        <f>IFERROR(VLOOKUP($B26,RD[#All],IQ$2,0)/IQ$1,"")</f>
        <v>2.8014763014763018</v>
      </c>
      <c r="IR26" s="67">
        <f>IFERROR(VLOOKUP($B26,RD[#All],IR$2,0)/IR$1,"")</f>
        <v>2.7947761194029854</v>
      </c>
      <c r="IS26" s="86">
        <f>IFERROR(AVERAGEIF(Inv_SY_B[[#This Row],[BLK1_INV1]:[BLK8_INV27]],"&gt;"&amp;0.1,Inv_SY_B[[#This Row],[BLK1_INV1]:[BLK8_INV27]]),"")</f>
        <v>2.8162429508420663</v>
      </c>
    </row>
    <row r="27" spans="2:253" x14ac:dyDescent="0.25">
      <c r="B27" s="85">
        <f t="shared" si="0"/>
        <v>45856</v>
      </c>
      <c r="C27" s="67">
        <f>IFERROR(VLOOKUP($B27,RD[#All],C$2,0)/C$1,"")</f>
        <v>1.1581676750216077</v>
      </c>
      <c r="D27" s="67">
        <f>IFERROR(VLOOKUP($B27,RD[#All],D$2,0)/D$1,"")</f>
        <v>1.1789109766637857</v>
      </c>
      <c r="E27" s="67">
        <f>IFERROR(VLOOKUP($B27,RD[#All],E$2,0)/E$1,"")</f>
        <v>1.1782771535580525</v>
      </c>
      <c r="F27" s="67">
        <f>IFERROR(VLOOKUP($B27,RD[#All],F$2,0)/F$1,"")</f>
        <v>1.1647940074906367</v>
      </c>
      <c r="G27" s="67">
        <f>IFERROR(VLOOKUP($B27,RD[#All],G$2,0)/G$1,"")</f>
        <v>1.1719965427830596</v>
      </c>
      <c r="H27" s="67">
        <f>IFERROR(VLOOKUP($B27,RD[#All],H$2,0)/H$1,"")</f>
        <v>1.1573033707865168</v>
      </c>
      <c r="I27" s="67">
        <f>IFERROR(VLOOKUP($B27,RD[#All],I$2,0)/I$1,"")</f>
        <v>1.1677902621722847</v>
      </c>
      <c r="J27" s="67">
        <f>IFERROR(VLOOKUP($B27,RD[#All],J$2,0)/J$1,"")</f>
        <v>1.1760299625468165</v>
      </c>
      <c r="K27" s="67">
        <f>IFERROR(VLOOKUP($B27,RD[#All],K$2,0)/K$1,"")</f>
        <v>1.1649438202247191</v>
      </c>
      <c r="L27" s="67">
        <f>IFERROR(VLOOKUP($B27,RD[#All],L$2,0)/L$1,"")</f>
        <v>1.1649438202247191</v>
      </c>
      <c r="M27" s="67">
        <f>IFERROR(VLOOKUP($B27,RD[#All],M$2,0)/M$1,"")</f>
        <v>1.1910112359550562</v>
      </c>
      <c r="N27" s="67">
        <f>IFERROR(VLOOKUP($B27,RD[#All],N$2,0)/N$1,"")</f>
        <v>1.1539325842696631</v>
      </c>
      <c r="O27" s="67">
        <f>IFERROR(VLOOKUP($B27,RD[#All],O$2,0)/O$1,"")</f>
        <v>1.146067415730337</v>
      </c>
      <c r="P27" s="67">
        <f>IFERROR(VLOOKUP($B27,RD[#All],P$2,0)/P$1,"")</f>
        <v>1.1726251276813076</v>
      </c>
      <c r="Q27" s="67">
        <f>IFERROR(VLOOKUP($B27,RD[#All],Q$2,0)/Q$1,"")</f>
        <v>1.146067415730337</v>
      </c>
      <c r="R27" s="67">
        <f>IFERROR(VLOOKUP($B27,RD[#All],R$2,0)/R$1,"")</f>
        <v>1.1666666666666667</v>
      </c>
      <c r="S27" s="67">
        <f>IFERROR(VLOOKUP($B27,RD[#All],S$2,0)/S$1,"")</f>
        <v>1.146067415730337</v>
      </c>
      <c r="T27" s="67">
        <f>IFERROR(VLOOKUP($B27,RD[#All],T$2,0)/T$1,"")</f>
        <v>1.1861423220973781</v>
      </c>
      <c r="U27" s="67">
        <f>IFERROR(VLOOKUP($B27,RD[#All],U$2,0)/U$1,"")</f>
        <v>1.1443388072601555</v>
      </c>
      <c r="V27" s="67">
        <f>IFERROR(VLOOKUP($B27,RD[#All],V$2,0)/V$1,"")</f>
        <v>1.1581676750216077</v>
      </c>
      <c r="W27" s="67">
        <f>IFERROR(VLOOKUP($B27,RD[#All],W$2,0)/W$1,"")</f>
        <v>1.1573033707865168</v>
      </c>
      <c r="X27" s="67">
        <f>IFERROR(VLOOKUP($B27,RD[#All],X$2,0)/X$1,"")</f>
        <v>1.1816479400749065</v>
      </c>
      <c r="Y27" s="67">
        <f>IFERROR(VLOOKUP($B27,RD[#All],Y$2,0)/Y$1,"")</f>
        <v>1.1619706136560071</v>
      </c>
      <c r="Z27" s="67">
        <f>IFERROR(VLOOKUP($B27,RD[#All],Z$2,0)/Z$1,"")</f>
        <v>1.1818560133166875</v>
      </c>
      <c r="AA27" s="67">
        <f>IFERROR(VLOOKUP($B27,RD[#All],AA$2,0)/AA$1,"")</f>
        <v>1.1685393258426966</v>
      </c>
      <c r="AB27" s="67">
        <f>IFERROR(VLOOKUP($B27,RD[#All],AB$2,0)/AB$1,"")</f>
        <v>1.1498703543647364</v>
      </c>
      <c r="AC27" s="67">
        <f>IFERROR(VLOOKUP($B27,RD[#All],AC$2,0)/AC$1,"")</f>
        <v>1.1847882454624028</v>
      </c>
      <c r="AD27" s="67">
        <f>IFERROR(VLOOKUP($B27,RD[#All],AD$2,0)/AD$1,"")</f>
        <v>1.1439034540158137</v>
      </c>
      <c r="AE27" s="67">
        <f>IFERROR(VLOOKUP($B27,RD[#All],AE$2,0)/AE$1,"")</f>
        <v>1.1745318352059926</v>
      </c>
      <c r="AF27" s="67">
        <f>IFERROR(VLOOKUP($B27,RD[#All],AF$2,0)/AF$1,"")</f>
        <v>1.1645443196004994</v>
      </c>
      <c r="AG27" s="67">
        <f>IFERROR(VLOOKUP($B27,RD[#All],AG$2,0)/AG$1,"")</f>
        <v>1.1735330836454432</v>
      </c>
      <c r="AH27" s="67">
        <f>IFERROR(VLOOKUP($B27,RD[#All],AH$2,0)/AH$1,"")</f>
        <v>1.1888472742405327</v>
      </c>
      <c r="AI27" s="67">
        <f>IFERROR(VLOOKUP($B27,RD[#All],AI$2,0)/AI$1,"")</f>
        <v>1.1698113207547169</v>
      </c>
      <c r="AJ27" s="67">
        <f>IFERROR(VLOOKUP($B27,RD[#All],AJ$2,0)/AJ$1,"")</f>
        <v>1.1648483036915258</v>
      </c>
      <c r="AK27" s="67">
        <f>IFERROR(VLOOKUP($B27,RD[#All],AK$2,0)/AK$1,"")</f>
        <v>1.1550561797752807</v>
      </c>
      <c r="AL27" s="67">
        <f>IFERROR(VLOOKUP($B27,RD[#All],AL$2,0)/AL$1,"")</f>
        <v>1.1646035463365676</v>
      </c>
      <c r="AM27" s="67">
        <f>IFERROR(VLOOKUP($B27,RD[#All],AM$2,0)/AM$1,"")</f>
        <v>1.1524344569288389</v>
      </c>
      <c r="AN27" s="67">
        <f>IFERROR(VLOOKUP($B27,RD[#All],AN$2,0)/AN$1,"")</f>
        <v>1.1655430711610486</v>
      </c>
      <c r="AO27" s="67">
        <f>IFERROR(VLOOKUP($B27,RD[#All],AO$2,0)/AO$1,"")</f>
        <v>1.1730337078651685</v>
      </c>
      <c r="AP27" s="67">
        <f>IFERROR(VLOOKUP($B27,RD[#All],AP$2,0)/AP$1,"")</f>
        <v>1.1719101123595506</v>
      </c>
      <c r="AQ27" s="67">
        <f>IFERROR(VLOOKUP($B27,RD[#All],AQ$2,0)/AQ$1,"")</f>
        <v>1.1528089887640449</v>
      </c>
      <c r="AR27" s="67">
        <f>IFERROR(VLOOKUP($B27,RD[#All],AR$2,0)/AR$1,"")</f>
        <v>1.1805243445692883</v>
      </c>
      <c r="AS27" s="67">
        <f>IFERROR(VLOOKUP($B27,RD[#All],AS$2,0)/AS$1,"")</f>
        <v>1.154681647940075</v>
      </c>
      <c r="AT27" s="67">
        <f>IFERROR(VLOOKUP($B27,RD[#All],AT$2,0)/AT$1,"")</f>
        <v>1.1640449438202247</v>
      </c>
      <c r="AU27" s="67">
        <f>IFERROR(VLOOKUP($B27,RD[#All],AU$2,0)/AU$1,"")</f>
        <v>1.1655430711610486</v>
      </c>
      <c r="AV27" s="67">
        <f>IFERROR(VLOOKUP($B27,RD[#All],AV$2,0)/AV$1,"")</f>
        <v>1.148689138576779</v>
      </c>
      <c r="AW27" s="67">
        <f>IFERROR(VLOOKUP($B27,RD[#All],AW$2,0)/AW$1,"")</f>
        <v>1.1602420051858255</v>
      </c>
      <c r="AX27" s="67">
        <f>IFERROR(VLOOKUP($B27,RD[#All],AX$2,0)/AX$1,"")</f>
        <v>1.1591760299625469</v>
      </c>
      <c r="AY27" s="67">
        <f>IFERROR(VLOOKUP($B27,RD[#All],AY$2,0)/AY$1,"")</f>
        <v>1.1541573033707866</v>
      </c>
      <c r="AZ27" s="67">
        <f>IFERROR(VLOOKUP($B27,RD[#All],AZ$2,0)/AZ$1,"")</f>
        <v>1.1829213483146068</v>
      </c>
      <c r="BA27" s="67">
        <f>IFERROR(VLOOKUP($B27,RD[#All],BA$2,0)/BA$1,"")</f>
        <v>1.1891385767790261</v>
      </c>
      <c r="BB27" s="67">
        <f>IFERROR(VLOOKUP($B27,RD[#All],BB$2,0)/BB$1,"")</f>
        <v>1.1636704119850187</v>
      </c>
      <c r="BC27" s="67">
        <f>IFERROR(VLOOKUP($B27,RD[#All],BC$2,0)/BC$1,"")</f>
        <v>1.1685393258426966</v>
      </c>
      <c r="BD27" s="67">
        <f>IFERROR(VLOOKUP($B27,RD[#All],BD$2,0)/BD$1,"")</f>
        <v>1.1745318352059926</v>
      </c>
      <c r="BE27" s="67">
        <f>IFERROR(VLOOKUP($B27,RD[#All],BE$2,0)/BE$1,"")</f>
        <v>1.1719965427830596</v>
      </c>
      <c r="BF27" s="67">
        <f>IFERROR(VLOOKUP($B27,RD[#All],BF$2,0)/BF$1,"")</f>
        <v>1.1658759883478984</v>
      </c>
      <c r="BG27" s="67">
        <f>IFERROR(VLOOKUP($B27,RD[#All],BG$2,0)/BG$1,"")</f>
        <v>1.157553058676654</v>
      </c>
      <c r="BH27" s="67">
        <f>IFERROR(VLOOKUP($B27,RD[#All],BH$2,0)/BH$1,"")</f>
        <v>1.1617977528089887</v>
      </c>
      <c r="BI27" s="67">
        <f>IFERROR(VLOOKUP($B27,RD[#All],BI$2,0)/BI$1,"")</f>
        <v>1.1765293383270912</v>
      </c>
      <c r="BJ27" s="67">
        <f>IFERROR(VLOOKUP($B27,RD[#All],BJ$2,0)/BJ$1,"")</f>
        <v>1.1911776945484811</v>
      </c>
      <c r="BK27" s="67">
        <f>IFERROR(VLOOKUP($B27,RD[#All],BK$2,0)/BK$1,"")</f>
        <v>1.1876404494382022</v>
      </c>
      <c r="BL27" s="67">
        <f>IFERROR(VLOOKUP($B27,RD[#All],BL$2,0)/BL$1,"")</f>
        <v>1.1629307460689196</v>
      </c>
      <c r="BM27" s="67">
        <f>IFERROR(VLOOKUP($B27,RD[#All],BM$2,0)/BM$1,"")</f>
        <v>1.1655430711610486</v>
      </c>
      <c r="BN27" s="67">
        <f>IFERROR(VLOOKUP($B27,RD[#All],BN$2,0)/BN$1,"")</f>
        <v>1.1414838035527692</v>
      </c>
      <c r="BO27" s="67">
        <f>IFERROR(VLOOKUP($B27,RD[#All],BO$2,0)/BO$1,"")</f>
        <v>1.2024200518582542</v>
      </c>
      <c r="BP27" s="67">
        <f>IFERROR(VLOOKUP($B27,RD[#All],BP$2,0)/BP$1,"")</f>
        <v>1.1965427830596371</v>
      </c>
      <c r="BQ27" s="67">
        <f>IFERROR(VLOOKUP($B27,RD[#All],BQ$2,0)/BQ$1,"")</f>
        <v>1.2051858254105445</v>
      </c>
      <c r="BR27" s="67">
        <f>IFERROR(VLOOKUP($B27,RD[#All],BR$2,0)/BR$1,"")</f>
        <v>1.1764909248055315</v>
      </c>
      <c r="BS27" s="67">
        <f>IFERROR(VLOOKUP($B27,RD[#All],BS$2,0)/BS$1,"")</f>
        <v>1.1883895131086142</v>
      </c>
      <c r="BT27" s="67">
        <f>IFERROR(VLOOKUP($B27,RD[#All],BT$2,0)/BT$1,"")</f>
        <v>1.1865168539325843</v>
      </c>
      <c r="BU27" s="67">
        <f>IFERROR(VLOOKUP($B27,RD[#All],BU$2,0)/BU$1,"")</f>
        <v>1.2014981273408241</v>
      </c>
      <c r="BV27" s="67">
        <f>IFERROR(VLOOKUP($B27,RD[#All],BV$2,0)/BV$1,"")</f>
        <v>1.1895131086142323</v>
      </c>
      <c r="BW27" s="67">
        <f>IFERROR(VLOOKUP($B27,RD[#All],BW$2,0)/BW$1,"")</f>
        <v>1.2277153558052434</v>
      </c>
      <c r="BX27" s="67">
        <f>IFERROR(VLOOKUP($B27,RD[#All],BX$2,0)/BX$1,"")</f>
        <v>1.1985018726591761</v>
      </c>
      <c r="BY27" s="67">
        <f>IFERROR(VLOOKUP($B27,RD[#All],BY$2,0)/BY$1,"")</f>
        <v>1.2228048272992094</v>
      </c>
      <c r="BZ27" s="67">
        <f>IFERROR(VLOOKUP($B27,RD[#All],BZ$2,0)/BZ$1,"")</f>
        <v>1.2061589679567208</v>
      </c>
      <c r="CA27" s="67">
        <f>IFERROR(VLOOKUP($B27,RD[#All],CA$2,0)/CA$1,"")</f>
        <v>1.2224719101123596</v>
      </c>
      <c r="CB27" s="67">
        <f>IFERROR(VLOOKUP($B27,RD[#All],CB$2,0)/CB$1,"")</f>
        <v>1.2071161048689139</v>
      </c>
      <c r="CC27" s="67">
        <f>IFERROR(VLOOKUP($B27,RD[#All],CC$2,0)/CC$1,"")</f>
        <v>1.1820224719101124</v>
      </c>
      <c r="CD27" s="67">
        <f>IFERROR(VLOOKUP($B27,RD[#All],CD$2,0)/CD$1,"")</f>
        <v>1.2197061365600692</v>
      </c>
      <c r="CE27" s="67">
        <f>IFERROR(VLOOKUP($B27,RD[#All],CE$2,0)/CE$1,"")</f>
        <v>1.199625468164794</v>
      </c>
      <c r="CF27" s="67">
        <f>IFERROR(VLOOKUP($B27,RD[#All],CF$2,0)/CF$1,"")</f>
        <v>1.2198501872659175</v>
      </c>
      <c r="CG27" s="67">
        <f>IFERROR(VLOOKUP($B27,RD[#All],CG$2,0)/CG$1,"")</f>
        <v>1.1973782771535579</v>
      </c>
      <c r="CH27" s="67">
        <f>IFERROR(VLOOKUP($B27,RD[#All],CH$2,0)/CH$1,"")</f>
        <v>1.199250936329588</v>
      </c>
      <c r="CI27" s="67">
        <f>IFERROR(VLOOKUP($B27,RD[#All],CI$2,0)/CI$1,"")</f>
        <v>1.1719101123595506</v>
      </c>
      <c r="CJ27" s="67">
        <f>IFERROR(VLOOKUP($B27,RD[#All],CJ$2,0)/CJ$1,"")</f>
        <v>1.2112359550561798</v>
      </c>
      <c r="CK27" s="67">
        <f>IFERROR(VLOOKUP($B27,RD[#All],CK$2,0)/CK$1,"")</f>
        <v>1.1775280898876404</v>
      </c>
      <c r="CL27" s="67">
        <f>IFERROR(VLOOKUP($B27,RD[#All],CL$2,0)/CL$1,"")</f>
        <v>1.1805243445692883</v>
      </c>
      <c r="CM27" s="67">
        <f>IFERROR(VLOOKUP($B27,RD[#All],CM$2,0)/CM$1,"")</f>
        <v>1.1970037453183522</v>
      </c>
      <c r="CN27" s="67">
        <f>IFERROR(VLOOKUP($B27,RD[#All],CN$2,0)/CN$1,"")</f>
        <v>1.1872659176029963</v>
      </c>
      <c r="CO27" s="67">
        <f>IFERROR(VLOOKUP($B27,RD[#All],CO$2,0)/CO$1,"")</f>
        <v>1.1750112359550562</v>
      </c>
      <c r="CP27" s="67">
        <f>IFERROR(VLOOKUP($B27,RD[#All],CP$2,0)/CP$1,"")</f>
        <v>1.1982713915298187</v>
      </c>
      <c r="CQ27" s="67">
        <f>IFERROR(VLOOKUP($B27,RD[#All],CQ$2,0)/CQ$1,"")</f>
        <v>1.2202247191011237</v>
      </c>
      <c r="CR27" s="67">
        <f>IFERROR(VLOOKUP($B27,RD[#All],CR$2,0)/CR$1,"")</f>
        <v>1.208239700374532</v>
      </c>
      <c r="CS27" s="67">
        <f>IFERROR(VLOOKUP($B27,RD[#All],CS$2,0)/CS$1,"")</f>
        <v>1.1941739492301289</v>
      </c>
      <c r="CT27" s="67">
        <f>IFERROR(VLOOKUP($B27,RD[#All],CT$2,0)/CT$1,"")</f>
        <v>1.1715355805243446</v>
      </c>
      <c r="CU27" s="67">
        <f>IFERROR(VLOOKUP($B27,RD[#All],CU$2,0)/CU$1,"")</f>
        <v>1.1947565543071161</v>
      </c>
      <c r="CV27" s="67">
        <f>IFERROR(VLOOKUP($B27,RD[#All],CV$2,0)/CV$1,"")</f>
        <v>1.1940074906367042</v>
      </c>
      <c r="CW27" s="67">
        <f>IFERROR(VLOOKUP($B27,RD[#All],CW$2,0)/CW$1,"")</f>
        <v>1.2037453183520599</v>
      </c>
      <c r="CX27" s="67">
        <f>IFERROR(VLOOKUP($B27,RD[#All],CX$2,0)/CX$1,"")</f>
        <v>1.1741573033707866</v>
      </c>
      <c r="CY27" s="67">
        <f>IFERROR(VLOOKUP($B27,RD[#All],CY$2,0)/CY$1,"")</f>
        <v>1.1932584269662923</v>
      </c>
      <c r="CZ27" s="67">
        <f>IFERROR(VLOOKUP($B27,RD[#All],CZ$2,0)/CZ$1,"")</f>
        <v>1.1898876404494381</v>
      </c>
      <c r="DA27" s="67">
        <f>IFERROR(VLOOKUP($B27,RD[#All],DA$2,0)/DA$1,"")</f>
        <v>1.2097378277153559</v>
      </c>
      <c r="DB27" s="67">
        <f>IFERROR(VLOOKUP($B27,RD[#All],DB$2,0)/DB$1,"")</f>
        <v>1.1823970037453184</v>
      </c>
      <c r="DC27" s="67">
        <f>IFERROR(VLOOKUP($B27,RD[#All],DC$2,0)/DC$1,"")</f>
        <v>1.1605493133583022</v>
      </c>
      <c r="DD27" s="67">
        <f>IFERROR(VLOOKUP($B27,RD[#All],DD$2,0)/DD$1,"")</f>
        <v>1.1689138576779028</v>
      </c>
      <c r="DE27" s="67">
        <f>IFERROR(VLOOKUP($B27,RD[#All],DE$2,0)/DE$1,"")</f>
        <v>1.1685393258426966</v>
      </c>
      <c r="DF27" s="67">
        <f>IFERROR(VLOOKUP($B27,RD[#All],DF$2,0)/DF$1,"")</f>
        <v>1.1445299431247911</v>
      </c>
      <c r="DG27" s="67">
        <f>IFERROR(VLOOKUP($B27,RD[#All],DG$2,0)/DG$1,"")</f>
        <v>1.1722846441947565</v>
      </c>
      <c r="DH27" s="67">
        <f>IFERROR(VLOOKUP($B27,RD[#All],DH$2,0)/DH$1,"")</f>
        <v>1.1625468164794006</v>
      </c>
      <c r="DI27" s="67">
        <f>IFERROR(VLOOKUP($B27,RD[#All],DI$2,0)/DI$1,"")</f>
        <v>1.1592048401037165</v>
      </c>
      <c r="DJ27" s="67">
        <f>IFERROR(VLOOKUP($B27,RD[#All],DJ$2,0)/DJ$1,"")</f>
        <v>1.1830596369922213</v>
      </c>
      <c r="DK27" s="67">
        <f>IFERROR(VLOOKUP($B27,RD[#All],DK$2,0)/DK$1,"")</f>
        <v>1.1991677070328755</v>
      </c>
      <c r="DL27" s="67">
        <f>IFERROR(VLOOKUP($B27,RD[#All],DL$2,0)/DL$1,"")</f>
        <v>1.1775280898876404</v>
      </c>
      <c r="DM27" s="67">
        <f>IFERROR(VLOOKUP($B27,RD[#All],DM$2,0)/DM$1,"")</f>
        <v>1.1921348314606741</v>
      </c>
      <c r="DN27" s="67">
        <f>IFERROR(VLOOKUP($B27,RD[#All],DN$2,0)/DN$1,"")</f>
        <v>1.1509363295880151</v>
      </c>
      <c r="DO27" s="67">
        <f>IFERROR(VLOOKUP($B27,RD[#All],DO$2,0)/DO$1,"")</f>
        <v>1.1612579458012715</v>
      </c>
      <c r="DP27" s="67">
        <f>IFERROR(VLOOKUP($B27,RD[#All],DP$2,0)/DP$1,"")</f>
        <v>1.1588847274240532</v>
      </c>
      <c r="DQ27" s="67">
        <f>IFERROR(VLOOKUP($B27,RD[#All],DQ$2,0)/DQ$1,"")</f>
        <v>1.1558884727424052</v>
      </c>
      <c r="DR27" s="67">
        <f>IFERROR(VLOOKUP($B27,RD[#All],DR$2,0)/DR$1,"")</f>
        <v>1.1565543071161049</v>
      </c>
      <c r="DS27" s="67">
        <f>IFERROR(VLOOKUP($B27,RD[#All],DS$2,0)/DS$1,"")</f>
        <v>1.1404494382022472</v>
      </c>
      <c r="DT27" s="67">
        <f>IFERROR(VLOOKUP($B27,RD[#All],DT$2,0)/DT$1,"")</f>
        <v>1.1548897211818558</v>
      </c>
      <c r="DU27" s="67">
        <f>IFERROR(VLOOKUP($B27,RD[#All],DU$2,0)/DU$1,"")</f>
        <v>1.1678734914689972</v>
      </c>
      <c r="DV27" s="67">
        <f>IFERROR(VLOOKUP($B27,RD[#All],DV$2,0)/DV$1,"")</f>
        <v>1.1471910112359551</v>
      </c>
      <c r="DW27" s="67">
        <f>IFERROR(VLOOKUP($B27,RD[#All],DW$2,0)/DW$1,"")</f>
        <v>1.1647940074906367</v>
      </c>
      <c r="DX27" s="67">
        <f>IFERROR(VLOOKUP($B27,RD[#All],DX$2,0)/DX$1,"")</f>
        <v>1.166541822721598</v>
      </c>
      <c r="DY27" s="67">
        <f>IFERROR(VLOOKUP($B27,RD[#All],DY$2,0)/DY$1,"")</f>
        <v>1.1434456928838952</v>
      </c>
      <c r="DZ27" s="67">
        <f>IFERROR(VLOOKUP($B27,RD[#All],DZ$2,0)/DZ$1,"")</f>
        <v>1.1561797752808989</v>
      </c>
      <c r="EA27" s="67">
        <f>IFERROR(VLOOKUP($B27,RD[#All],EA$2,0)/EA$1,"")</f>
        <v>1.1572201414898045</v>
      </c>
      <c r="EB27" s="67">
        <f>IFERROR(VLOOKUP($B27,RD[#All],EB$2,0)/EB$1,"")</f>
        <v>1.1462338743237619</v>
      </c>
      <c r="EC27" s="67">
        <f>IFERROR(VLOOKUP($B27,RD[#All],EC$2,0)/EC$1,"")</f>
        <v>1.1948141745894556</v>
      </c>
      <c r="ED27" s="67">
        <f>IFERROR(VLOOKUP($B27,RD[#All],ED$2,0)/ED$1,"")</f>
        <v>1.160933448573898</v>
      </c>
      <c r="EE27" s="67">
        <f>IFERROR(VLOOKUP($B27,RD[#All],EE$2,0)/EE$1,"")</f>
        <v>1.1865168539325843</v>
      </c>
      <c r="EF27" s="67">
        <f>IFERROR(VLOOKUP($B27,RD[#All],EF$2,0)/EF$1,"")</f>
        <v>1.1971399387129724</v>
      </c>
      <c r="EG27" s="67">
        <f>IFERROR(VLOOKUP($B27,RD[#All],EG$2,0)/EG$1,"")</f>
        <v>1.2157342657342658</v>
      </c>
      <c r="EH27" s="67">
        <f>IFERROR(VLOOKUP($B27,RD[#All],EH$2,0)/EH$1,"")</f>
        <v>1.156993006993007</v>
      </c>
      <c r="EI27" s="67">
        <f>IFERROR(VLOOKUP($B27,RD[#All],EI$2,0)/EI$1,"")</f>
        <v>1.1520979020979021</v>
      </c>
      <c r="EJ27" s="67">
        <f>IFERROR(VLOOKUP($B27,RD[#All],EJ$2,0)/EJ$1,"")</f>
        <v>1.2104895104895104</v>
      </c>
      <c r="EK27" s="67">
        <f>IFERROR(VLOOKUP($B27,RD[#All],EK$2,0)/EK$1,"")</f>
        <v>1.2120449438202248</v>
      </c>
      <c r="EL27" s="67">
        <f>IFERROR(VLOOKUP($B27,RD[#All],EL$2,0)/EL$1,"")</f>
        <v>1.1932584269662923</v>
      </c>
      <c r="EM27" s="67">
        <f>IFERROR(VLOOKUP($B27,RD[#All],EM$2,0)/EM$1,"")</f>
        <v>1.1650821089023335</v>
      </c>
      <c r="EN27" s="67">
        <f>IFERROR(VLOOKUP($B27,RD[#All],EN$2,0)/EN$1,"")</f>
        <v>1.1481417458945549</v>
      </c>
      <c r="EO27" s="67">
        <f>IFERROR(VLOOKUP($B27,RD[#All],EO$2,0)/EO$1,"")</f>
        <v>1.1782771535580525</v>
      </c>
      <c r="EP27" s="67">
        <f>IFERROR(VLOOKUP($B27,RD[#All],EP$2,0)/EP$1,"")</f>
        <v>1.2006914433880727</v>
      </c>
      <c r="EQ27" s="67">
        <f>IFERROR(VLOOKUP($B27,RD[#All],EQ$2,0)/EQ$1,"")</f>
        <v>1.1689138576779028</v>
      </c>
      <c r="ER27" s="67">
        <f>IFERROR(VLOOKUP($B27,RD[#All],ER$2,0)/ER$1,"")</f>
        <v>1.175799481417459</v>
      </c>
      <c r="ES27" s="67">
        <f>IFERROR(VLOOKUP($B27,RD[#All],ES$2,0)/ES$1,"")</f>
        <v>1.1629213483146068</v>
      </c>
      <c r="ET27" s="67">
        <f>IFERROR(VLOOKUP($B27,RD[#All],ET$2,0)/ET$1,"")</f>
        <v>1.1730337078651687</v>
      </c>
      <c r="EU27" s="67">
        <f>IFERROR(VLOOKUP($B27,RD[#All],EU$2,0)/EU$1,"")</f>
        <v>1.1616248919619707</v>
      </c>
      <c r="EV27" s="67">
        <f>IFERROR(VLOOKUP($B27,RD[#All],EV$2,0)/EV$1,"")</f>
        <v>1.175799481417459</v>
      </c>
      <c r="EW27" s="67">
        <f>IFERROR(VLOOKUP($B27,RD[#All],EW$2,0)/EW$1,"")</f>
        <v>1.1885911840968022</v>
      </c>
      <c r="EX27" s="67">
        <f>IFERROR(VLOOKUP($B27,RD[#All],EX$2,0)/EX$1,"")</f>
        <v>1.1726591760299627</v>
      </c>
      <c r="EY27" s="67">
        <f>IFERROR(VLOOKUP($B27,RD[#All],EY$2,0)/EY$1,"")</f>
        <v>1.1588847274240532</v>
      </c>
      <c r="EZ27" s="67">
        <f>IFERROR(VLOOKUP($B27,RD[#All],EZ$2,0)/EZ$1,"")</f>
        <v>1.1692883895131085</v>
      </c>
      <c r="FA27" s="67">
        <f>IFERROR(VLOOKUP($B27,RD[#All],FA$2,0)/FA$1,"")</f>
        <v>1.1629213483146068</v>
      </c>
      <c r="FB27" s="67">
        <f>IFERROR(VLOOKUP($B27,RD[#All],FB$2,0)/FB$1,"")</f>
        <v>1.149063670411985</v>
      </c>
      <c r="FC27" s="67">
        <f>IFERROR(VLOOKUP($B27,RD[#All],FC$2,0)/FC$1,"")</f>
        <v>1.1573033707865168</v>
      </c>
      <c r="FD27" s="67">
        <f>IFERROR(VLOOKUP($B27,RD[#All],FD$2,0)/FD$1,"")</f>
        <v>1.1655430711610486</v>
      </c>
      <c r="FE27" s="67">
        <f>IFERROR(VLOOKUP($B27,RD[#All],FE$2,0)/FE$1,"")</f>
        <v>1.178409090909091</v>
      </c>
      <c r="FF27" s="67">
        <f>IFERROR(VLOOKUP($B27,RD[#All],FF$2,0)/FF$1,"")</f>
        <v>1.1621212121212121</v>
      </c>
      <c r="FG27" s="67">
        <f>IFERROR(VLOOKUP($B27,RD[#All],FG$2,0)/FG$1,"")</f>
        <v>1.1488215488215487</v>
      </c>
      <c r="FH27" s="67">
        <f>IFERROR(VLOOKUP($B27,RD[#All],FH$2,0)/FH$1,"")</f>
        <v>1.1821969696969699</v>
      </c>
      <c r="FI27" s="67">
        <f>IFERROR(VLOOKUP($B27,RD[#All],FI$2,0)/FI$1,"")</f>
        <v>1.1565656565656566</v>
      </c>
      <c r="FJ27" s="67">
        <f>IFERROR(VLOOKUP($B27,RD[#All],FJ$2,0)/FJ$1,"")</f>
        <v>1.1430976430976432</v>
      </c>
      <c r="FK27" s="67">
        <f>IFERROR(VLOOKUP($B27,RD[#All],FK$2,0)/FK$1,"")</f>
        <v>1.1838383838383839</v>
      </c>
      <c r="FL27" s="67">
        <f>IFERROR(VLOOKUP($B27,RD[#All],FL$2,0)/FL$1,"")</f>
        <v>1.1599999999999999</v>
      </c>
      <c r="FM27" s="67">
        <f>IFERROR(VLOOKUP($B27,RD[#All],FM$2,0)/FM$1,"")</f>
        <v>1.1651515151515153</v>
      </c>
      <c r="FN27" s="67">
        <f>IFERROR(VLOOKUP($B27,RD[#All],FN$2,0)/FN$1,"")</f>
        <v>1.1424242424242426</v>
      </c>
      <c r="FO27" s="67">
        <f>IFERROR(VLOOKUP($B27,RD[#All],FO$2,0)/FO$1,"")</f>
        <v>1.146590909090909</v>
      </c>
      <c r="FP27" s="67">
        <f>IFERROR(VLOOKUP($B27,RD[#All],FP$2,0)/FP$1,"")</f>
        <v>1.1440000000000001</v>
      </c>
      <c r="FQ27" s="67">
        <f>IFERROR(VLOOKUP($B27,RD[#All],FQ$2,0)/FQ$1,"")</f>
        <v>1.1745454545454546</v>
      </c>
      <c r="FR27" s="67">
        <f>IFERROR(VLOOKUP($B27,RD[#All],FR$2,0)/FR$1,"")</f>
        <v>1.1890909090909092</v>
      </c>
      <c r="FS27" s="67">
        <f>IFERROR(VLOOKUP($B27,RD[#All],FS$2,0)/FS$1,"")</f>
        <v>1.167003367003367</v>
      </c>
      <c r="FT27" s="67">
        <f>IFERROR(VLOOKUP($B27,RD[#All],FT$2,0)/FT$1,"")</f>
        <v>1.1927272727272726</v>
      </c>
      <c r="FU27" s="67">
        <f>IFERROR(VLOOKUP($B27,RD[#All],FU$2,0)/FU$1,"")</f>
        <v>1.1518518518518519</v>
      </c>
      <c r="FV27" s="67">
        <f>IFERROR(VLOOKUP($B27,RD[#All],FV$2,0)/FV$1,"")</f>
        <v>1.1787878787878787</v>
      </c>
      <c r="FW27" s="67">
        <f>IFERROR(VLOOKUP($B27,RD[#All],FW$2,0)/FW$1,"")</f>
        <v>1.1901515151515152</v>
      </c>
      <c r="FX27" s="67">
        <f>IFERROR(VLOOKUP($B27,RD[#All],FX$2,0)/FX$1,"")</f>
        <v>1.1651515151515153</v>
      </c>
      <c r="FY27" s="67">
        <f>IFERROR(VLOOKUP($B27,RD[#All],FY$2,0)/FY$1,"")</f>
        <v>1.1824915824915825</v>
      </c>
      <c r="FZ27" s="67">
        <f>IFERROR(VLOOKUP($B27,RD[#All],FZ$2,0)/FZ$1,"")</f>
        <v>1.1666666666666667</v>
      </c>
      <c r="GA27" s="67">
        <f>IFERROR(VLOOKUP($B27,RD[#All],GA$2,0)/GA$1,"")</f>
        <v>1.1818181818181819</v>
      </c>
      <c r="GB27" s="67">
        <f>IFERROR(VLOOKUP($B27,RD[#All],GB$2,0)/GB$1,"")</f>
        <v>1.1616161616161615</v>
      </c>
      <c r="GC27" s="67">
        <f>IFERROR(VLOOKUP($B27,RD[#All],GC$2,0)/GC$1,"")</f>
        <v>1.1515151515151516</v>
      </c>
      <c r="GD27" s="67">
        <f>IFERROR(VLOOKUP($B27,RD[#All],GD$2,0)/GD$1,"")</f>
        <v>1.1607272727272726</v>
      </c>
      <c r="GE27" s="67">
        <f>IFERROR(VLOOKUP($B27,RD[#All],GE$2,0)/GE$1,"")</f>
        <v>1.1678321678321679</v>
      </c>
      <c r="GF27" s="67">
        <f>IFERROR(VLOOKUP($B27,RD[#All],GF$2,0)/GF$1,"")</f>
        <v>1.164983164983165</v>
      </c>
      <c r="GG27" s="67">
        <f>IFERROR(VLOOKUP($B27,RD[#All],GG$2,0)/GG$1,"")</f>
        <v>1.1890909090909092</v>
      </c>
      <c r="GH27" s="67">
        <f>IFERROR(VLOOKUP($B27,RD[#All],GH$2,0)/GH$1,"")</f>
        <v>1.1672727272727272</v>
      </c>
      <c r="GI27" s="67">
        <f>IFERROR(VLOOKUP($B27,RD[#All],GI$2,0)/GI$1,"")</f>
        <v>1.1596363636363636</v>
      </c>
      <c r="GJ27" s="67">
        <f>IFERROR(VLOOKUP($B27,RD[#All],GJ$2,0)/GJ$1,"")</f>
        <v>1.1930069930069929</v>
      </c>
      <c r="GK27" s="67">
        <f>IFERROR(VLOOKUP($B27,RD[#All],GK$2,0)/GK$1,"")</f>
        <v>1.197348484848485</v>
      </c>
      <c r="GL27" s="67">
        <f>IFERROR(VLOOKUP($B27,RD[#All],GL$2,0)/GL$1,"")</f>
        <v>1.156439393939394</v>
      </c>
      <c r="GM27" s="67">
        <f>IFERROR(VLOOKUP($B27,RD[#All],GM$2,0)/GM$1,"")</f>
        <v>1.1901515151515152</v>
      </c>
      <c r="GN27" s="67">
        <f>IFERROR(VLOOKUP($B27,RD[#All],GN$2,0)/GN$1,"")</f>
        <v>1.2098484848484847</v>
      </c>
      <c r="GO27" s="67">
        <f>IFERROR(VLOOKUP($B27,RD[#All],GO$2,0)/GO$1,"")</f>
        <v>1.178409090909091</v>
      </c>
      <c r="GP27" s="67">
        <f>IFERROR(VLOOKUP($B27,RD[#All],GP$2,0)/GP$1,"")</f>
        <v>1.1666666666666667</v>
      </c>
      <c r="GQ27" s="67">
        <f>IFERROR(VLOOKUP($B27,RD[#All],GQ$2,0)/GQ$1,"")</f>
        <v>1.1545454545454545</v>
      </c>
      <c r="GR27" s="67">
        <f>IFERROR(VLOOKUP($B27,RD[#All],GR$2,0)/GR$1,"")</f>
        <v>1.2196969696969697</v>
      </c>
      <c r="GS27" s="67" t="str">
        <f>IFERROR(VLOOKUP($B27,RD[#All],GS$2,0)/GS$1,"")</f>
        <v/>
      </c>
      <c r="GT27" s="67" t="str">
        <f>IFERROR(VLOOKUP($B27,RD[#All],GT$2,0)/GT$1,"")</f>
        <v/>
      </c>
      <c r="GU27" s="67">
        <f>IFERROR(VLOOKUP($B27,RD[#All],GU$2,0)/GU$1,"")</f>
        <v>1.2093227792436236</v>
      </c>
      <c r="GV27" s="67">
        <f>IFERROR(VLOOKUP($B27,RD[#All],GV$2,0)/GV$1,"")</f>
        <v>1.1610191752035723</v>
      </c>
      <c r="GW27" s="67">
        <f>IFERROR(VLOOKUP($B27,RD[#All],GW$2,0)/GW$1,"")</f>
        <v>1.1670362158167036</v>
      </c>
      <c r="GX27" s="67" t="str">
        <f>IFERROR(VLOOKUP($B27,RD[#All],GX$2,0)/GX$1,"")</f>
        <v/>
      </c>
      <c r="GY27" s="67">
        <f>IFERROR(VLOOKUP($B27,RD[#All],GY$2,0)/GY$1,"")</f>
        <v>1.157552973342447</v>
      </c>
      <c r="GZ27" s="67">
        <f>IFERROR(VLOOKUP($B27,RD[#All],GZ$2,0)/GZ$1,"")</f>
        <v>1.1528089887640449</v>
      </c>
      <c r="HA27" s="67">
        <f>IFERROR(VLOOKUP($B27,RD[#All],HA$2,0)/HA$1,"")</f>
        <v>1.2011235955056179</v>
      </c>
      <c r="HB27" s="67">
        <f>IFERROR(VLOOKUP($B27,RD[#All],HB$2,0)/HB$1,"")</f>
        <v>1.149438202247191</v>
      </c>
      <c r="HC27" s="67">
        <f>IFERROR(VLOOKUP($B27,RD[#All],HC$2,0)/HC$1,"")</f>
        <v>1.1685393258426966</v>
      </c>
      <c r="HD27" s="67">
        <f>IFERROR(VLOOKUP($B27,RD[#All],HD$2,0)/HD$1,"")</f>
        <v>1.1947565543071161</v>
      </c>
      <c r="HE27" s="67">
        <f>IFERROR(VLOOKUP($B27,RD[#All],HE$2,0)/HE$1,"")</f>
        <v>1.202247191011236</v>
      </c>
      <c r="HF27" s="67">
        <f>IFERROR(VLOOKUP($B27,RD[#All],HF$2,0)/HF$1,"")</f>
        <v>1.2037453183520599</v>
      </c>
      <c r="HG27" s="67">
        <f>IFERROR(VLOOKUP($B27,RD[#All],HG$2,0)/HG$1,"")</f>
        <v>1.1985018726591761</v>
      </c>
      <c r="HH27" s="67">
        <f>IFERROR(VLOOKUP($B27,RD[#All],HH$2,0)/HH$1,"")</f>
        <v>1.2074906367041198</v>
      </c>
      <c r="HI27" s="67">
        <f>IFERROR(VLOOKUP($B27,RD[#All],HI$2,0)/HI$1,"")</f>
        <v>1.1760299625468165</v>
      </c>
      <c r="HJ27" s="67">
        <f>IFERROR(VLOOKUP($B27,RD[#All],HJ$2,0)/HJ$1,"")</f>
        <v>1.2033707865168539</v>
      </c>
      <c r="HK27" s="67">
        <f>IFERROR(VLOOKUP($B27,RD[#All],HK$2,0)/HK$1,"")</f>
        <v>1.1618809821057012</v>
      </c>
      <c r="HL27" s="67">
        <f>IFERROR(VLOOKUP($B27,RD[#All],HL$2,0)/HL$1,"")</f>
        <v>1.1705368289637954</v>
      </c>
      <c r="HM27" s="67">
        <f>IFERROR(VLOOKUP($B27,RD[#All],HM$2,0)/HM$1,"")</f>
        <v>1.1957008508732645</v>
      </c>
      <c r="HN27" s="67">
        <f>IFERROR(VLOOKUP($B27,RD[#All],HN$2,0)/HN$1,"")</f>
        <v>1.2373488580385132</v>
      </c>
      <c r="HO27" s="67">
        <f>IFERROR(VLOOKUP($B27,RD[#All],HO$2,0)/HO$1,"")</f>
        <v>1.2319749216300941</v>
      </c>
      <c r="HP27" s="67">
        <f>IFERROR(VLOOKUP($B27,RD[#All],HP$2,0)/HP$1,"")</f>
        <v>1.2457680250783698</v>
      </c>
      <c r="HQ27" s="67">
        <f>IFERROR(VLOOKUP($B27,RD[#All],HQ$2,0)/HQ$1,"")</f>
        <v>1.1784511784511784</v>
      </c>
      <c r="HR27" s="67">
        <f>IFERROR(VLOOKUP($B27,RD[#All],HR$2,0)/HR$1,"")</f>
        <v>1.1718098415346121</v>
      </c>
      <c r="HS27" s="67">
        <f>IFERROR(VLOOKUP($B27,RD[#All],HS$2,0)/HS$1,"")</f>
        <v>1.1685393258426966</v>
      </c>
      <c r="HT27" s="67">
        <f>IFERROR(VLOOKUP($B27,RD[#All],HT$2,0)/HT$1,"")</f>
        <v>1.1505617977528091</v>
      </c>
      <c r="HU27" s="67">
        <f>IFERROR(VLOOKUP($B27,RD[#All],HU$2,0)/HU$1,"")</f>
        <v>1.1588591184096801</v>
      </c>
      <c r="HV27" s="67">
        <f>IFERROR(VLOOKUP($B27,RD[#All],HV$2,0)/HV$1,"")</f>
        <v>1.1581676750216077</v>
      </c>
      <c r="HW27" s="67">
        <f>IFERROR(VLOOKUP($B27,RD[#All],HW$2,0)/HW$1,"")</f>
        <v>1.1947865168539327</v>
      </c>
      <c r="HX27" s="67">
        <f>IFERROR(VLOOKUP($B27,RD[#All],HX$2,0)/HX$1,"")</f>
        <v>1.1751080380293863</v>
      </c>
      <c r="HY27" s="67">
        <f>IFERROR(VLOOKUP($B27,RD[#All],HY$2,0)/HY$1,"")</f>
        <v>1.1515605493133583</v>
      </c>
      <c r="HZ27" s="67">
        <f>IFERROR(VLOOKUP($B27,RD[#All],HZ$2,0)/HZ$1,"")</f>
        <v>1.175530586766542</v>
      </c>
      <c r="IA27" s="67">
        <f>IFERROR(VLOOKUP($B27,RD[#All],IA$2,0)/IA$1,"")</f>
        <v>1.1600621600621603</v>
      </c>
      <c r="IB27" s="67">
        <f>IFERROR(VLOOKUP($B27,RD[#All],IB$2,0)/IB$1,"")</f>
        <v>1.1580086580086582</v>
      </c>
      <c r="IC27" s="67">
        <f>IFERROR(VLOOKUP($B27,RD[#All],IC$2,0)/IC$1,"")</f>
        <v>1.1693861693861696</v>
      </c>
      <c r="ID27" s="67">
        <f>IFERROR(VLOOKUP($B27,RD[#All],ID$2,0)/ID$1,"")</f>
        <v>1.1859334081556303</v>
      </c>
      <c r="IE27" s="67">
        <f>IFERROR(VLOOKUP($B27,RD[#All],IE$2,0)/IE$1,"")</f>
        <v>1.1676767676767676</v>
      </c>
      <c r="IF27" s="67" t="str">
        <f>IFERROR(VLOOKUP($B27,RD[#All],IF$2,0)/IF$1,"")</f>
        <v/>
      </c>
      <c r="IG27" s="67">
        <f>IFERROR(VLOOKUP($B27,RD[#All],IG$2,0)/IG$1,"")</f>
        <v>1.1746391168978205</v>
      </c>
      <c r="IH27" s="67">
        <f>IFERROR(VLOOKUP($B27,RD[#All],IH$2,0)/IH$1,"")</f>
        <v>1.1807732497387669</v>
      </c>
      <c r="II27" s="67">
        <f>IFERROR(VLOOKUP($B27,RD[#All],II$2,0)/II$1,"")</f>
        <v>1.1542288557213931</v>
      </c>
      <c r="IJ27" s="67">
        <f>IFERROR(VLOOKUP($B27,RD[#All],IJ$2,0)/IJ$1,"")</f>
        <v>1.1672278338945006</v>
      </c>
      <c r="IK27" s="67">
        <f>IFERROR(VLOOKUP($B27,RD[#All],IK$2,0)/IK$1,"")</f>
        <v>1.1926961926961928</v>
      </c>
      <c r="IL27" s="67" t="str">
        <f>IFERROR(VLOOKUP($B27,RD[#All],IL$2,0)/IL$1,"")</f>
        <v/>
      </c>
      <c r="IM27" s="67" t="str">
        <f>IFERROR(VLOOKUP($B27,RD[#All],IM$2,0)/IM$1,"")</f>
        <v/>
      </c>
      <c r="IN27" s="67">
        <f>IFERROR(VLOOKUP($B27,RD[#All],IN$2,0)/IN$1,"")</f>
        <v>1.2066875653082549</v>
      </c>
      <c r="IO27" s="67">
        <f>IFERROR(VLOOKUP($B27,RD[#All],IO$2,0)/IO$1,"")</f>
        <v>1.1794670846394986</v>
      </c>
      <c r="IP27" s="67">
        <f>IFERROR(VLOOKUP($B27,RD[#All],IP$2,0)/IP$1,"")</f>
        <v>1.3282551773387288</v>
      </c>
      <c r="IQ27" s="67">
        <f>IFERROR(VLOOKUP($B27,RD[#All],IQ$2,0)/IQ$1,"")</f>
        <v>1.1732711732711734</v>
      </c>
      <c r="IR27" s="67">
        <f>IFERROR(VLOOKUP($B27,RD[#All],IR$2,0)/IR$1,"")</f>
        <v>1.169983416252073</v>
      </c>
      <c r="IS27" s="86">
        <f>IFERROR(AVERAGEIF(Inv_SY_B[[#This Row],[BLK1_INV1]:[BLK8_INV27]],"&gt;"&amp;0.1,Inv_SY_B[[#This Row],[BLK1_INV1]:[BLK8_INV27]]),"")</f>
        <v>1.1760476750416708</v>
      </c>
    </row>
    <row r="28" spans="2:253" x14ac:dyDescent="0.25">
      <c r="B28" s="85">
        <f t="shared" si="0"/>
        <v>45857</v>
      </c>
      <c r="C28" s="67">
        <f>IFERROR(VLOOKUP($B28,RD[#All],C$2,0)/C$1,"")</f>
        <v>4.3249783923941223</v>
      </c>
      <c r="D28" s="67">
        <f>IFERROR(VLOOKUP($B28,RD[#All],D$2,0)/D$1,"")</f>
        <v>4.4114088159031981</v>
      </c>
      <c r="E28" s="67">
        <f>IFERROR(VLOOKUP($B28,RD[#All],E$2,0)/E$1,"")</f>
        <v>4.4194756554307117</v>
      </c>
      <c r="F28" s="67">
        <f>IFERROR(VLOOKUP($B28,RD[#All],F$2,0)/F$1,"")</f>
        <v>4.4007490636704123</v>
      </c>
      <c r="G28" s="67">
        <f>IFERROR(VLOOKUP($B28,RD[#All],G$2,0)/G$1,"")</f>
        <v>4.3802938634399311</v>
      </c>
      <c r="H28" s="67">
        <f>IFERROR(VLOOKUP($B28,RD[#All],H$2,0)/H$1,"")</f>
        <v>4.3857677902621726</v>
      </c>
      <c r="I28" s="67">
        <f>IFERROR(VLOOKUP($B28,RD[#All],I$2,0)/I$1,"")</f>
        <v>4.4119850187265914</v>
      </c>
      <c r="J28" s="67">
        <f>IFERROR(VLOOKUP($B28,RD[#All],J$2,0)/J$1,"")</f>
        <v>4.4269662921348312</v>
      </c>
      <c r="K28" s="67">
        <f>IFERROR(VLOOKUP($B28,RD[#All],K$2,0)/K$1,"")</f>
        <v>4.3182022471910111</v>
      </c>
      <c r="L28" s="67">
        <f>IFERROR(VLOOKUP($B28,RD[#All],L$2,0)/L$1,"")</f>
        <v>4.3577528089887636</v>
      </c>
      <c r="M28" s="67">
        <f>IFERROR(VLOOKUP($B28,RD[#All],M$2,0)/M$1,"")</f>
        <v>4.4269662921348312</v>
      </c>
      <c r="N28" s="67">
        <f>IFERROR(VLOOKUP($B28,RD[#All],N$2,0)/N$1,"")</f>
        <v>4.3782771535580522</v>
      </c>
      <c r="O28" s="67">
        <f>IFERROR(VLOOKUP($B28,RD[#All],O$2,0)/O$1,"")</f>
        <v>4.3782771535580522</v>
      </c>
      <c r="P28" s="67">
        <f>IFERROR(VLOOKUP($B28,RD[#All],P$2,0)/P$1,"")</f>
        <v>4.3758937691521957</v>
      </c>
      <c r="Q28" s="67">
        <f>IFERROR(VLOOKUP($B28,RD[#All],Q$2,0)/Q$1,"")</f>
        <v>4.3970037453183517</v>
      </c>
      <c r="R28" s="67">
        <f>IFERROR(VLOOKUP($B28,RD[#All],R$2,0)/R$1,"")</f>
        <v>4.4194756554307117</v>
      </c>
      <c r="S28" s="67">
        <f>IFERROR(VLOOKUP($B28,RD[#All],S$2,0)/S$1,"")</f>
        <v>4.393258426966292</v>
      </c>
      <c r="T28" s="67">
        <f>IFERROR(VLOOKUP($B28,RD[#All],T$2,0)/T$1,"")</f>
        <v>4.4344569288389515</v>
      </c>
      <c r="U28" s="67">
        <f>IFERROR(VLOOKUP($B28,RD[#All],U$2,0)/U$1,"")</f>
        <v>4.373379429559205</v>
      </c>
      <c r="V28" s="67">
        <f>IFERROR(VLOOKUP($B28,RD[#All],V$2,0)/V$1,"")</f>
        <v>4.3941227312013833</v>
      </c>
      <c r="W28" s="67">
        <f>IFERROR(VLOOKUP($B28,RD[#All],W$2,0)/W$1,"")</f>
        <v>4.3632958801498125</v>
      </c>
      <c r="X28" s="67">
        <f>IFERROR(VLOOKUP($B28,RD[#All],X$2,0)/X$1,"")</f>
        <v>4.3846441947565546</v>
      </c>
      <c r="Y28" s="67">
        <f>IFERROR(VLOOKUP($B28,RD[#All],Y$2,0)/Y$1,"")</f>
        <v>4.4079515989628346</v>
      </c>
      <c r="Z28" s="67">
        <f>IFERROR(VLOOKUP($B28,RD[#All],Z$2,0)/Z$1,"")</f>
        <v>4.3935081148564299</v>
      </c>
      <c r="AA28" s="67">
        <f>IFERROR(VLOOKUP($B28,RD[#All],AA$2,0)/AA$1,"")</f>
        <v>4.3872082973206572</v>
      </c>
      <c r="AB28" s="67">
        <f>IFERROR(VLOOKUP($B28,RD[#All],AB$2,0)/AB$1,"")</f>
        <v>4.3633535004321518</v>
      </c>
      <c r="AC28" s="67">
        <f>IFERROR(VLOOKUP($B28,RD[#All],AC$2,0)/AC$1,"")</f>
        <v>4.3526361279170267</v>
      </c>
      <c r="AD28" s="67">
        <f>IFERROR(VLOOKUP($B28,RD[#All],AD$2,0)/AD$1,"")</f>
        <v>4.3911776945484808</v>
      </c>
      <c r="AE28" s="67">
        <f>IFERROR(VLOOKUP($B28,RD[#All],AE$2,0)/AE$1,"")</f>
        <v>4.3672076570952978</v>
      </c>
      <c r="AF28" s="67">
        <f>IFERROR(VLOOKUP($B28,RD[#All],AF$2,0)/AF$1,"")</f>
        <v>4.3778610070744906</v>
      </c>
      <c r="AG28" s="67">
        <f>IFERROR(VLOOKUP($B28,RD[#All],AG$2,0)/AG$1,"")</f>
        <v>4.3299209321681227</v>
      </c>
      <c r="AH28" s="67">
        <f>IFERROR(VLOOKUP($B28,RD[#All],AH$2,0)/AH$1,"")</f>
        <v>4.3958385351643781</v>
      </c>
      <c r="AI28" s="67">
        <f>IFERROR(VLOOKUP($B28,RD[#All],AI$2,0)/AI$1,"")</f>
        <v>4.3278301886792452</v>
      </c>
      <c r="AJ28" s="67">
        <f>IFERROR(VLOOKUP($B28,RD[#All],AJ$2,0)/AJ$1,"")</f>
        <v>4.3371693319384246</v>
      </c>
      <c r="AK28" s="67">
        <f>IFERROR(VLOOKUP($B28,RD[#All],AK$2,0)/AK$1,"")</f>
        <v>4.3842696629213478</v>
      </c>
      <c r="AL28" s="67">
        <f>IFERROR(VLOOKUP($B28,RD[#All],AL$2,0)/AL$1,"")</f>
        <v>4.3191702910672465</v>
      </c>
      <c r="AM28" s="67">
        <f>IFERROR(VLOOKUP($B28,RD[#All],AM$2,0)/AM$1,"")</f>
        <v>4.3258426966292136</v>
      </c>
      <c r="AN28" s="67">
        <f>IFERROR(VLOOKUP($B28,RD[#All],AN$2,0)/AN$1,"")</f>
        <v>4.3595505617977528</v>
      </c>
      <c r="AO28" s="67">
        <f>IFERROR(VLOOKUP($B28,RD[#All],AO$2,0)/AO$1,"")</f>
        <v>4.3483146067415728</v>
      </c>
      <c r="AP28" s="67">
        <f>IFERROR(VLOOKUP($B28,RD[#All],AP$2,0)/AP$1,"")</f>
        <v>4.3295880149812733</v>
      </c>
      <c r="AQ28" s="67">
        <f>IFERROR(VLOOKUP($B28,RD[#All],AQ$2,0)/AQ$1,"")</f>
        <v>4.3408239700374533</v>
      </c>
      <c r="AR28" s="67">
        <f>IFERROR(VLOOKUP($B28,RD[#All],AR$2,0)/AR$1,"")</f>
        <v>4.3558052434456931</v>
      </c>
      <c r="AS28" s="67">
        <f>IFERROR(VLOOKUP($B28,RD[#All],AS$2,0)/AS$1,"")</f>
        <v>4.3438202247191011</v>
      </c>
      <c r="AT28" s="67">
        <f>IFERROR(VLOOKUP($B28,RD[#All],AT$2,0)/AT$1,"")</f>
        <v>4.3558052434456931</v>
      </c>
      <c r="AU28" s="67">
        <f>IFERROR(VLOOKUP($B28,RD[#All],AU$2,0)/AU$1,"")</f>
        <v>4.3970037453183517</v>
      </c>
      <c r="AV28" s="67">
        <f>IFERROR(VLOOKUP($B28,RD[#All],AV$2,0)/AV$1,"")</f>
        <v>4.3782771535580522</v>
      </c>
      <c r="AW28" s="67">
        <f>IFERROR(VLOOKUP($B28,RD[#All],AW$2,0)/AW$1,"")</f>
        <v>4.363699222126189</v>
      </c>
      <c r="AX28" s="67">
        <f>IFERROR(VLOOKUP($B28,RD[#All],AX$2,0)/AX$1,"")</f>
        <v>4.3408239700374533</v>
      </c>
      <c r="AY28" s="67">
        <f>IFERROR(VLOOKUP($B28,RD[#All],AY$2,0)/AY$1,"")</f>
        <v>4.3577528089887636</v>
      </c>
      <c r="AZ28" s="67">
        <f>IFERROR(VLOOKUP($B28,RD[#All],AZ$2,0)/AZ$1,"")</f>
        <v>4.3469662921348311</v>
      </c>
      <c r="BA28" s="67">
        <f>IFERROR(VLOOKUP($B28,RD[#All],BA$2,0)/BA$1,"")</f>
        <v>4.3576779026217229</v>
      </c>
      <c r="BB28" s="67">
        <f>IFERROR(VLOOKUP($B28,RD[#All],BB$2,0)/BB$1,"")</f>
        <v>4.3782771535580522</v>
      </c>
      <c r="BC28" s="67">
        <f>IFERROR(VLOOKUP($B28,RD[#All],BC$2,0)/BC$1,"")</f>
        <v>4.3978360382854769</v>
      </c>
      <c r="BD28" s="67">
        <f>IFERROR(VLOOKUP($B28,RD[#All],BD$2,0)/BD$1,"")</f>
        <v>4.3825218476903869</v>
      </c>
      <c r="BE28" s="67">
        <f>IFERROR(VLOOKUP($B28,RD[#All],BE$2,0)/BE$1,"")</f>
        <v>4.3699222126188415</v>
      </c>
      <c r="BF28" s="67">
        <f>IFERROR(VLOOKUP($B28,RD[#All],BF$2,0)/BF$1,"")</f>
        <v>4.3905118601747812</v>
      </c>
      <c r="BG28" s="67">
        <f>IFERROR(VLOOKUP($B28,RD[#All],BG$2,0)/BG$1,"")</f>
        <v>4.4144818976279652</v>
      </c>
      <c r="BH28" s="67">
        <f>IFERROR(VLOOKUP($B28,RD[#All],BH$2,0)/BH$1,"")</f>
        <v>4.3295880149812733</v>
      </c>
      <c r="BI28" s="67">
        <f>IFERROR(VLOOKUP($B28,RD[#All],BI$2,0)/BI$1,"")</f>
        <v>4.3745318352059925</v>
      </c>
      <c r="BJ28" s="67">
        <f>IFERROR(VLOOKUP($B28,RD[#All],BJ$2,0)/BJ$1,"")</f>
        <v>4.4264669163545562</v>
      </c>
      <c r="BK28" s="67">
        <f>IFERROR(VLOOKUP($B28,RD[#All],BK$2,0)/BK$1,"")</f>
        <v>4.3898876404494382</v>
      </c>
      <c r="BL28" s="67">
        <f>IFERROR(VLOOKUP($B28,RD[#All],BL$2,0)/BL$1,"")</f>
        <v>4.4228839076614257</v>
      </c>
      <c r="BM28" s="67">
        <f>IFERROR(VLOOKUP($B28,RD[#All],BM$2,0)/BM$1,"")</f>
        <v>4.3595505617977528</v>
      </c>
      <c r="BN28" s="67">
        <f>IFERROR(VLOOKUP($B28,RD[#All],BN$2,0)/BN$1,"")</f>
        <v>4.3928944618599788</v>
      </c>
      <c r="BO28" s="67">
        <f>IFERROR(VLOOKUP($B28,RD[#All],BO$2,0)/BO$1,"")</f>
        <v>4.4598098530682799</v>
      </c>
      <c r="BP28" s="67">
        <f>IFERROR(VLOOKUP($B28,RD[#All],BP$2,0)/BP$1,"")</f>
        <v>4.4909248055315469</v>
      </c>
      <c r="BQ28" s="67">
        <f>IFERROR(VLOOKUP($B28,RD[#All],BQ$2,0)/BQ$1,"")</f>
        <v>4.5082108902333617</v>
      </c>
      <c r="BR28" s="67">
        <f>IFERROR(VLOOKUP($B28,RD[#All],BR$2,0)/BR$1,"")</f>
        <v>4.5292999135695764</v>
      </c>
      <c r="BS28" s="67">
        <f>IFERROR(VLOOKUP($B28,RD[#All],BS$2,0)/BS$1,"")</f>
        <v>4.3707865168539328</v>
      </c>
      <c r="BT28" s="67">
        <f>IFERROR(VLOOKUP($B28,RD[#All],BT$2,0)/BT$1,"")</f>
        <v>4.3970037453183517</v>
      </c>
      <c r="BU28" s="67">
        <f>IFERROR(VLOOKUP($B28,RD[#All],BU$2,0)/BU$1,"")</f>
        <v>4.3782771535580522</v>
      </c>
      <c r="BV28" s="67">
        <f>IFERROR(VLOOKUP($B28,RD[#All],BV$2,0)/BV$1,"")</f>
        <v>4.404494382022472</v>
      </c>
      <c r="BW28" s="67">
        <f>IFERROR(VLOOKUP($B28,RD[#All],BW$2,0)/BW$1,"")</f>
        <v>4.4232209737827715</v>
      </c>
      <c r="BX28" s="67">
        <f>IFERROR(VLOOKUP($B28,RD[#All],BX$2,0)/BX$1,"")</f>
        <v>4.0337078651685392</v>
      </c>
      <c r="BY28" s="67">
        <f>IFERROR(VLOOKUP($B28,RD[#All],BY$2,0)/BY$1,"")</f>
        <v>4.40782355389097</v>
      </c>
      <c r="BZ28" s="67">
        <f>IFERROR(VLOOKUP($B28,RD[#All],BZ$2,0)/BZ$1,"")</f>
        <v>4.4377861007074486</v>
      </c>
      <c r="CA28" s="67">
        <f>IFERROR(VLOOKUP($B28,RD[#All],CA$2,0)/CA$1,"")</f>
        <v>4.4244694132334583</v>
      </c>
      <c r="CB28" s="67">
        <f>IFERROR(VLOOKUP($B28,RD[#All],CB$2,0)/CB$1,"")</f>
        <v>4.4569288389513106</v>
      </c>
      <c r="CC28" s="67">
        <f>IFERROR(VLOOKUP($B28,RD[#All],CC$2,0)/CC$1,"")</f>
        <v>4.4232209737827715</v>
      </c>
      <c r="CD28" s="67">
        <f>IFERROR(VLOOKUP($B28,RD[#All],CD$2,0)/CD$1,"")</f>
        <v>4.5012964563526365</v>
      </c>
      <c r="CE28" s="67">
        <f>IFERROR(VLOOKUP($B28,RD[#All],CE$2,0)/CE$1,"")</f>
        <v>4.4569288389513106</v>
      </c>
      <c r="CF28" s="67">
        <f>IFERROR(VLOOKUP($B28,RD[#All],CF$2,0)/CF$1,"")</f>
        <v>4.4943820224719104</v>
      </c>
      <c r="CG28" s="67">
        <f>IFERROR(VLOOKUP($B28,RD[#All],CG$2,0)/CG$1,"")</f>
        <v>4.4569288389513106</v>
      </c>
      <c r="CH28" s="67">
        <f>IFERROR(VLOOKUP($B28,RD[#All],CH$2,0)/CH$1,"")</f>
        <v>4.4344569288389515</v>
      </c>
      <c r="CI28" s="67">
        <f>IFERROR(VLOOKUP($B28,RD[#All],CI$2,0)/CI$1,"")</f>
        <v>4.4232209737827715</v>
      </c>
      <c r="CJ28" s="67">
        <f>IFERROR(VLOOKUP($B28,RD[#All],CJ$2,0)/CJ$1,"")</f>
        <v>4.3895131086142323</v>
      </c>
      <c r="CK28" s="67">
        <f>IFERROR(VLOOKUP($B28,RD[#All],CK$2,0)/CK$1,"")</f>
        <v>4.0823970037453181</v>
      </c>
      <c r="CL28" s="67">
        <f>IFERROR(VLOOKUP($B28,RD[#All],CL$2,0)/CL$1,"")</f>
        <v>4.3970037453183517</v>
      </c>
      <c r="CM28" s="67">
        <f>IFERROR(VLOOKUP($B28,RD[#All],CM$2,0)/CM$1,"")</f>
        <v>4.4307116104868918</v>
      </c>
      <c r="CN28" s="67">
        <f>IFERROR(VLOOKUP($B28,RD[#All],CN$2,0)/CN$1,"")</f>
        <v>4.4531835205992509</v>
      </c>
      <c r="CO28" s="67">
        <f>IFERROR(VLOOKUP($B28,RD[#All],CO$2,0)/CO$1,"")</f>
        <v>4.411685393258427</v>
      </c>
      <c r="CP28" s="67">
        <f>IFERROR(VLOOKUP($B28,RD[#All],CP$2,0)/CP$1,"")</f>
        <v>4.5427830596369922</v>
      </c>
      <c r="CQ28" s="67">
        <f>IFERROR(VLOOKUP($B28,RD[#All],CQ$2,0)/CQ$1,"")</f>
        <v>4.404494382022472</v>
      </c>
      <c r="CR28" s="67">
        <f>IFERROR(VLOOKUP($B28,RD[#All],CR$2,0)/CR$1,"")</f>
        <v>4.4456928838951315</v>
      </c>
      <c r="CS28" s="67">
        <f>IFERROR(VLOOKUP($B28,RD[#All],CS$2,0)/CS$1,"")</f>
        <v>4.4464419475655426</v>
      </c>
      <c r="CT28" s="67">
        <f>IFERROR(VLOOKUP($B28,RD[#All],CT$2,0)/CT$1,"")</f>
        <v>4.3745318352059925</v>
      </c>
      <c r="CU28" s="67">
        <f>IFERROR(VLOOKUP($B28,RD[#All],CU$2,0)/CU$1,"")</f>
        <v>4.3865168539325845</v>
      </c>
      <c r="CV28" s="67">
        <f>IFERROR(VLOOKUP($B28,RD[#All],CV$2,0)/CV$1,"")</f>
        <v>4.429213483146067</v>
      </c>
      <c r="CW28" s="67">
        <f>IFERROR(VLOOKUP($B28,RD[#All],CW$2,0)/CW$1,"")</f>
        <v>4.3617977528089886</v>
      </c>
      <c r="CX28" s="67">
        <f>IFERROR(VLOOKUP($B28,RD[#All],CX$2,0)/CX$1,"")</f>
        <v>4.3913857677902621</v>
      </c>
      <c r="CY28" s="67">
        <f>IFERROR(VLOOKUP($B28,RD[#All],CY$2,0)/CY$1,"")</f>
        <v>4.440823970037453</v>
      </c>
      <c r="CZ28" s="67">
        <f>IFERROR(VLOOKUP($B28,RD[#All],CZ$2,0)/CZ$1,"")</f>
        <v>4.3808988764044949</v>
      </c>
      <c r="DA28" s="67">
        <f>IFERROR(VLOOKUP($B28,RD[#All],DA$2,0)/DA$1,"")</f>
        <v>4.3696629213483149</v>
      </c>
      <c r="DB28" s="67">
        <f>IFERROR(VLOOKUP($B28,RD[#All],DB$2,0)/DB$1,"")</f>
        <v>4.3951310861423218</v>
      </c>
      <c r="DC28" s="67">
        <f>IFERROR(VLOOKUP($B28,RD[#All],DC$2,0)/DC$1,"")</f>
        <v>4.3225967540574288</v>
      </c>
      <c r="DD28" s="67">
        <f>IFERROR(VLOOKUP($B28,RD[#All],DD$2,0)/DD$1,"")</f>
        <v>4.3670411985018722</v>
      </c>
      <c r="DE28" s="67">
        <f>IFERROR(VLOOKUP($B28,RD[#All],DE$2,0)/DE$1,"")</f>
        <v>4.3312526009155219</v>
      </c>
      <c r="DF28" s="67">
        <f>IFERROR(VLOOKUP($B28,RD[#All],DF$2,0)/DF$1,"")</f>
        <v>4.3526262964202074</v>
      </c>
      <c r="DG28" s="67">
        <f>IFERROR(VLOOKUP($B28,RD[#All],DG$2,0)/DG$1,"")</f>
        <v>4.463295880149813</v>
      </c>
      <c r="DH28" s="67">
        <f>IFERROR(VLOOKUP($B28,RD[#All],DH$2,0)/DH$1,"")</f>
        <v>4.4301290054099045</v>
      </c>
      <c r="DI28" s="67">
        <f>IFERROR(VLOOKUP($B28,RD[#All],DI$2,0)/DI$1,"")</f>
        <v>4.3201382886776143</v>
      </c>
      <c r="DJ28" s="67">
        <f>IFERROR(VLOOKUP($B28,RD[#All],DJ$2,0)/DJ$1,"")</f>
        <v>4.4193604148660324</v>
      </c>
      <c r="DK28" s="67">
        <f>IFERROR(VLOOKUP($B28,RD[#All],DK$2,0)/DK$1,"")</f>
        <v>4.3955056179775278</v>
      </c>
      <c r="DL28" s="67">
        <f>IFERROR(VLOOKUP($B28,RD[#All],DL$2,0)/DL$1,"")</f>
        <v>4.3508947149396588</v>
      </c>
      <c r="DM28" s="67">
        <f>IFERROR(VLOOKUP($B28,RD[#All],DM$2,0)/DM$1,"")</f>
        <v>4.500374531835206</v>
      </c>
      <c r="DN28" s="67">
        <f>IFERROR(VLOOKUP($B28,RD[#All],DN$2,0)/DN$1,"")</f>
        <v>4.4722846441947564</v>
      </c>
      <c r="DO28" s="67">
        <f>IFERROR(VLOOKUP($B28,RD[#All],DO$2,0)/DO$1,"")</f>
        <v>4.3526262964202074</v>
      </c>
      <c r="DP28" s="67">
        <f>IFERROR(VLOOKUP($B28,RD[#All],DP$2,0)/DP$1,"")</f>
        <v>3.9960049937578024</v>
      </c>
      <c r="DQ28" s="67">
        <f>IFERROR(VLOOKUP($B28,RD[#All],DQ$2,0)/DQ$1,"")</f>
        <v>4.3039533915938408</v>
      </c>
      <c r="DR28" s="67">
        <f>IFERROR(VLOOKUP($B28,RD[#All],DR$2,0)/DR$1,"")</f>
        <v>4.5101123595505621</v>
      </c>
      <c r="DS28" s="67">
        <f>IFERROR(VLOOKUP($B28,RD[#All],DS$2,0)/DS$1,"")</f>
        <v>4.4850187265917603</v>
      </c>
      <c r="DT28" s="67">
        <f>IFERROR(VLOOKUP($B28,RD[#All],DT$2,0)/DT$1,"")</f>
        <v>4.3212650853100287</v>
      </c>
      <c r="DU28" s="67">
        <f>IFERROR(VLOOKUP($B28,RD[#All],DU$2,0)/DU$1,"")</f>
        <v>4.3345817727840199</v>
      </c>
      <c r="DV28" s="67">
        <f>IFERROR(VLOOKUP($B28,RD[#All],DV$2,0)/DV$1,"")</f>
        <v>4.3483146067415728</v>
      </c>
      <c r="DW28" s="67">
        <f>IFERROR(VLOOKUP($B28,RD[#All],DW$2,0)/DW$1,"")</f>
        <v>4.3516853932584274</v>
      </c>
      <c r="DX28" s="67">
        <f>IFERROR(VLOOKUP($B28,RD[#All],DX$2,0)/DX$1,"")</f>
        <v>4.3741989180191432</v>
      </c>
      <c r="DY28" s="67">
        <f>IFERROR(VLOOKUP($B28,RD[#All],DY$2,0)/DY$1,"")</f>
        <v>4.3707865168539328</v>
      </c>
      <c r="DZ28" s="67">
        <f>IFERROR(VLOOKUP($B28,RD[#All],DZ$2,0)/DZ$1,"")</f>
        <v>4.3445692883895131</v>
      </c>
      <c r="EA28" s="67">
        <f>IFERROR(VLOOKUP($B28,RD[#All],EA$2,0)/EA$1,"")</f>
        <v>4.4134831460674162</v>
      </c>
      <c r="EB28" s="67">
        <f>IFERROR(VLOOKUP($B28,RD[#All],EB$2,0)/EB$1,"")</f>
        <v>4.3602163961714524</v>
      </c>
      <c r="EC28" s="67">
        <f>IFERROR(VLOOKUP($B28,RD[#All],EC$2,0)/EC$1,"")</f>
        <v>4.3343128781331028</v>
      </c>
      <c r="ED28" s="67">
        <f>IFERROR(VLOOKUP($B28,RD[#All],ED$2,0)/ED$1,"")</f>
        <v>4.4376836646499562</v>
      </c>
      <c r="EE28" s="67">
        <f>IFERROR(VLOOKUP($B28,RD[#All],EE$2,0)/EE$1,"")</f>
        <v>4.4598098530682799</v>
      </c>
      <c r="EF28" s="67">
        <f>IFERROR(VLOOKUP($B28,RD[#All],EF$2,0)/EF$1,"")</f>
        <v>4.4984678243105209</v>
      </c>
      <c r="EG28" s="67">
        <f>IFERROR(VLOOKUP($B28,RD[#All],EG$2,0)/EG$1,"")</f>
        <v>4.5104895104895109</v>
      </c>
      <c r="EH28" s="67">
        <f>IFERROR(VLOOKUP($B28,RD[#All],EH$2,0)/EH$1,"")</f>
        <v>4.4094405594405588</v>
      </c>
      <c r="EI28" s="67">
        <f>IFERROR(VLOOKUP($B28,RD[#All],EI$2,0)/EI$1,"")</f>
        <v>4.302097902097902</v>
      </c>
      <c r="EJ28" s="67">
        <f>IFERROR(VLOOKUP($B28,RD[#All],EJ$2,0)/EJ$1,"")</f>
        <v>4.4755244755244759</v>
      </c>
      <c r="EK28" s="67">
        <f>IFERROR(VLOOKUP($B28,RD[#All],EK$2,0)/EK$1,"")</f>
        <v>4.5447191011235955</v>
      </c>
      <c r="EL28" s="67">
        <f>IFERROR(VLOOKUP($B28,RD[#All],EL$2,0)/EL$1,"")</f>
        <v>4.4569288389513106</v>
      </c>
      <c r="EM28" s="67">
        <f>IFERROR(VLOOKUP($B28,RD[#All],EM$2,0)/EM$1,"")</f>
        <v>4.4203975799481414</v>
      </c>
      <c r="EN28" s="67">
        <f>IFERROR(VLOOKUP($B28,RD[#All],EN$2,0)/EN$1,"")</f>
        <v>4.3526361279170267</v>
      </c>
      <c r="EO28" s="67">
        <f>IFERROR(VLOOKUP($B28,RD[#All],EO$2,0)/EO$1,"")</f>
        <v>4.3707865168539328</v>
      </c>
      <c r="EP28" s="67">
        <f>IFERROR(VLOOKUP($B28,RD[#All],EP$2,0)/EP$1,"")</f>
        <v>4.4632670700086434</v>
      </c>
      <c r="EQ28" s="67">
        <f>IFERROR(VLOOKUP($B28,RD[#All],EQ$2,0)/EQ$1,"")</f>
        <v>4.3303370786516853</v>
      </c>
      <c r="ER28" s="67">
        <f>IFERROR(VLOOKUP($B28,RD[#All],ER$2,0)/ER$1,"")</f>
        <v>4.4539325842696629</v>
      </c>
      <c r="ES28" s="67">
        <f>IFERROR(VLOOKUP($B28,RD[#All],ES$2,0)/ES$1,"")</f>
        <v>4.3782771535580522</v>
      </c>
      <c r="ET28" s="67">
        <f>IFERROR(VLOOKUP($B28,RD[#All],ET$2,0)/ET$1,"")</f>
        <v>4.4535240040858017</v>
      </c>
      <c r="EU28" s="67">
        <f>IFERROR(VLOOKUP($B28,RD[#All],EU$2,0)/EU$1,"")</f>
        <v>4.4439066551426105</v>
      </c>
      <c r="EV28" s="67">
        <f>IFERROR(VLOOKUP($B28,RD[#All],EV$2,0)/EV$1,"")</f>
        <v>4.3802938634399311</v>
      </c>
      <c r="EW28" s="67">
        <f>IFERROR(VLOOKUP($B28,RD[#All],EW$2,0)/EW$1,"")</f>
        <v>4.4010371650821085</v>
      </c>
      <c r="EX28" s="67">
        <f>IFERROR(VLOOKUP($B28,RD[#All],EX$2,0)/EX$1,"")</f>
        <v>4.4569288389513106</v>
      </c>
      <c r="EY28" s="67">
        <f>IFERROR(VLOOKUP($B28,RD[#All],EY$2,0)/EY$1,"")</f>
        <v>4.3269246774864758</v>
      </c>
      <c r="EZ28" s="67">
        <f>IFERROR(VLOOKUP($B28,RD[#All],EZ$2,0)/EZ$1,"")</f>
        <v>4.3782771535580522</v>
      </c>
      <c r="FA28" s="67">
        <f>IFERROR(VLOOKUP($B28,RD[#All],FA$2,0)/FA$1,"")</f>
        <v>4.3992509363295875</v>
      </c>
      <c r="FB28" s="67">
        <f>IFERROR(VLOOKUP($B28,RD[#All],FB$2,0)/FB$1,"")</f>
        <v>4.3745318352059925</v>
      </c>
      <c r="FC28" s="67">
        <f>IFERROR(VLOOKUP($B28,RD[#All],FC$2,0)/FC$1,"")</f>
        <v>4.393258426966292</v>
      </c>
      <c r="FD28" s="67">
        <f>IFERROR(VLOOKUP($B28,RD[#All],FD$2,0)/FD$1,"")</f>
        <v>4.3782771535580522</v>
      </c>
      <c r="FE28" s="67">
        <f>IFERROR(VLOOKUP($B28,RD[#All],FE$2,0)/FE$1,"")</f>
        <v>4.458333333333333</v>
      </c>
      <c r="FF28" s="67">
        <f>IFERROR(VLOOKUP($B28,RD[#All],FF$2,0)/FF$1,"")</f>
        <v>4.4401515151515154</v>
      </c>
      <c r="FG28" s="67">
        <f>IFERROR(VLOOKUP($B28,RD[#All],FG$2,0)/FG$1,"")</f>
        <v>4.4195286195286192</v>
      </c>
      <c r="FH28" s="67">
        <f>IFERROR(VLOOKUP($B28,RD[#All],FH$2,0)/FH$1,"")</f>
        <v>4.4492424242424242</v>
      </c>
      <c r="FI28" s="67">
        <f>IFERROR(VLOOKUP($B28,RD[#All],FI$2,0)/FI$1,"")</f>
        <v>4.2996632996632993</v>
      </c>
      <c r="FJ28" s="67">
        <f>IFERROR(VLOOKUP($B28,RD[#All],FJ$2,0)/FJ$1,"")</f>
        <v>4.3888888888888893</v>
      </c>
      <c r="FK28" s="67">
        <f>IFERROR(VLOOKUP($B28,RD[#All],FK$2,0)/FK$1,"")</f>
        <v>4.4545454545454541</v>
      </c>
      <c r="FL28" s="67">
        <f>IFERROR(VLOOKUP($B28,RD[#All],FL$2,0)/FL$1,"")</f>
        <v>4.4072727272727272</v>
      </c>
      <c r="FM28" s="67">
        <f>IFERROR(VLOOKUP($B28,RD[#All],FM$2,0)/FM$1,"")</f>
        <v>4.3208333333333337</v>
      </c>
      <c r="FN28" s="67">
        <f>IFERROR(VLOOKUP($B28,RD[#All],FN$2,0)/FN$1,"")</f>
        <v>4.3164983164983166</v>
      </c>
      <c r="FO28" s="67">
        <f>IFERROR(VLOOKUP($B28,RD[#All],FO$2,0)/FO$1,"")</f>
        <v>4.416666666666667</v>
      </c>
      <c r="FP28" s="67">
        <f>IFERROR(VLOOKUP($B28,RD[#All],FP$2,0)/FP$1,"")</f>
        <v>4.3018181818181818</v>
      </c>
      <c r="FQ28" s="67">
        <f>IFERROR(VLOOKUP($B28,RD[#All],FQ$2,0)/FQ$1,"")</f>
        <v>4.3963636363636365</v>
      </c>
      <c r="FR28" s="67">
        <f>IFERROR(VLOOKUP($B28,RD[#All],FR$2,0)/FR$1,"")</f>
        <v>4.4545454545454541</v>
      </c>
      <c r="FS28" s="67">
        <f>IFERROR(VLOOKUP($B28,RD[#All],FS$2,0)/FS$1,"")</f>
        <v>4.3164983164983166</v>
      </c>
      <c r="FT28" s="67">
        <f>IFERROR(VLOOKUP($B28,RD[#All],FT$2,0)/FT$1,"")</f>
        <v>4.330909090909091</v>
      </c>
      <c r="FU28" s="67">
        <f>IFERROR(VLOOKUP($B28,RD[#All],FU$2,0)/FU$1,"")</f>
        <v>4.3804713804713806</v>
      </c>
      <c r="FV28" s="67">
        <f>IFERROR(VLOOKUP($B28,RD[#All],FV$2,0)/FV$1,"")</f>
        <v>4.396590909090909</v>
      </c>
      <c r="FW28" s="67">
        <f>IFERROR(VLOOKUP($B28,RD[#All],FW$2,0)/FW$1,"")</f>
        <v>4.2954545454545459</v>
      </c>
      <c r="FX28" s="67">
        <f>IFERROR(VLOOKUP($B28,RD[#All],FX$2,0)/FX$1,"")</f>
        <v>4.333333333333333</v>
      </c>
      <c r="FY28" s="67">
        <f>IFERROR(VLOOKUP($B28,RD[#All],FY$2,0)/FY$1,"")</f>
        <v>4.2659932659932656</v>
      </c>
      <c r="FZ28" s="67">
        <f>IFERROR(VLOOKUP($B28,RD[#All],FZ$2,0)/FZ$1,"")</f>
        <v>4.2954545454545459</v>
      </c>
      <c r="GA28" s="67">
        <f>IFERROR(VLOOKUP($B28,RD[#All],GA$2,0)/GA$1,"")</f>
        <v>4.2692307692307692</v>
      </c>
      <c r="GB28" s="67">
        <f>IFERROR(VLOOKUP($B28,RD[#All],GB$2,0)/GB$1,"")</f>
        <v>4.2592592592592595</v>
      </c>
      <c r="GC28" s="67">
        <f>IFERROR(VLOOKUP($B28,RD[#All],GC$2,0)/GC$1,"")</f>
        <v>4.2727272727272725</v>
      </c>
      <c r="GD28" s="67">
        <f>IFERROR(VLOOKUP($B28,RD[#All],GD$2,0)/GD$1,"")</f>
        <v>4.4403636363636361</v>
      </c>
      <c r="GE28" s="67">
        <f>IFERROR(VLOOKUP($B28,RD[#All],GE$2,0)/GE$1,"")</f>
        <v>4.3381118881118885</v>
      </c>
      <c r="GF28" s="67">
        <f>IFERROR(VLOOKUP($B28,RD[#All],GF$2,0)/GF$1,"")</f>
        <v>4.2996632996632993</v>
      </c>
      <c r="GG28" s="67">
        <f>IFERROR(VLOOKUP($B28,RD[#All],GG$2,0)/GG$1,"")</f>
        <v>4.3661818181818184</v>
      </c>
      <c r="GH28" s="67">
        <f>IFERROR(VLOOKUP($B28,RD[#All],GH$2,0)/GH$1,"")</f>
        <v>4.3236363636363633</v>
      </c>
      <c r="GI28" s="67">
        <f>IFERROR(VLOOKUP($B28,RD[#All],GI$2,0)/GI$1,"")</f>
        <v>4.3996363636363638</v>
      </c>
      <c r="GJ28" s="67">
        <f>IFERROR(VLOOKUP($B28,RD[#All],GJ$2,0)/GJ$1,"")</f>
        <v>4.3111888111888108</v>
      </c>
      <c r="GK28" s="67">
        <f>IFERROR(VLOOKUP($B28,RD[#All],GK$2,0)/GK$1,"")</f>
        <v>4.3787878787878789</v>
      </c>
      <c r="GL28" s="67">
        <f>IFERROR(VLOOKUP($B28,RD[#All],GL$2,0)/GL$1,"")</f>
        <v>4.4060606060606062</v>
      </c>
      <c r="GM28" s="67">
        <f>IFERROR(VLOOKUP($B28,RD[#All],GM$2,0)/GM$1,"")</f>
        <v>4.3920454545454541</v>
      </c>
      <c r="GN28" s="67">
        <f>IFERROR(VLOOKUP($B28,RD[#All],GN$2,0)/GN$1,"")</f>
        <v>4.4363636363636365</v>
      </c>
      <c r="GO28" s="67">
        <f>IFERROR(VLOOKUP($B28,RD[#All],GO$2,0)/GO$1,"")</f>
        <v>4.4018939393939389</v>
      </c>
      <c r="GP28" s="67">
        <f>IFERROR(VLOOKUP($B28,RD[#All],GP$2,0)/GP$1,"")</f>
        <v>4.3670454545454547</v>
      </c>
      <c r="GQ28" s="67">
        <f>IFERROR(VLOOKUP($B28,RD[#All],GQ$2,0)/GQ$1,"")</f>
        <v>4.4095454545454542</v>
      </c>
      <c r="GR28" s="67">
        <f>IFERROR(VLOOKUP($B28,RD[#All],GR$2,0)/GR$1,"")</f>
        <v>4.3522727272727275</v>
      </c>
      <c r="GS28" s="67" t="str">
        <f>IFERROR(VLOOKUP($B28,RD[#All],GS$2,0)/GS$1,"")</f>
        <v/>
      </c>
      <c r="GT28" s="67" t="str">
        <f>IFERROR(VLOOKUP($B28,RD[#All],GT$2,0)/GT$1,"")</f>
        <v/>
      </c>
      <c r="GU28" s="67">
        <f>IFERROR(VLOOKUP($B28,RD[#All],GU$2,0)/GU$1,"")</f>
        <v>4.6174142480211078</v>
      </c>
      <c r="GV28" s="67">
        <f>IFERROR(VLOOKUP($B28,RD[#All],GV$2,0)/GV$1,"")</f>
        <v>4.4181770422905178</v>
      </c>
      <c r="GW28" s="67">
        <f>IFERROR(VLOOKUP($B28,RD[#All],GW$2,0)/GW$1,"")</f>
        <v>4.3458980044345896</v>
      </c>
      <c r="GX28" s="67" t="str">
        <f>IFERROR(VLOOKUP($B28,RD[#All],GX$2,0)/GX$1,"")</f>
        <v/>
      </c>
      <c r="GY28" s="67">
        <f>IFERROR(VLOOKUP($B28,RD[#All],GY$2,0)/GY$1,"")</f>
        <v>4.1148325358851672</v>
      </c>
      <c r="GZ28" s="67">
        <f>IFERROR(VLOOKUP($B28,RD[#All],GZ$2,0)/GZ$1,"")</f>
        <v>4.3408239700374533</v>
      </c>
      <c r="HA28" s="67">
        <f>IFERROR(VLOOKUP($B28,RD[#All],HA$2,0)/HA$1,"")</f>
        <v>4.3857677902621726</v>
      </c>
      <c r="HB28" s="67">
        <f>IFERROR(VLOOKUP($B28,RD[#All],HB$2,0)/HB$1,"")</f>
        <v>4.404494382022472</v>
      </c>
      <c r="HC28" s="67">
        <f>IFERROR(VLOOKUP($B28,RD[#All],HC$2,0)/HC$1,"")</f>
        <v>4.3745318352059925</v>
      </c>
      <c r="HD28" s="67">
        <f>IFERROR(VLOOKUP($B28,RD[#All],HD$2,0)/HD$1,"")</f>
        <v>4.4239700374531834</v>
      </c>
      <c r="HE28" s="67">
        <f>IFERROR(VLOOKUP($B28,RD[#All],HE$2,0)/HE$1,"")</f>
        <v>4.3970037453183517</v>
      </c>
      <c r="HF28" s="67">
        <f>IFERROR(VLOOKUP($B28,RD[#All],HF$2,0)/HF$1,"")</f>
        <v>4.382022471910112</v>
      </c>
      <c r="HG28" s="67">
        <f>IFERROR(VLOOKUP($B28,RD[#All],HG$2,0)/HG$1,"")</f>
        <v>4.4232209737827715</v>
      </c>
      <c r="HH28" s="67">
        <f>IFERROR(VLOOKUP($B28,RD[#All],HH$2,0)/HH$1,"")</f>
        <v>4.3513108614232205</v>
      </c>
      <c r="HI28" s="67">
        <f>IFERROR(VLOOKUP($B28,RD[#All],HI$2,0)/HI$1,"")</f>
        <v>4.3861423220973776</v>
      </c>
      <c r="HJ28" s="67">
        <f>IFERROR(VLOOKUP($B28,RD[#All],HJ$2,0)/HJ$1,"")</f>
        <v>4.4202247191011237</v>
      </c>
      <c r="HK28" s="67">
        <f>IFERROR(VLOOKUP($B28,RD[#All],HK$2,0)/HK$1,"")</f>
        <v>4.3981689554723262</v>
      </c>
      <c r="HL28" s="67">
        <f>IFERROR(VLOOKUP($B28,RD[#All],HL$2,0)/HL$1,"")</f>
        <v>4.4244694132334583</v>
      </c>
      <c r="HM28" s="67">
        <f>IFERROR(VLOOKUP($B28,RD[#All],HM$2,0)/HM$1,"")</f>
        <v>4.4782803403493059</v>
      </c>
      <c r="HN28" s="67">
        <f>IFERROR(VLOOKUP($B28,RD[#All],HN$2,0)/HN$1,"")</f>
        <v>4.5723242274966411</v>
      </c>
      <c r="HO28" s="67">
        <f>IFERROR(VLOOKUP($B28,RD[#All],HO$2,0)/HO$1,"")</f>
        <v>4.545454545454545</v>
      </c>
      <c r="HP28" s="67">
        <f>IFERROR(VLOOKUP($B28,RD[#All],HP$2,0)/HP$1,"")</f>
        <v>4.5391849529780561</v>
      </c>
      <c r="HQ28" s="67">
        <f>IFERROR(VLOOKUP($B28,RD[#All],HQ$2,0)/HQ$1,"")</f>
        <v>4.3771043771043772</v>
      </c>
      <c r="HR28" s="67">
        <f>IFERROR(VLOOKUP($B28,RD[#All],HR$2,0)/HR$1,"")</f>
        <v>4.3035863219349455</v>
      </c>
      <c r="HS28" s="67">
        <f>IFERROR(VLOOKUP($B28,RD[#All],HS$2,0)/HS$1,"")</f>
        <v>4.4008988764044945</v>
      </c>
      <c r="HT28" s="67">
        <f>IFERROR(VLOOKUP($B28,RD[#All],HT$2,0)/HT$1,"")</f>
        <v>4.401165210153974</v>
      </c>
      <c r="HU28" s="67">
        <f>IFERROR(VLOOKUP($B28,RD[#All],HU$2,0)/HU$1,"")</f>
        <v>4.3802938634399311</v>
      </c>
      <c r="HV28" s="67">
        <f>IFERROR(VLOOKUP($B28,RD[#All],HV$2,0)/HV$1,"")</f>
        <v>4.4286949006050129</v>
      </c>
      <c r="HW28" s="67">
        <f>IFERROR(VLOOKUP($B28,RD[#All],HW$2,0)/HW$1,"")</f>
        <v>4.390112359550562</v>
      </c>
      <c r="HX28" s="67">
        <f>IFERROR(VLOOKUP($B28,RD[#All],HX$2,0)/HX$1,"")</f>
        <v>4.373379429559205</v>
      </c>
      <c r="HY28" s="67">
        <f>IFERROR(VLOOKUP($B28,RD[#All],HY$2,0)/HY$1,"")</f>
        <v>4.3978360382854769</v>
      </c>
      <c r="HZ28" s="67">
        <f>IFERROR(VLOOKUP($B28,RD[#All],HZ$2,0)/HZ$1,"")</f>
        <v>4.3978360382854769</v>
      </c>
      <c r="IA28" s="67">
        <f>IFERROR(VLOOKUP($B28,RD[#All],IA$2,0)/IA$1,"")</f>
        <v>4.3006993006993008</v>
      </c>
      <c r="IB28" s="67">
        <f>IFERROR(VLOOKUP($B28,RD[#All],IB$2,0)/IB$1,"")</f>
        <v>4.3939393939393945</v>
      </c>
      <c r="IC28" s="67">
        <f>IFERROR(VLOOKUP($B28,RD[#All],IC$2,0)/IC$1,"")</f>
        <v>4.3123543123543131</v>
      </c>
      <c r="ID28" s="67">
        <f>IFERROR(VLOOKUP($B28,RD[#All],ID$2,0)/ID$1,"")</f>
        <v>4.4002992891881778</v>
      </c>
      <c r="IE28" s="67">
        <f>IFERROR(VLOOKUP($B28,RD[#All],IE$2,0)/IE$1,"")</f>
        <v>4.4080808080808085</v>
      </c>
      <c r="IF28" s="67" t="str">
        <f>IFERROR(VLOOKUP($B28,RD[#All],IF$2,0)/IF$1,"")</f>
        <v/>
      </c>
      <c r="IG28" s="67">
        <f>IFERROR(VLOOKUP($B28,RD[#All],IG$2,0)/IG$1,"")</f>
        <v>4.3985281630342481</v>
      </c>
      <c r="IH28" s="67">
        <f>IFERROR(VLOOKUP($B28,RD[#All],IH$2,0)/IH$1,"")</f>
        <v>4.3005921281783346</v>
      </c>
      <c r="II28" s="67">
        <f>IFERROR(VLOOKUP($B28,RD[#All],II$2,0)/II$1,"")</f>
        <v>4.3383084577114426</v>
      </c>
      <c r="IJ28" s="67">
        <f>IFERROR(VLOOKUP($B28,RD[#All],IJ$2,0)/IJ$1,"")</f>
        <v>4.3883277216610548</v>
      </c>
      <c r="IK28" s="67">
        <f>IFERROR(VLOOKUP($B28,RD[#All],IK$2,0)/IK$1,"")</f>
        <v>4.4491064491064494</v>
      </c>
      <c r="IL28" s="67" t="str">
        <f>IFERROR(VLOOKUP($B28,RD[#All],IL$2,0)/IL$1,"")</f>
        <v/>
      </c>
      <c r="IM28" s="67" t="str">
        <f>IFERROR(VLOOKUP($B28,RD[#All],IM$2,0)/IM$1,"")</f>
        <v/>
      </c>
      <c r="IN28" s="67">
        <f>IFERROR(VLOOKUP($B28,RD[#All],IN$2,0)/IN$1,"")</f>
        <v>4.4723092998955067</v>
      </c>
      <c r="IO28" s="67">
        <f>IFERROR(VLOOKUP($B28,RD[#All],IO$2,0)/IO$1,"")</f>
        <v>4.3965517241379315</v>
      </c>
      <c r="IP28" s="67">
        <f>IFERROR(VLOOKUP($B28,RD[#All],IP$2,0)/IP$1,"")</f>
        <v>4.9226374672696975</v>
      </c>
      <c r="IQ28" s="67">
        <f>IFERROR(VLOOKUP($B28,RD[#All],IQ$2,0)/IQ$1,"")</f>
        <v>4.2773892773892781</v>
      </c>
      <c r="IR28" s="67">
        <f>IFERROR(VLOOKUP($B28,RD[#All],IR$2,0)/IR$1,"")</f>
        <v>3.9593698175787728</v>
      </c>
      <c r="IS28" s="86">
        <f>IFERROR(AVERAGEIF(Inv_SY_B[[#This Row],[BLK1_INV1]:[BLK8_INV27]],"&gt;"&amp;0.1,Inv_SY_B[[#This Row],[BLK1_INV1]:[BLK8_INV27]]),"")</f>
        <v>4.3891536840237491</v>
      </c>
    </row>
    <row r="29" spans="2:253" x14ac:dyDescent="0.25">
      <c r="B29" s="85">
        <f t="shared" si="0"/>
        <v>45858</v>
      </c>
      <c r="C29" s="67">
        <f>IFERROR(VLOOKUP($B29,RD[#All],C$2,0)/C$1,"")</f>
        <v>4.9127052722558338</v>
      </c>
      <c r="D29" s="67">
        <f>IFERROR(VLOOKUP($B29,RD[#All],D$2,0)/D$1,"")</f>
        <v>4.9230769230769234</v>
      </c>
      <c r="E29" s="67">
        <f>IFERROR(VLOOKUP($B29,RD[#All],E$2,0)/E$1,"")</f>
        <v>4.9138576779026213</v>
      </c>
      <c r="F29" s="67">
        <f>IFERROR(VLOOKUP($B29,RD[#All],F$2,0)/F$1,"")</f>
        <v>4.9438202247191008</v>
      </c>
      <c r="G29" s="67">
        <f>IFERROR(VLOOKUP($B29,RD[#All],G$2,0)/G$1,"")</f>
        <v>4.9583405358686257</v>
      </c>
      <c r="H29" s="67">
        <f>IFERROR(VLOOKUP($B29,RD[#All],H$2,0)/H$1,"")</f>
        <v>4.9138576779026213</v>
      </c>
      <c r="I29" s="67">
        <f>IFERROR(VLOOKUP($B29,RD[#All],I$2,0)/I$1,"")</f>
        <v>4.9550561797752808</v>
      </c>
      <c r="J29" s="67">
        <f>IFERROR(VLOOKUP($B29,RD[#All],J$2,0)/J$1,"")</f>
        <v>4.9475655430711614</v>
      </c>
      <c r="K29" s="67">
        <f>IFERROR(VLOOKUP($B29,RD[#All],K$2,0)/K$1,"")</f>
        <v>4.8330786516853932</v>
      </c>
      <c r="L29" s="67">
        <f>IFERROR(VLOOKUP($B29,RD[#All],L$2,0)/L$1,"")</f>
        <v>4.9222471910112358</v>
      </c>
      <c r="M29" s="67">
        <f>IFERROR(VLOOKUP($B29,RD[#All],M$2,0)/M$1,"")</f>
        <v>4.9138576779026213</v>
      </c>
      <c r="N29" s="67">
        <f>IFERROR(VLOOKUP($B29,RD[#All],N$2,0)/N$1,"")</f>
        <v>4.9250936329588013</v>
      </c>
      <c r="O29" s="67">
        <f>IFERROR(VLOOKUP($B29,RD[#All],O$2,0)/O$1,"")</f>
        <v>4.9700374531835205</v>
      </c>
      <c r="P29" s="67">
        <f>IFERROR(VLOOKUP($B29,RD[#All],P$2,0)/P$1,"")</f>
        <v>4.8130745658835545</v>
      </c>
      <c r="Q29" s="67">
        <f>IFERROR(VLOOKUP($B29,RD[#All],Q$2,0)/Q$1,"")</f>
        <v>4.8014981273408237</v>
      </c>
      <c r="R29" s="67">
        <f>IFERROR(VLOOKUP($B29,RD[#All],R$2,0)/R$1,"")</f>
        <v>4.8951310861423218</v>
      </c>
      <c r="S29" s="67">
        <f>IFERROR(VLOOKUP($B29,RD[#All],S$2,0)/S$1,"")</f>
        <v>4.868913857677903</v>
      </c>
      <c r="T29" s="67">
        <f>IFERROR(VLOOKUP($B29,RD[#All],T$2,0)/T$1,"")</f>
        <v>4.9475655430711614</v>
      </c>
      <c r="U29" s="67">
        <f>IFERROR(VLOOKUP($B29,RD[#All],U$2,0)/U$1,"")</f>
        <v>4.9521175453759723</v>
      </c>
      <c r="V29" s="67">
        <f>IFERROR(VLOOKUP($B29,RD[#All],V$2,0)/V$1,"")</f>
        <v>4.9507346585998269</v>
      </c>
      <c r="W29" s="67">
        <f>IFERROR(VLOOKUP($B29,RD[#All],W$2,0)/W$1,"")</f>
        <v>4.8726591760299627</v>
      </c>
      <c r="X29" s="67">
        <f>IFERROR(VLOOKUP($B29,RD[#All],X$2,0)/X$1,"")</f>
        <v>4.9191011235955058</v>
      </c>
      <c r="Y29" s="67">
        <f>IFERROR(VLOOKUP($B29,RD[#All],Y$2,0)/Y$1,"")</f>
        <v>4.840103716508211</v>
      </c>
      <c r="Z29" s="67">
        <f>IFERROR(VLOOKUP($B29,RD[#All],Z$2,0)/Z$1,"")</f>
        <v>4.9504785684560968</v>
      </c>
      <c r="AA29" s="67">
        <f>IFERROR(VLOOKUP($B29,RD[#All],AA$2,0)/AA$1,"")</f>
        <v>4.9922212618841835</v>
      </c>
      <c r="AB29" s="67">
        <f>IFERROR(VLOOKUP($B29,RD[#All],AB$2,0)/AB$1,"")</f>
        <v>4.9507346585998269</v>
      </c>
      <c r="AC29" s="67">
        <f>IFERROR(VLOOKUP($B29,RD[#All],AC$2,0)/AC$1,"")</f>
        <v>4.8598098530682803</v>
      </c>
      <c r="AD29" s="67">
        <f>IFERROR(VLOOKUP($B29,RD[#All],AD$2,0)/AD$1,"")</f>
        <v>4.9498127340823972</v>
      </c>
      <c r="AE29" s="67">
        <f>IFERROR(VLOOKUP($B29,RD[#All],AE$2,0)/AE$1,"")</f>
        <v>4.7523928422804831</v>
      </c>
      <c r="AF29" s="67">
        <f>IFERROR(VLOOKUP($B29,RD[#All],AF$2,0)/AF$1,"")</f>
        <v>4.9354972950478571</v>
      </c>
      <c r="AG29" s="67">
        <f>IFERROR(VLOOKUP($B29,RD[#All],AG$2,0)/AG$1,"")</f>
        <v>4.8838951310861427</v>
      </c>
      <c r="AH29" s="67">
        <f>IFERROR(VLOOKUP($B29,RD[#All],AH$2,0)/AH$1,"")</f>
        <v>4.9078651685393258</v>
      </c>
      <c r="AI29" s="67">
        <f>IFERROR(VLOOKUP($B29,RD[#All],AI$2,0)/AI$1,"")</f>
        <v>4.7920597484276728</v>
      </c>
      <c r="AJ29" s="67">
        <f>IFERROR(VLOOKUP($B29,RD[#All],AJ$2,0)/AJ$1,"")</f>
        <v>4.8823793154984312</v>
      </c>
      <c r="AK29" s="67">
        <f>IFERROR(VLOOKUP($B29,RD[#All],AK$2,0)/AK$1,"")</f>
        <v>4.7318352059925095</v>
      </c>
      <c r="AL29" s="67">
        <f>IFERROR(VLOOKUP($B29,RD[#All],AL$2,0)/AL$1,"")</f>
        <v>4.7540983606557381</v>
      </c>
      <c r="AM29" s="67">
        <f>IFERROR(VLOOKUP($B29,RD[#All],AM$2,0)/AM$1,"")</f>
        <v>4.9273408239700371</v>
      </c>
      <c r="AN29" s="67">
        <f>IFERROR(VLOOKUP($B29,RD[#All],AN$2,0)/AN$1,"")</f>
        <v>4.7752808988764048</v>
      </c>
      <c r="AO29" s="67">
        <f>IFERROR(VLOOKUP($B29,RD[#All],AO$2,0)/AO$1,"")</f>
        <v>4.7752808988764048</v>
      </c>
      <c r="AP29" s="67">
        <f>IFERROR(VLOOKUP($B29,RD[#All],AP$2,0)/AP$1,"")</f>
        <v>4.8041198501872664</v>
      </c>
      <c r="AQ29" s="67">
        <f>IFERROR(VLOOKUP($B29,RD[#All],AQ$2,0)/AQ$1,"")</f>
        <v>4.7640449438202248</v>
      </c>
      <c r="AR29" s="67">
        <f>IFERROR(VLOOKUP($B29,RD[#All],AR$2,0)/AR$1,"")</f>
        <v>4.8277153558052435</v>
      </c>
      <c r="AS29" s="67">
        <f>IFERROR(VLOOKUP($B29,RD[#All],AS$2,0)/AS$1,"")</f>
        <v>4.7340823970037453</v>
      </c>
      <c r="AT29" s="67">
        <f>IFERROR(VLOOKUP($B29,RD[#All],AT$2,0)/AT$1,"")</f>
        <v>4.8127340823970037</v>
      </c>
      <c r="AU29" s="67">
        <f>IFERROR(VLOOKUP($B29,RD[#All],AU$2,0)/AU$1,"")</f>
        <v>4.7940074906367043</v>
      </c>
      <c r="AV29" s="67">
        <f>IFERROR(VLOOKUP($B29,RD[#All],AV$2,0)/AV$1,"")</f>
        <v>4.8726591760299627</v>
      </c>
      <c r="AW29" s="67">
        <f>IFERROR(VLOOKUP($B29,RD[#All],AW$2,0)/AW$1,"")</f>
        <v>4.7640449438202248</v>
      </c>
      <c r="AX29" s="67">
        <f>IFERROR(VLOOKUP($B29,RD[#All],AX$2,0)/AX$1,"")</f>
        <v>4.7565543071161045</v>
      </c>
      <c r="AY29" s="67">
        <f>IFERROR(VLOOKUP($B29,RD[#All],AY$2,0)/AY$1,"")</f>
        <v>4.7532584269662923</v>
      </c>
      <c r="AZ29" s="67">
        <f>IFERROR(VLOOKUP($B29,RD[#All],AZ$2,0)/AZ$1,"")</f>
        <v>4.7460674157303373</v>
      </c>
      <c r="BA29" s="67">
        <f>IFERROR(VLOOKUP($B29,RD[#All],BA$2,0)/BA$1,"")</f>
        <v>4.7528089887640448</v>
      </c>
      <c r="BB29" s="67">
        <f>IFERROR(VLOOKUP($B29,RD[#All],BB$2,0)/BB$1,"")</f>
        <v>4.8295880149812733</v>
      </c>
      <c r="BC29" s="67">
        <f>IFERROR(VLOOKUP($B29,RD[#All],BC$2,0)/BC$1,"")</f>
        <v>4.7407407407407405</v>
      </c>
      <c r="BD29" s="67">
        <f>IFERROR(VLOOKUP($B29,RD[#All],BD$2,0)/BD$1,"")</f>
        <v>4.786017478152309</v>
      </c>
      <c r="BE29" s="67">
        <f>IFERROR(VLOOKUP($B29,RD[#All],BE$2,0)/BE$1,"")</f>
        <v>4.7744165946413135</v>
      </c>
      <c r="BF29" s="67">
        <f>IFERROR(VLOOKUP($B29,RD[#All],BF$2,0)/BF$1,"")</f>
        <v>4.9338327091136076</v>
      </c>
      <c r="BG29" s="67">
        <f>IFERROR(VLOOKUP($B29,RD[#All],BG$2,0)/BG$1,"")</f>
        <v>4.9161880982105703</v>
      </c>
      <c r="BH29" s="67">
        <f>IFERROR(VLOOKUP($B29,RD[#All],BH$2,0)/BH$1,"")</f>
        <v>4.8857677902621726</v>
      </c>
      <c r="BI29" s="67">
        <f>IFERROR(VLOOKUP($B29,RD[#All],BI$2,0)/BI$1,"")</f>
        <v>4.9388264669163542</v>
      </c>
      <c r="BJ29" s="67">
        <f>IFERROR(VLOOKUP($B29,RD[#All],BJ$2,0)/BJ$1,"")</f>
        <v>4.9548064918851438</v>
      </c>
      <c r="BK29" s="67">
        <f>IFERROR(VLOOKUP($B29,RD[#All],BK$2,0)/BK$1,"")</f>
        <v>4.8846441947565546</v>
      </c>
      <c r="BL29" s="67">
        <f>IFERROR(VLOOKUP($B29,RD[#All],BL$2,0)/BL$1,"")</f>
        <v>4.7808631649381068</v>
      </c>
      <c r="BM29" s="67">
        <f>IFERROR(VLOOKUP($B29,RD[#All],BM$2,0)/BM$1,"")</f>
        <v>4.7715355805243442</v>
      </c>
      <c r="BN29" s="67">
        <f>IFERROR(VLOOKUP($B29,RD[#All],BN$2,0)/BN$1,"")</f>
        <v>4.9237199582027165</v>
      </c>
      <c r="BO29" s="67">
        <f>IFERROR(VLOOKUP($B29,RD[#All],BO$2,0)/BO$1,"")</f>
        <v>4.9507346585998269</v>
      </c>
      <c r="BP29" s="67">
        <f>IFERROR(VLOOKUP($B29,RD[#All],BP$2,0)/BP$1,"")</f>
        <v>4.9787381158167676</v>
      </c>
      <c r="BQ29" s="67">
        <f>IFERROR(VLOOKUP($B29,RD[#All],BQ$2,0)/BQ$1,"")</f>
        <v>4.957649092480553</v>
      </c>
      <c r="BR29" s="67">
        <f>IFERROR(VLOOKUP($B29,RD[#All],BR$2,0)/BR$1,"")</f>
        <v>4.9151253241140882</v>
      </c>
      <c r="BS29" s="67">
        <f>IFERROR(VLOOKUP($B29,RD[#All],BS$2,0)/BS$1,"")</f>
        <v>4.8764044943820224</v>
      </c>
      <c r="BT29" s="67">
        <f>IFERROR(VLOOKUP($B29,RD[#All],BT$2,0)/BT$1,"")</f>
        <v>4.9026217228464422</v>
      </c>
      <c r="BU29" s="67">
        <f>IFERROR(VLOOKUP($B29,RD[#All],BU$2,0)/BU$1,"")</f>
        <v>4.8726591760299627</v>
      </c>
      <c r="BV29" s="67">
        <f>IFERROR(VLOOKUP($B29,RD[#All],BV$2,0)/BV$1,"")</f>
        <v>4.9138576779026213</v>
      </c>
      <c r="BW29" s="67">
        <f>IFERROR(VLOOKUP($B29,RD[#All],BW$2,0)/BW$1,"")</f>
        <v>4.9063670411985019</v>
      </c>
      <c r="BX29" s="67">
        <f>IFERROR(VLOOKUP($B29,RD[#All],BX$2,0)/BX$1,"")</f>
        <v>4.9513108614232211</v>
      </c>
      <c r="BY29" s="67">
        <f>IFERROR(VLOOKUP($B29,RD[#All],BY$2,0)/BY$1,"")</f>
        <v>4.9458177278401996</v>
      </c>
      <c r="BZ29" s="67">
        <f>IFERROR(VLOOKUP($B29,RD[#All],BZ$2,0)/BZ$1,"")</f>
        <v>4.9251768622555145</v>
      </c>
      <c r="CA29" s="67">
        <f>IFERROR(VLOOKUP($B29,RD[#All],CA$2,0)/CA$1,"")</f>
        <v>4.900540990428631</v>
      </c>
      <c r="CB29" s="67">
        <f>IFERROR(VLOOKUP($B29,RD[#All],CB$2,0)/CB$1,"")</f>
        <v>4.9475655430711614</v>
      </c>
      <c r="CC29" s="67">
        <f>IFERROR(VLOOKUP($B29,RD[#All],CC$2,0)/CC$1,"")</f>
        <v>4.9400749063670411</v>
      </c>
      <c r="CD29" s="67">
        <f>IFERROR(VLOOKUP($B29,RD[#All],CD$2,0)/CD$1,"")</f>
        <v>4.9507346585998269</v>
      </c>
      <c r="CE29" s="67">
        <f>IFERROR(VLOOKUP($B29,RD[#All],CE$2,0)/CE$1,"")</f>
        <v>4.9625468164794011</v>
      </c>
      <c r="CF29" s="67">
        <f>IFERROR(VLOOKUP($B29,RD[#All],CF$2,0)/CF$1,"")</f>
        <v>4.9475655430711614</v>
      </c>
      <c r="CG29" s="67">
        <f>IFERROR(VLOOKUP($B29,RD[#All],CG$2,0)/CG$1,"")</f>
        <v>4.9737827715355802</v>
      </c>
      <c r="CH29" s="67">
        <f>IFERROR(VLOOKUP($B29,RD[#All],CH$2,0)/CH$1,"")</f>
        <v>4.8801498127340821</v>
      </c>
      <c r="CI29" s="67">
        <f>IFERROR(VLOOKUP($B29,RD[#All],CI$2,0)/CI$1,"")</f>
        <v>4.8277153558052435</v>
      </c>
      <c r="CJ29" s="67">
        <f>IFERROR(VLOOKUP($B29,RD[#All],CJ$2,0)/CJ$1,"")</f>
        <v>4.8606741573033707</v>
      </c>
      <c r="CK29" s="67">
        <f>IFERROR(VLOOKUP($B29,RD[#All],CK$2,0)/CK$1,"")</f>
        <v>4.8951310861423218</v>
      </c>
      <c r="CL29" s="67">
        <f>IFERROR(VLOOKUP($B29,RD[#All],CL$2,0)/CL$1,"")</f>
        <v>4.9101123595505616</v>
      </c>
      <c r="CM29" s="67">
        <f>IFERROR(VLOOKUP($B29,RD[#All],CM$2,0)/CM$1,"")</f>
        <v>4.9737827715355802</v>
      </c>
      <c r="CN29" s="67">
        <f>IFERROR(VLOOKUP($B29,RD[#All],CN$2,0)/CN$1,"")</f>
        <v>4.9250936329588013</v>
      </c>
      <c r="CO29" s="67">
        <f>IFERROR(VLOOKUP($B29,RD[#All],CO$2,0)/CO$1,"")</f>
        <v>4.9190112359550557</v>
      </c>
      <c r="CP29" s="67">
        <f>IFERROR(VLOOKUP($B29,RD[#All],CP$2,0)/CP$1,"")</f>
        <v>4.9196197061365599</v>
      </c>
      <c r="CQ29" s="67">
        <f>IFERROR(VLOOKUP($B29,RD[#All],CQ$2,0)/CQ$1,"")</f>
        <v>4.8314606741573032</v>
      </c>
      <c r="CR29" s="67">
        <f>IFERROR(VLOOKUP($B29,RD[#All],CR$2,0)/CR$1,"")</f>
        <v>4.9063670411985019</v>
      </c>
      <c r="CS29" s="67">
        <f>IFERROR(VLOOKUP($B29,RD[#All],CS$2,0)/CS$1,"")</f>
        <v>4.9801081980857269</v>
      </c>
      <c r="CT29" s="67">
        <f>IFERROR(VLOOKUP($B29,RD[#All],CT$2,0)/CT$1,"")</f>
        <v>4.9063670411985019</v>
      </c>
      <c r="CU29" s="67">
        <f>IFERROR(VLOOKUP($B29,RD[#All],CU$2,0)/CU$1,"")</f>
        <v>4.8876404494382024</v>
      </c>
      <c r="CV29" s="67">
        <f>IFERROR(VLOOKUP($B29,RD[#All],CV$2,0)/CV$1,"")</f>
        <v>4.9138576779026213</v>
      </c>
      <c r="CW29" s="67">
        <f>IFERROR(VLOOKUP($B29,RD[#All],CW$2,0)/CW$1,"")</f>
        <v>4.8801498127340821</v>
      </c>
      <c r="CX29" s="67">
        <f>IFERROR(VLOOKUP($B29,RD[#All],CX$2,0)/CX$1,"")</f>
        <v>4.9464419475655435</v>
      </c>
      <c r="CY29" s="67">
        <f>IFERROR(VLOOKUP($B29,RD[#All],CY$2,0)/CY$1,"")</f>
        <v>4.868913857677903</v>
      </c>
      <c r="CZ29" s="67">
        <f>IFERROR(VLOOKUP($B29,RD[#All],CZ$2,0)/CZ$1,"")</f>
        <v>4.8202247191011232</v>
      </c>
      <c r="DA29" s="67">
        <f>IFERROR(VLOOKUP($B29,RD[#All],DA$2,0)/DA$1,"")</f>
        <v>4.8838951310861427</v>
      </c>
      <c r="DB29" s="67">
        <f>IFERROR(VLOOKUP($B29,RD[#All],DB$2,0)/DB$1,"")</f>
        <v>4.8539325842696632</v>
      </c>
      <c r="DC29" s="67">
        <f>IFERROR(VLOOKUP($B29,RD[#All],DC$2,0)/DC$1,"")</f>
        <v>4.7307532251352473</v>
      </c>
      <c r="DD29" s="67">
        <f>IFERROR(VLOOKUP($B29,RD[#All],DD$2,0)/DD$1,"")</f>
        <v>4.7602996254681651</v>
      </c>
      <c r="DE29" s="67">
        <f>IFERROR(VLOOKUP($B29,RD[#All],DE$2,0)/DE$1,"")</f>
        <v>4.7573866000832297</v>
      </c>
      <c r="DF29" s="67">
        <f>IFERROR(VLOOKUP($B29,RD[#All],DF$2,0)/DF$1,"")</f>
        <v>4.7206423553027772</v>
      </c>
      <c r="DG29" s="67">
        <f>IFERROR(VLOOKUP($B29,RD[#All],DG$2,0)/DG$1,"")</f>
        <v>4.8741573033707866</v>
      </c>
      <c r="DH29" s="67">
        <f>IFERROR(VLOOKUP($B29,RD[#All],DH$2,0)/DH$1,"")</f>
        <v>4.7950062421972532</v>
      </c>
      <c r="DI29" s="67">
        <f>IFERROR(VLOOKUP($B29,RD[#All],DI$2,0)/DI$1,"")</f>
        <v>4.7398444252376839</v>
      </c>
      <c r="DJ29" s="67">
        <f>IFERROR(VLOOKUP($B29,RD[#All],DJ$2,0)/DJ$1,"")</f>
        <v>4.8248919619706134</v>
      </c>
      <c r="DK29" s="67">
        <f>IFERROR(VLOOKUP($B29,RD[#All],DK$2,0)/DK$1,"")</f>
        <v>4.7570536828963794</v>
      </c>
      <c r="DL29" s="67">
        <f>IFERROR(VLOOKUP($B29,RD[#All],DL$2,0)/DL$1,"")</f>
        <v>4.7164377861007072</v>
      </c>
      <c r="DM29" s="67">
        <f>IFERROR(VLOOKUP($B29,RD[#All],DM$2,0)/DM$1,"")</f>
        <v>4.9576779026217226</v>
      </c>
      <c r="DN29" s="67">
        <f>IFERROR(VLOOKUP($B29,RD[#All],DN$2,0)/DN$1,"")</f>
        <v>4.8715355805243448</v>
      </c>
      <c r="DO29" s="67">
        <f>IFERROR(VLOOKUP($B29,RD[#All],DO$2,0)/DO$1,"")</f>
        <v>4.7172967547674816</v>
      </c>
      <c r="DP29" s="67">
        <f>IFERROR(VLOOKUP($B29,RD[#All],DP$2,0)/DP$1,"")</f>
        <v>4.7374115688722434</v>
      </c>
      <c r="DQ29" s="67">
        <f>IFERROR(VLOOKUP($B29,RD[#All],DQ$2,0)/DQ$1,"")</f>
        <v>4.774032459425718</v>
      </c>
      <c r="DR29" s="67">
        <f>IFERROR(VLOOKUP($B29,RD[#All],DR$2,0)/DR$1,"")</f>
        <v>4.9314606741573037</v>
      </c>
      <c r="DS29" s="67">
        <f>IFERROR(VLOOKUP($B29,RD[#All],DS$2,0)/DS$1,"")</f>
        <v>4.9423220973782769</v>
      </c>
      <c r="DT29" s="67">
        <f>IFERROR(VLOOKUP($B29,RD[#All],DT$2,0)/DT$1,"")</f>
        <v>4.7573866000832297</v>
      </c>
      <c r="DU29" s="67">
        <f>IFERROR(VLOOKUP($B29,RD[#All],DU$2,0)/DU$1,"")</f>
        <v>4.7906783187682063</v>
      </c>
      <c r="DV29" s="67">
        <f>IFERROR(VLOOKUP($B29,RD[#All],DV$2,0)/DV$1,"")</f>
        <v>4.7490636704119851</v>
      </c>
      <c r="DW29" s="67">
        <f>IFERROR(VLOOKUP($B29,RD[#All],DW$2,0)/DW$1,"")</f>
        <v>4.7677902621722845</v>
      </c>
      <c r="DX29" s="67">
        <f>IFERROR(VLOOKUP($B29,RD[#All],DX$2,0)/DX$1,"")</f>
        <v>4.7407407407407405</v>
      </c>
      <c r="DY29" s="67">
        <f>IFERROR(VLOOKUP($B29,RD[#All],DY$2,0)/DY$1,"")</f>
        <v>4.7602996254681651</v>
      </c>
      <c r="DZ29" s="67">
        <f>IFERROR(VLOOKUP($B29,RD[#All],DZ$2,0)/DZ$1,"")</f>
        <v>4.7827715355805243</v>
      </c>
      <c r="EA29" s="67">
        <f>IFERROR(VLOOKUP($B29,RD[#All],EA$2,0)/EA$1,"")</f>
        <v>4.7440699126092385</v>
      </c>
      <c r="EB29" s="67">
        <f>IFERROR(VLOOKUP($B29,RD[#All],EB$2,0)/EB$1,"")</f>
        <v>4.774032459425718</v>
      </c>
      <c r="EC29" s="67">
        <f>IFERROR(VLOOKUP($B29,RD[#All],EC$2,0)/EC$1,"")</f>
        <v>4.7744165946413135</v>
      </c>
      <c r="ED29" s="67">
        <f>IFERROR(VLOOKUP($B29,RD[#All],ED$2,0)/ED$1,"")</f>
        <v>4.8020743301642179</v>
      </c>
      <c r="EE29" s="67">
        <f>IFERROR(VLOOKUP($B29,RD[#All],EE$2,0)/EE$1,"")</f>
        <v>4.7640449438202248</v>
      </c>
      <c r="EF29" s="67">
        <f>IFERROR(VLOOKUP($B29,RD[#All],EF$2,0)/EF$1,"")</f>
        <v>4.8375893769152194</v>
      </c>
      <c r="EG29" s="67">
        <f>IFERROR(VLOOKUP($B29,RD[#All],EG$2,0)/EG$1,"")</f>
        <v>4.8041958041958042</v>
      </c>
      <c r="EH29" s="67">
        <f>IFERROR(VLOOKUP($B29,RD[#All],EH$2,0)/EH$1,"")</f>
        <v>4.7944055944055943</v>
      </c>
      <c r="EI29" s="67">
        <f>IFERROR(VLOOKUP($B29,RD[#All],EI$2,0)/EI$1,"")</f>
        <v>4.8279720279720282</v>
      </c>
      <c r="EJ29" s="67">
        <f>IFERROR(VLOOKUP($B29,RD[#All],EJ$2,0)/EJ$1,"")</f>
        <v>4.7762237762237758</v>
      </c>
      <c r="EK29" s="67">
        <f>IFERROR(VLOOKUP($B29,RD[#All],EK$2,0)/EK$1,"")</f>
        <v>4.7557752808988765</v>
      </c>
      <c r="EL29" s="67">
        <f>IFERROR(VLOOKUP($B29,RD[#All],EL$2,0)/EL$1,"")</f>
        <v>4.8239700374531838</v>
      </c>
      <c r="EM29" s="67">
        <f>IFERROR(VLOOKUP($B29,RD[#All],EM$2,0)/EM$1,"")</f>
        <v>4.7260155574762317</v>
      </c>
      <c r="EN29" s="67">
        <f>IFERROR(VLOOKUP($B29,RD[#All],EN$2,0)/EN$1,"")</f>
        <v>4.7398444252376839</v>
      </c>
      <c r="EO29" s="67">
        <f>IFERROR(VLOOKUP($B29,RD[#All],EO$2,0)/EO$1,"")</f>
        <v>4.797752808988764</v>
      </c>
      <c r="EP29" s="67">
        <f>IFERROR(VLOOKUP($B29,RD[#All],EP$2,0)/EP$1,"")</f>
        <v>4.7605877268798613</v>
      </c>
      <c r="EQ29" s="67">
        <f>IFERROR(VLOOKUP($B29,RD[#All],EQ$2,0)/EQ$1,"")</f>
        <v>4.7827715355805243</v>
      </c>
      <c r="ER29" s="67">
        <f>IFERROR(VLOOKUP($B29,RD[#All],ER$2,0)/ER$1,"")</f>
        <v>4.7191011235955056</v>
      </c>
      <c r="ES29" s="67">
        <f>IFERROR(VLOOKUP($B29,RD[#All],ES$2,0)/ES$1,"")</f>
        <v>4.7602996254681651</v>
      </c>
      <c r="ET29" s="67">
        <f>IFERROR(VLOOKUP($B29,RD[#All],ET$2,0)/ET$1,"")</f>
        <v>4.7885597548518897</v>
      </c>
      <c r="EU29" s="67">
        <f>IFERROR(VLOOKUP($B29,RD[#All],EU$2,0)/EU$1,"")</f>
        <v>4.7502160760587726</v>
      </c>
      <c r="EV29" s="67">
        <f>IFERROR(VLOOKUP($B29,RD[#All],EV$2,0)/EV$1,"")</f>
        <v>4.7737251512532408</v>
      </c>
      <c r="EW29" s="67">
        <f>IFERROR(VLOOKUP($B29,RD[#All],EW$2,0)/EW$1,"")</f>
        <v>4.7329299913569578</v>
      </c>
      <c r="EX29" s="67">
        <f>IFERROR(VLOOKUP($B29,RD[#All],EX$2,0)/EX$1,"")</f>
        <v>4.786516853932584</v>
      </c>
      <c r="EY29" s="67">
        <f>IFERROR(VLOOKUP($B29,RD[#All],EY$2,0)/EY$1,"")</f>
        <v>4.7374115688722434</v>
      </c>
      <c r="EZ29" s="67">
        <f>IFERROR(VLOOKUP($B29,RD[#All],EZ$2,0)/EZ$1,"")</f>
        <v>4.7827715355805243</v>
      </c>
      <c r="FA29" s="67">
        <f>IFERROR(VLOOKUP($B29,RD[#All],FA$2,0)/FA$1,"")</f>
        <v>4.7453183520599254</v>
      </c>
      <c r="FB29" s="67">
        <f>IFERROR(VLOOKUP($B29,RD[#All],FB$2,0)/FB$1,"")</f>
        <v>4.7359550561797752</v>
      </c>
      <c r="FC29" s="67">
        <f>IFERROR(VLOOKUP($B29,RD[#All],FC$2,0)/FC$1,"")</f>
        <v>4.797752808988764</v>
      </c>
      <c r="FD29" s="67">
        <f>IFERROR(VLOOKUP($B29,RD[#All],FD$2,0)/FD$1,"")</f>
        <v>4.7565543071161045</v>
      </c>
      <c r="FE29" s="67">
        <f>IFERROR(VLOOKUP($B29,RD[#All],FE$2,0)/FE$1,"")</f>
        <v>4.9280303030303028</v>
      </c>
      <c r="FF29" s="67">
        <f>IFERROR(VLOOKUP($B29,RD[#All],FF$2,0)/FF$1,"")</f>
        <v>4.9431818181818183</v>
      </c>
      <c r="FG29" s="67">
        <f>IFERROR(VLOOKUP($B29,RD[#All],FG$2,0)/FG$1,"")</f>
        <v>4.7824915824915832</v>
      </c>
      <c r="FH29" s="67">
        <f>IFERROR(VLOOKUP($B29,RD[#All],FH$2,0)/FH$1,"")</f>
        <v>4.7973484848484844</v>
      </c>
      <c r="FI29" s="67">
        <f>IFERROR(VLOOKUP($B29,RD[#All],FI$2,0)/FI$1,"")</f>
        <v>4.7744107744107742</v>
      </c>
      <c r="FJ29" s="67">
        <f>IFERROR(VLOOKUP($B29,RD[#All],FJ$2,0)/FJ$1,"")</f>
        <v>4.7299663299663299</v>
      </c>
      <c r="FK29" s="67">
        <f>IFERROR(VLOOKUP($B29,RD[#All],FK$2,0)/FK$1,"")</f>
        <v>4.9690235690235687</v>
      </c>
      <c r="FL29" s="67">
        <f>IFERROR(VLOOKUP($B29,RD[#All],FL$2,0)/FL$1,"")</f>
        <v>4.8614545454545457</v>
      </c>
      <c r="FM29" s="67">
        <f>IFERROR(VLOOKUP($B29,RD[#All],FM$2,0)/FM$1,"")</f>
        <v>4.7992424242424239</v>
      </c>
      <c r="FN29" s="67">
        <f>IFERROR(VLOOKUP($B29,RD[#All],FN$2,0)/FN$1,"")</f>
        <v>4.7441077441077439</v>
      </c>
      <c r="FO29" s="67">
        <f>IFERROR(VLOOKUP($B29,RD[#All],FO$2,0)/FO$1,"")</f>
        <v>4.8863636363636367</v>
      </c>
      <c r="FP29" s="67">
        <f>IFERROR(VLOOKUP($B29,RD[#All],FP$2,0)/FP$1,"")</f>
        <v>4.76</v>
      </c>
      <c r="FQ29" s="67">
        <f>IFERROR(VLOOKUP($B29,RD[#All],FQ$2,0)/FQ$1,"")</f>
        <v>4.9123636363636365</v>
      </c>
      <c r="FR29" s="67">
        <f>IFERROR(VLOOKUP($B29,RD[#All],FR$2,0)/FR$1,"")</f>
        <v>4.918181818181818</v>
      </c>
      <c r="FS29" s="67">
        <f>IFERROR(VLOOKUP($B29,RD[#All],FS$2,0)/FS$1,"")</f>
        <v>4.7643097643097647</v>
      </c>
      <c r="FT29" s="67">
        <f>IFERROR(VLOOKUP($B29,RD[#All],FT$2,0)/FT$1,"")</f>
        <v>4.8036363636363637</v>
      </c>
      <c r="FU29" s="67">
        <f>IFERROR(VLOOKUP($B29,RD[#All],FU$2,0)/FU$1,"")</f>
        <v>4.8902356902356905</v>
      </c>
      <c r="FV29" s="67">
        <f>IFERROR(VLOOKUP($B29,RD[#All],FV$2,0)/FV$1,"")</f>
        <v>4.8219696969696972</v>
      </c>
      <c r="FW29" s="67">
        <f>IFERROR(VLOOKUP($B29,RD[#All],FW$2,0)/FW$1,"")</f>
        <v>4.8257575757575761</v>
      </c>
      <c r="FX29" s="67">
        <f>IFERROR(VLOOKUP($B29,RD[#All],FX$2,0)/FX$1,"")</f>
        <v>4.8106060606060606</v>
      </c>
      <c r="FY29" s="67">
        <f>IFERROR(VLOOKUP($B29,RD[#All],FY$2,0)/FY$1,"")</f>
        <v>4.8114478114478114</v>
      </c>
      <c r="FZ29" s="67">
        <f>IFERROR(VLOOKUP($B29,RD[#All],FZ$2,0)/FZ$1,"")</f>
        <v>4.7537878787878789</v>
      </c>
      <c r="GA29" s="67">
        <f>IFERROR(VLOOKUP($B29,RD[#All],GA$2,0)/GA$1,"")</f>
        <v>4.7377622377622375</v>
      </c>
      <c r="GB29" s="67">
        <f>IFERROR(VLOOKUP($B29,RD[#All],GB$2,0)/GB$1,"")</f>
        <v>4.737373737373737</v>
      </c>
      <c r="GC29" s="67">
        <f>IFERROR(VLOOKUP($B29,RD[#All],GC$2,0)/GC$1,"")</f>
        <v>4.794612794612795</v>
      </c>
      <c r="GD29" s="67">
        <f>IFERROR(VLOOKUP($B29,RD[#All],GD$2,0)/GD$1,"")</f>
        <v>4.9236363636363638</v>
      </c>
      <c r="GE29" s="67">
        <f>IFERROR(VLOOKUP($B29,RD[#All],GE$2,0)/GE$1,"")</f>
        <v>4.7937062937062933</v>
      </c>
      <c r="GF29" s="67">
        <f>IFERROR(VLOOKUP($B29,RD[#All],GF$2,0)/GF$1,"")</f>
        <v>4.7542087542087543</v>
      </c>
      <c r="GG29" s="67">
        <f>IFERROR(VLOOKUP($B29,RD[#All],GG$2,0)/GG$1,"")</f>
        <v>4.7734545454545456</v>
      </c>
      <c r="GH29" s="67">
        <f>IFERROR(VLOOKUP($B29,RD[#All],GH$2,0)/GH$1,"")</f>
        <v>4.8545454545454545</v>
      </c>
      <c r="GI29" s="67">
        <f>IFERROR(VLOOKUP($B29,RD[#All],GI$2,0)/GI$1,"")</f>
        <v>4.7694545454545452</v>
      </c>
      <c r="GJ29" s="67">
        <f>IFERROR(VLOOKUP($B29,RD[#All],GJ$2,0)/GJ$1,"")</f>
        <v>4.7517482517482517</v>
      </c>
      <c r="GK29" s="67">
        <f>IFERROR(VLOOKUP($B29,RD[#All],GK$2,0)/GK$1,"")</f>
        <v>4.8560606060606064</v>
      </c>
      <c r="GL29" s="67">
        <f>IFERROR(VLOOKUP($B29,RD[#All],GL$2,0)/GL$1,"")</f>
        <v>4.9511363636363637</v>
      </c>
      <c r="GM29" s="67">
        <f>IFERROR(VLOOKUP($B29,RD[#All],GM$2,0)/GM$1,"")</f>
        <v>4.7537878787878789</v>
      </c>
      <c r="GN29" s="67">
        <f>IFERROR(VLOOKUP($B29,RD[#All],GN$2,0)/GN$1,"")</f>
        <v>4.9174242424242429</v>
      </c>
      <c r="GO29" s="67">
        <f>IFERROR(VLOOKUP($B29,RD[#All],GO$2,0)/GO$1,"")</f>
        <v>4.9280303030303028</v>
      </c>
      <c r="GP29" s="67">
        <f>IFERROR(VLOOKUP($B29,RD[#All],GP$2,0)/GP$1,"")</f>
        <v>4.7299242424242429</v>
      </c>
      <c r="GQ29" s="67">
        <f>IFERROR(VLOOKUP($B29,RD[#All],GQ$2,0)/GQ$1,"")</f>
        <v>4.7890909090909091</v>
      </c>
      <c r="GR29" s="67">
        <f>IFERROR(VLOOKUP($B29,RD[#All],GR$2,0)/GR$1,"")</f>
        <v>4.9318181818181817</v>
      </c>
      <c r="GS29" s="67" t="str">
        <f>IFERROR(VLOOKUP($B29,RD[#All],GS$2,0)/GS$1,"")</f>
        <v/>
      </c>
      <c r="GT29" s="67" t="str">
        <f>IFERROR(VLOOKUP($B29,RD[#All],GT$2,0)/GT$1,"")</f>
        <v/>
      </c>
      <c r="GU29" s="67">
        <f>IFERROR(VLOOKUP($B29,RD[#All],GU$2,0)/GU$1,"")</f>
        <v>5.0087950747581349</v>
      </c>
      <c r="GV29" s="67">
        <f>IFERROR(VLOOKUP($B29,RD[#All],GV$2,0)/GV$1,"")</f>
        <v>4.8542159180457052</v>
      </c>
      <c r="GW29" s="67">
        <f>IFERROR(VLOOKUP($B29,RD[#All],GW$2,0)/GW$1,"")</f>
        <v>4.8259423503325944</v>
      </c>
      <c r="GX29" s="67" t="str">
        <f>IFERROR(VLOOKUP($B29,RD[#All],GX$2,0)/GX$1,"")</f>
        <v/>
      </c>
      <c r="GY29" s="67">
        <f>IFERROR(VLOOKUP($B29,RD[#All],GY$2,0)/GY$1,"")</f>
        <v>4.7467532467532463</v>
      </c>
      <c r="GZ29" s="67">
        <f>IFERROR(VLOOKUP($B29,RD[#All],GZ$2,0)/GZ$1,"")</f>
        <v>4.8576779026217229</v>
      </c>
      <c r="HA29" s="67">
        <f>IFERROR(VLOOKUP($B29,RD[#All],HA$2,0)/HA$1,"")</f>
        <v>4.8749063670411985</v>
      </c>
      <c r="HB29" s="67">
        <f>IFERROR(VLOOKUP($B29,RD[#All],HB$2,0)/HB$1,"")</f>
        <v>4.8303370786516853</v>
      </c>
      <c r="HC29" s="67">
        <f>IFERROR(VLOOKUP($B29,RD[#All],HC$2,0)/HC$1,"")</f>
        <v>4.8265917602996256</v>
      </c>
      <c r="HD29" s="67">
        <f>IFERROR(VLOOKUP($B29,RD[#All],HD$2,0)/HD$1,"")</f>
        <v>4.8014981273408237</v>
      </c>
      <c r="HE29" s="67">
        <f>IFERROR(VLOOKUP($B29,RD[#All],HE$2,0)/HE$1,"")</f>
        <v>4.8277153558052435</v>
      </c>
      <c r="HF29" s="67">
        <f>IFERROR(VLOOKUP($B29,RD[#All],HF$2,0)/HF$1,"")</f>
        <v>4.786516853932584</v>
      </c>
      <c r="HG29" s="67">
        <f>IFERROR(VLOOKUP($B29,RD[#All],HG$2,0)/HG$1,"")</f>
        <v>4.8651685393258424</v>
      </c>
      <c r="HH29" s="67">
        <f>IFERROR(VLOOKUP($B29,RD[#All],HH$2,0)/HH$1,"")</f>
        <v>4.8352059925093629</v>
      </c>
      <c r="HI29" s="67">
        <f>IFERROR(VLOOKUP($B29,RD[#All],HI$2,0)/HI$1,"")</f>
        <v>4.7704119850187263</v>
      </c>
      <c r="HJ29" s="67">
        <f>IFERROR(VLOOKUP($B29,RD[#All],HJ$2,0)/HJ$1,"")</f>
        <v>4.8726591760299627</v>
      </c>
      <c r="HK29" s="67">
        <f>IFERROR(VLOOKUP($B29,RD[#All],HK$2,0)/HK$1,"")</f>
        <v>4.7723678734914694</v>
      </c>
      <c r="HL29" s="67">
        <f>IFERROR(VLOOKUP($B29,RD[#All],HL$2,0)/HL$1,"")</f>
        <v>4.9258426966292133</v>
      </c>
      <c r="HM29" s="67">
        <f>IFERROR(VLOOKUP($B29,RD[#All],HM$2,0)/HM$1,"")</f>
        <v>4.9305866547245856</v>
      </c>
      <c r="HN29" s="67">
        <f>IFERROR(VLOOKUP($B29,RD[#All],HN$2,0)/HN$1,"")</f>
        <v>5.1186744290192561</v>
      </c>
      <c r="HO29" s="67">
        <f>IFERROR(VLOOKUP($B29,RD[#All],HO$2,0)/HO$1,"")</f>
        <v>5.0522466039707421</v>
      </c>
      <c r="HP29" s="67">
        <f>IFERROR(VLOOKUP($B29,RD[#All],HP$2,0)/HP$1,"")</f>
        <v>5.0219435736677118</v>
      </c>
      <c r="HQ29" s="67">
        <f>IFERROR(VLOOKUP($B29,RD[#All],HQ$2,0)/HQ$1,"")</f>
        <v>4.7633477633477632</v>
      </c>
      <c r="HR29" s="67">
        <f>IFERROR(VLOOKUP($B29,RD[#All],HR$2,0)/HR$1,"")</f>
        <v>4.8498748957464555</v>
      </c>
      <c r="HS29" s="67">
        <f>IFERROR(VLOOKUP($B29,RD[#All],HS$2,0)/HS$1,"")</f>
        <v>4.9042696629213482</v>
      </c>
      <c r="HT29" s="67">
        <f>IFERROR(VLOOKUP($B29,RD[#All],HT$2,0)/HT$1,"")</f>
        <v>4.9225135247607152</v>
      </c>
      <c r="HU29" s="67">
        <f>IFERROR(VLOOKUP($B29,RD[#All],HU$2,0)/HU$1,"")</f>
        <v>4.8677614520311145</v>
      </c>
      <c r="HV29" s="67">
        <f>IFERROR(VLOOKUP($B29,RD[#All],HV$2,0)/HV$1,"")</f>
        <v>4.7713050993949864</v>
      </c>
      <c r="HW29" s="67">
        <f>IFERROR(VLOOKUP($B29,RD[#All],HW$2,0)/HW$1,"")</f>
        <v>5.0682247191011234</v>
      </c>
      <c r="HX29" s="67">
        <f>IFERROR(VLOOKUP($B29,RD[#All],HX$2,0)/HX$1,"")</f>
        <v>4.901296456352636</v>
      </c>
      <c r="HY29" s="67">
        <f>IFERROR(VLOOKUP($B29,RD[#All],HY$2,0)/HY$1,"")</f>
        <v>4.8942155638784852</v>
      </c>
      <c r="HZ29" s="67">
        <f>IFERROR(VLOOKUP($B29,RD[#All],HZ$2,0)/HZ$1,"")</f>
        <v>4.768705784436122</v>
      </c>
      <c r="IA29" s="67">
        <f>IFERROR(VLOOKUP($B29,RD[#All],IA$2,0)/IA$1,"")</f>
        <v>4.8449883449883453</v>
      </c>
      <c r="IB29" s="67">
        <f>IFERROR(VLOOKUP($B29,RD[#All],IB$2,0)/IB$1,"")</f>
        <v>4.7730880230880226</v>
      </c>
      <c r="IC29" s="67">
        <f>IFERROR(VLOOKUP($B29,RD[#All],IC$2,0)/IC$1,"")</f>
        <v>4.875679875679876</v>
      </c>
      <c r="ID29" s="67">
        <f>IFERROR(VLOOKUP($B29,RD[#All],ID$2,0)/ID$1,"")</f>
        <v>4.7811447811447811</v>
      </c>
      <c r="IE29" s="67">
        <f>IFERROR(VLOOKUP($B29,RD[#All],IE$2,0)/IE$1,"")</f>
        <v>4.8036363636363637</v>
      </c>
      <c r="IF29" s="67" t="str">
        <f>IFERROR(VLOOKUP($B29,RD[#All],IF$2,0)/IF$1,"")</f>
        <v/>
      </c>
      <c r="IG29" s="67">
        <f>IFERROR(VLOOKUP($B29,RD[#All],IG$2,0)/IG$1,"")</f>
        <v>4.8146051514293804</v>
      </c>
      <c r="IH29" s="67">
        <f>IFERROR(VLOOKUP($B29,RD[#All],IH$2,0)/IH$1,"")</f>
        <v>4.7857889237199576</v>
      </c>
      <c r="II29" s="67">
        <f>IFERROR(VLOOKUP($B29,RD[#All],II$2,0)/II$1,"")</f>
        <v>4.8756218905472632</v>
      </c>
      <c r="IJ29" s="67">
        <f>IFERROR(VLOOKUP($B29,RD[#All],IJ$2,0)/IJ$1,"")</f>
        <v>4.777403666292555</v>
      </c>
      <c r="IK29" s="67">
        <f>IFERROR(VLOOKUP($B29,RD[#All],IK$2,0)/IK$1,"")</f>
        <v>4.8717948717948723</v>
      </c>
      <c r="IL29" s="67" t="str">
        <f>IFERROR(VLOOKUP($B29,RD[#All],IL$2,0)/IL$1,"")</f>
        <v/>
      </c>
      <c r="IM29" s="67" t="str">
        <f>IFERROR(VLOOKUP($B29,RD[#All],IM$2,0)/IM$1,"")</f>
        <v/>
      </c>
      <c r="IN29" s="67">
        <f>IFERROR(VLOOKUP($B29,RD[#All],IN$2,0)/IN$1,"")</f>
        <v>5.0365726227795191</v>
      </c>
      <c r="IO29" s="67">
        <f>IFERROR(VLOOKUP($B29,RD[#All],IO$2,0)/IO$1,"")</f>
        <v>4.976489028213166</v>
      </c>
      <c r="IP29" s="67">
        <f>IFERROR(VLOOKUP($B29,RD[#All],IP$2,0)/IP$1,"")</f>
        <v>5.4225184479885735</v>
      </c>
      <c r="IQ29" s="67">
        <f>IFERROR(VLOOKUP($B29,RD[#All],IQ$2,0)/IQ$1,"")</f>
        <v>4.7940947940947947</v>
      </c>
      <c r="IR29" s="67">
        <f>IFERROR(VLOOKUP($B29,RD[#All],IR$2,0)/IR$1,"")</f>
        <v>4.7885572139303481</v>
      </c>
      <c r="IS29" s="86">
        <f>IFERROR(AVERAGEIF(Inv_SY_B[[#This Row],[BLK1_INV1]:[BLK8_INV27]],"&gt;"&amp;0.1,Inv_SY_B[[#This Row],[BLK1_INV1]:[BLK8_INV27]]),"")</f>
        <v>4.8494812040491002</v>
      </c>
    </row>
    <row r="30" spans="2:253" x14ac:dyDescent="0.25">
      <c r="B30" s="85">
        <f t="shared" si="0"/>
        <v>45859</v>
      </c>
      <c r="C30" s="67">
        <f>IFERROR(VLOOKUP($B30,RD[#All],C$2,0)/C$1,"")</f>
        <v>2.8003457216940362</v>
      </c>
      <c r="D30" s="67">
        <f>IFERROR(VLOOKUP($B30,RD[#All],D$2,0)/D$1,"")</f>
        <v>2.8764044943820224</v>
      </c>
      <c r="E30" s="67">
        <f>IFERROR(VLOOKUP($B30,RD[#All],E$2,0)/E$1,"")</f>
        <v>2.8614232209737827</v>
      </c>
      <c r="F30" s="67">
        <f>IFERROR(VLOOKUP($B30,RD[#All],F$2,0)/F$1,"")</f>
        <v>2.8352059925093633</v>
      </c>
      <c r="G30" s="67">
        <f>IFERROR(VLOOKUP($B30,RD[#All],G$2,0)/G$1,"")</f>
        <v>2.8383751080380293</v>
      </c>
      <c r="H30" s="67">
        <f>IFERROR(VLOOKUP($B30,RD[#All],H$2,0)/H$1,"")</f>
        <v>2.808988764044944</v>
      </c>
      <c r="I30" s="67">
        <f>IFERROR(VLOOKUP($B30,RD[#All],I$2,0)/I$1,"")</f>
        <v>2.8614232209737827</v>
      </c>
      <c r="J30" s="67">
        <f>IFERROR(VLOOKUP($B30,RD[#All],J$2,0)/J$1,"")</f>
        <v>2.8876404494382024</v>
      </c>
      <c r="K30" s="67">
        <f>IFERROR(VLOOKUP($B30,RD[#All],K$2,0)/K$1,"")</f>
        <v>2.8296629213483144</v>
      </c>
      <c r="L30" s="67">
        <f>IFERROR(VLOOKUP($B30,RD[#All],L$2,0)/L$1,"")</f>
        <v>2.8408089887640449</v>
      </c>
      <c r="M30" s="67">
        <f>IFERROR(VLOOKUP($B30,RD[#All],M$2,0)/M$1,"")</f>
        <v>2.8651685393258428</v>
      </c>
      <c r="N30" s="67">
        <f>IFERROR(VLOOKUP($B30,RD[#All],N$2,0)/N$1,"")</f>
        <v>2.797752808988764</v>
      </c>
      <c r="O30" s="67">
        <f>IFERROR(VLOOKUP($B30,RD[#All],O$2,0)/O$1,"")</f>
        <v>2.8576779026217229</v>
      </c>
      <c r="P30" s="67">
        <f>IFERROR(VLOOKUP($B30,RD[#All],P$2,0)/P$1,"")</f>
        <v>2.8192032686414707</v>
      </c>
      <c r="Q30" s="67">
        <f>IFERROR(VLOOKUP($B30,RD[#All],Q$2,0)/Q$1,"")</f>
        <v>2.8561797752808991</v>
      </c>
      <c r="R30" s="67">
        <f>IFERROR(VLOOKUP($B30,RD[#All],R$2,0)/R$1,"")</f>
        <v>2.8385767790262171</v>
      </c>
      <c r="S30" s="67">
        <f>IFERROR(VLOOKUP($B30,RD[#All],S$2,0)/S$1,"")</f>
        <v>2.7588014981273408</v>
      </c>
      <c r="T30" s="67">
        <f>IFERROR(VLOOKUP($B30,RD[#All],T$2,0)/T$1,"")</f>
        <v>2.850936329588015</v>
      </c>
      <c r="U30" s="67">
        <f>IFERROR(VLOOKUP($B30,RD[#All],U$2,0)/U$1,"")</f>
        <v>2.8183232497839241</v>
      </c>
      <c r="V30" s="67">
        <f>IFERROR(VLOOKUP($B30,RD[#All],V$2,0)/V$1,"")</f>
        <v>2.8518582541054451</v>
      </c>
      <c r="W30" s="67">
        <f>IFERROR(VLOOKUP($B30,RD[#All],W$2,0)/W$1,"")</f>
        <v>2.797752808988764</v>
      </c>
      <c r="X30" s="67">
        <f>IFERROR(VLOOKUP($B30,RD[#All],X$2,0)/X$1,"")</f>
        <v>2.838951310861423</v>
      </c>
      <c r="Y30" s="67">
        <f>IFERROR(VLOOKUP($B30,RD[#All],Y$2,0)/Y$1,"")</f>
        <v>2.7968885047536731</v>
      </c>
      <c r="Z30" s="67">
        <f>IFERROR(VLOOKUP($B30,RD[#All],Z$2,0)/Z$1,"")</f>
        <v>2.8098210570120683</v>
      </c>
      <c r="AA30" s="67">
        <f>IFERROR(VLOOKUP($B30,RD[#All],AA$2,0)/AA$1,"")</f>
        <v>2.8210890233362145</v>
      </c>
      <c r="AB30" s="67">
        <f>IFERROR(VLOOKUP($B30,RD[#All],AB$2,0)/AB$1,"")</f>
        <v>2.8141745894554884</v>
      </c>
      <c r="AC30" s="67">
        <f>IFERROR(VLOOKUP($B30,RD[#All],AC$2,0)/AC$1,"")</f>
        <v>2.7346585998271391</v>
      </c>
      <c r="AD30" s="67">
        <f>IFERROR(VLOOKUP($B30,RD[#All],AD$2,0)/AD$1,"")</f>
        <v>2.8457761131918433</v>
      </c>
      <c r="AE30" s="67">
        <f>IFERROR(VLOOKUP($B30,RD[#All],AE$2,0)/AE$1,"")</f>
        <v>2.7249271743653765</v>
      </c>
      <c r="AF30" s="67">
        <f>IFERROR(VLOOKUP($B30,RD[#All],AF$2,0)/AF$1,"")</f>
        <v>2.8484394506866417</v>
      </c>
      <c r="AG30" s="67">
        <f>IFERROR(VLOOKUP($B30,RD[#All],AG$2,0)/AG$1,"")</f>
        <v>2.7265917602996255</v>
      </c>
      <c r="AH30" s="67">
        <f>IFERROR(VLOOKUP($B30,RD[#All],AH$2,0)/AH$1,"")</f>
        <v>2.8064918851435707</v>
      </c>
      <c r="AI30" s="67">
        <f>IFERROR(VLOOKUP($B30,RD[#All],AI$2,0)/AI$1,"")</f>
        <v>2.757075471698113</v>
      </c>
      <c r="AJ30" s="67">
        <f>IFERROR(VLOOKUP($B30,RD[#All],AJ$2,0)/AJ$1,"")</f>
        <v>2.7888208040651619</v>
      </c>
      <c r="AK30" s="67">
        <f>IFERROR(VLOOKUP($B30,RD[#All],AK$2,0)/AK$1,"")</f>
        <v>2.7955056179775282</v>
      </c>
      <c r="AL30" s="67">
        <f>IFERROR(VLOOKUP($B30,RD[#All],AL$2,0)/AL$1,"")</f>
        <v>2.7835396453663437</v>
      </c>
      <c r="AM30" s="67">
        <f>IFERROR(VLOOKUP($B30,RD[#All],AM$2,0)/AM$1,"")</f>
        <v>2.7749063670411984</v>
      </c>
      <c r="AN30" s="67">
        <f>IFERROR(VLOOKUP($B30,RD[#All],AN$2,0)/AN$1,"")</f>
        <v>2.7490636704119851</v>
      </c>
      <c r="AO30" s="67">
        <f>IFERROR(VLOOKUP($B30,RD[#All],AO$2,0)/AO$1,"")</f>
        <v>2.7340823970037453</v>
      </c>
      <c r="AP30" s="67">
        <f>IFERROR(VLOOKUP($B30,RD[#All],AP$2,0)/AP$1,"")</f>
        <v>2.7797752808988765</v>
      </c>
      <c r="AQ30" s="67">
        <f>IFERROR(VLOOKUP($B30,RD[#All],AQ$2,0)/AQ$1,"")</f>
        <v>2.737827715355805</v>
      </c>
      <c r="AR30" s="67">
        <f>IFERROR(VLOOKUP($B30,RD[#All],AR$2,0)/AR$1,"")</f>
        <v>2.8183520599250937</v>
      </c>
      <c r="AS30" s="67">
        <f>IFERROR(VLOOKUP($B30,RD[#All],AS$2,0)/AS$1,"")</f>
        <v>2.7677902621722845</v>
      </c>
      <c r="AT30" s="67">
        <f>IFERROR(VLOOKUP($B30,RD[#All],AT$2,0)/AT$1,"")</f>
        <v>2.8172284644194758</v>
      </c>
      <c r="AU30" s="67">
        <f>IFERROR(VLOOKUP($B30,RD[#All],AU$2,0)/AU$1,"")</f>
        <v>2.7865168539325844</v>
      </c>
      <c r="AV30" s="67">
        <f>IFERROR(VLOOKUP($B30,RD[#All],AV$2,0)/AV$1,"")</f>
        <v>2.8052434456928839</v>
      </c>
      <c r="AW30" s="67">
        <f>IFERROR(VLOOKUP($B30,RD[#All],AW$2,0)/AW$1,"")</f>
        <v>2.75885911840968</v>
      </c>
      <c r="AX30" s="67">
        <f>IFERROR(VLOOKUP($B30,RD[#All],AX$2,0)/AX$1,"")</f>
        <v>2.7490636704119851</v>
      </c>
      <c r="AY30" s="67">
        <f>IFERROR(VLOOKUP($B30,RD[#All],AY$2,0)/AY$1,"")</f>
        <v>2.757752808988764</v>
      </c>
      <c r="AZ30" s="67">
        <f>IFERROR(VLOOKUP($B30,RD[#All],AZ$2,0)/AZ$1,"")</f>
        <v>2.772134831460674</v>
      </c>
      <c r="BA30" s="67">
        <f>IFERROR(VLOOKUP($B30,RD[#All],BA$2,0)/BA$1,"")</f>
        <v>2.7228464419475658</v>
      </c>
      <c r="BB30" s="67">
        <f>IFERROR(VLOOKUP($B30,RD[#All],BB$2,0)/BB$1,"")</f>
        <v>2.7303370786516852</v>
      </c>
      <c r="BC30" s="67">
        <f>IFERROR(VLOOKUP($B30,RD[#All],BC$2,0)/BC$1,"")</f>
        <v>2.7998335414065751</v>
      </c>
      <c r="BD30" s="67">
        <f>IFERROR(VLOOKUP($B30,RD[#All],BD$2,0)/BD$1,"")</f>
        <v>2.7229296712442781</v>
      </c>
      <c r="BE30" s="67">
        <f>IFERROR(VLOOKUP($B30,RD[#All],BE$2,0)/BE$1,"")</f>
        <v>2.75885911840968</v>
      </c>
      <c r="BF30" s="67">
        <f>IFERROR(VLOOKUP($B30,RD[#All],BF$2,0)/BF$1,"")</f>
        <v>2.829130253849355</v>
      </c>
      <c r="BG30" s="67">
        <f>IFERROR(VLOOKUP($B30,RD[#All],BG$2,0)/BG$1,"")</f>
        <v>2.8294631710362048</v>
      </c>
      <c r="BH30" s="67">
        <f>IFERROR(VLOOKUP($B30,RD[#All],BH$2,0)/BH$1,"")</f>
        <v>2.7677902621722845</v>
      </c>
      <c r="BI30" s="67">
        <f>IFERROR(VLOOKUP($B30,RD[#All],BI$2,0)/BI$1,"")</f>
        <v>2.8064918851435707</v>
      </c>
      <c r="BJ30" s="67">
        <f>IFERROR(VLOOKUP($B30,RD[#All],BJ$2,0)/BJ$1,"")</f>
        <v>2.7931751976695796</v>
      </c>
      <c r="BK30" s="67">
        <f>IFERROR(VLOOKUP($B30,RD[#All],BK$2,0)/BK$1,"")</f>
        <v>2.7449438202247189</v>
      </c>
      <c r="BL30" s="67">
        <f>IFERROR(VLOOKUP($B30,RD[#All],BL$2,0)/BL$1,"")</f>
        <v>2.813650050184008</v>
      </c>
      <c r="BM30" s="67">
        <f>IFERROR(VLOOKUP($B30,RD[#All],BM$2,0)/BM$1,"")</f>
        <v>2.8202247191011236</v>
      </c>
      <c r="BN30" s="67">
        <f>IFERROR(VLOOKUP($B30,RD[#All],BN$2,0)/BN$1,"")</f>
        <v>2.8840125391849529</v>
      </c>
      <c r="BO30" s="67">
        <f>IFERROR(VLOOKUP($B30,RD[#All],BO$2,0)/BO$1,"")</f>
        <v>2.8798617113223854</v>
      </c>
      <c r="BP30" s="67">
        <f>IFERROR(VLOOKUP($B30,RD[#All],BP$2,0)/BP$1,"")</f>
        <v>2.8674157303370786</v>
      </c>
      <c r="BQ30" s="67">
        <f>IFERROR(VLOOKUP($B30,RD[#All],BQ$2,0)/BQ$1,"")</f>
        <v>2.894036300777874</v>
      </c>
      <c r="BR30" s="67">
        <f>IFERROR(VLOOKUP($B30,RD[#All],BR$2,0)/BR$1,"")</f>
        <v>2.8345721694036299</v>
      </c>
      <c r="BS30" s="67">
        <f>IFERROR(VLOOKUP($B30,RD[#All],BS$2,0)/BS$1,"")</f>
        <v>2.8659176029962548</v>
      </c>
      <c r="BT30" s="67">
        <f>IFERROR(VLOOKUP($B30,RD[#All],BT$2,0)/BT$1,"")</f>
        <v>2.857303370786517</v>
      </c>
      <c r="BU30" s="67">
        <f>IFERROR(VLOOKUP($B30,RD[#All],BU$2,0)/BU$1,"")</f>
        <v>2.8685393258426966</v>
      </c>
      <c r="BV30" s="67">
        <f>IFERROR(VLOOKUP($B30,RD[#All],BV$2,0)/BV$1,"")</f>
        <v>2.8614232209737827</v>
      </c>
      <c r="BW30" s="67">
        <f>IFERROR(VLOOKUP($B30,RD[#All],BW$2,0)/BW$1,"")</f>
        <v>2.9213483146067416</v>
      </c>
      <c r="BX30" s="67">
        <f>IFERROR(VLOOKUP($B30,RD[#All],BX$2,0)/BX$1,"")</f>
        <v>2.8891385767790263</v>
      </c>
      <c r="BY30" s="67">
        <f>IFERROR(VLOOKUP($B30,RD[#All],BY$2,0)/BY$1,"")</f>
        <v>2.8990428630878067</v>
      </c>
      <c r="BZ30" s="67">
        <f>IFERROR(VLOOKUP($B30,RD[#All],BZ$2,0)/BZ$1,"")</f>
        <v>2.8634207240948815</v>
      </c>
      <c r="CA30" s="67">
        <f>IFERROR(VLOOKUP($B30,RD[#All],CA$2,0)/CA$1,"")</f>
        <v>2.9000416146483561</v>
      </c>
      <c r="CB30" s="67">
        <f>IFERROR(VLOOKUP($B30,RD[#All],CB$2,0)/CB$1,"")</f>
        <v>2.8726591760299627</v>
      </c>
      <c r="CC30" s="67">
        <f>IFERROR(VLOOKUP($B30,RD[#All],CC$2,0)/CC$1,"")</f>
        <v>2.8494382022471907</v>
      </c>
      <c r="CD30" s="67">
        <f>IFERROR(VLOOKUP($B30,RD[#All],CD$2,0)/CD$1,"")</f>
        <v>2.8345721694036299</v>
      </c>
      <c r="CE30" s="67">
        <f>IFERROR(VLOOKUP($B30,RD[#All],CE$2,0)/CE$1,"")</f>
        <v>2.845692883895131</v>
      </c>
      <c r="CF30" s="67">
        <f>IFERROR(VLOOKUP($B30,RD[#All],CF$2,0)/CF$1,"")</f>
        <v>2.7940074906367043</v>
      </c>
      <c r="CG30" s="67">
        <f>IFERROR(VLOOKUP($B30,RD[#All],CG$2,0)/CG$1,"")</f>
        <v>2.8689138576779025</v>
      </c>
      <c r="CH30" s="67">
        <f>IFERROR(VLOOKUP($B30,RD[#All],CH$2,0)/CH$1,"")</f>
        <v>2.7925093632958804</v>
      </c>
      <c r="CI30" s="67">
        <f>IFERROR(VLOOKUP($B30,RD[#All],CI$2,0)/CI$1,"")</f>
        <v>2.850561797752809</v>
      </c>
      <c r="CJ30" s="67">
        <f>IFERROR(VLOOKUP($B30,RD[#All],CJ$2,0)/CJ$1,"")</f>
        <v>2.7677902621722845</v>
      </c>
      <c r="CK30" s="67">
        <f>IFERROR(VLOOKUP($B30,RD[#All],CK$2,0)/CK$1,"")</f>
        <v>2.8131086142322097</v>
      </c>
      <c r="CL30" s="67">
        <f>IFERROR(VLOOKUP($B30,RD[#All],CL$2,0)/CL$1,"")</f>
        <v>2.8011235955056177</v>
      </c>
      <c r="CM30" s="67">
        <f>IFERROR(VLOOKUP($B30,RD[#All],CM$2,0)/CM$1,"")</f>
        <v>2.8599250936329588</v>
      </c>
      <c r="CN30" s="67">
        <f>IFERROR(VLOOKUP($B30,RD[#All],CN$2,0)/CN$1,"")</f>
        <v>2.8419475655430708</v>
      </c>
      <c r="CO30" s="67">
        <f>IFERROR(VLOOKUP($B30,RD[#All],CO$2,0)/CO$1,"")</f>
        <v>2.8275056179775282</v>
      </c>
      <c r="CP30" s="67">
        <f>IFERROR(VLOOKUP($B30,RD[#All],CP$2,0)/CP$1,"")</f>
        <v>2.8684528954191877</v>
      </c>
      <c r="CQ30" s="67">
        <f>IFERROR(VLOOKUP($B30,RD[#All],CQ$2,0)/CQ$1,"")</f>
        <v>2.7415730337078652</v>
      </c>
      <c r="CR30" s="67">
        <f>IFERROR(VLOOKUP($B30,RD[#All],CR$2,0)/CR$1,"")</f>
        <v>2.7865168539325844</v>
      </c>
      <c r="CS30" s="67">
        <f>IFERROR(VLOOKUP($B30,RD[#All],CS$2,0)/CS$1,"")</f>
        <v>2.8447773616312944</v>
      </c>
      <c r="CT30" s="67">
        <f>IFERROR(VLOOKUP($B30,RD[#All],CT$2,0)/CT$1,"")</f>
        <v>2.8490636704119852</v>
      </c>
      <c r="CU30" s="67">
        <f>IFERROR(VLOOKUP($B30,RD[#All],CU$2,0)/CU$1,"")</f>
        <v>2.8438202247191011</v>
      </c>
      <c r="CV30" s="67">
        <f>IFERROR(VLOOKUP($B30,RD[#All],CV$2,0)/CV$1,"")</f>
        <v>2.8119850187265918</v>
      </c>
      <c r="CW30" s="67">
        <f>IFERROR(VLOOKUP($B30,RD[#All],CW$2,0)/CW$1,"")</f>
        <v>2.8625468164794006</v>
      </c>
      <c r="CX30" s="67">
        <f>IFERROR(VLOOKUP($B30,RD[#All],CX$2,0)/CX$1,"")</f>
        <v>2.8258426966292136</v>
      </c>
      <c r="CY30" s="67">
        <f>IFERROR(VLOOKUP($B30,RD[#All],CY$2,0)/CY$1,"")</f>
        <v>2.8677902621722846</v>
      </c>
      <c r="CZ30" s="67">
        <f>IFERROR(VLOOKUP($B30,RD[#All],CZ$2,0)/CZ$1,"")</f>
        <v>2.8722846441947563</v>
      </c>
      <c r="DA30" s="67">
        <f>IFERROR(VLOOKUP($B30,RD[#All],DA$2,0)/DA$1,"")</f>
        <v>2.8112359550561798</v>
      </c>
      <c r="DB30" s="67">
        <f>IFERROR(VLOOKUP($B30,RD[#All],DB$2,0)/DB$1,"")</f>
        <v>2.8644194756554304</v>
      </c>
      <c r="DC30" s="67">
        <f>IFERROR(VLOOKUP($B30,RD[#All],DC$2,0)/DC$1,"")</f>
        <v>2.7588847274240536</v>
      </c>
      <c r="DD30" s="67">
        <f>IFERROR(VLOOKUP($B30,RD[#All],DD$2,0)/DD$1,"")</f>
        <v>2.8172284644194758</v>
      </c>
      <c r="DE30" s="67">
        <f>IFERROR(VLOOKUP($B30,RD[#All],DE$2,0)/DE$1,"")</f>
        <v>2.7345817727840198</v>
      </c>
      <c r="DF30" s="67">
        <f>IFERROR(VLOOKUP($B30,RD[#All],DF$2,0)/DF$1,"")</f>
        <v>2.7801940448310476</v>
      </c>
      <c r="DG30" s="67">
        <f>IFERROR(VLOOKUP($B30,RD[#All],DG$2,0)/DG$1,"")</f>
        <v>2.7516853932584273</v>
      </c>
      <c r="DH30" s="67">
        <f>IFERROR(VLOOKUP($B30,RD[#All],DH$2,0)/DH$1,"")</f>
        <v>2.7482313774448608</v>
      </c>
      <c r="DI30" s="67">
        <f>IFERROR(VLOOKUP($B30,RD[#All],DI$2,0)/DI$1,"")</f>
        <v>2.7305099394987034</v>
      </c>
      <c r="DJ30" s="67">
        <f>IFERROR(VLOOKUP($B30,RD[#All],DJ$2,0)/DJ$1,"")</f>
        <v>2.8176318063958514</v>
      </c>
      <c r="DK30" s="67">
        <f>IFERROR(VLOOKUP($B30,RD[#All],DK$2,0)/DK$1,"")</f>
        <v>2.8331252600915522</v>
      </c>
      <c r="DL30" s="67">
        <f>IFERROR(VLOOKUP($B30,RD[#All],DL$2,0)/DL$1,"")</f>
        <v>2.8384519350811486</v>
      </c>
      <c r="DM30" s="67">
        <f>IFERROR(VLOOKUP($B30,RD[#All],DM$2,0)/DM$1,"")</f>
        <v>2.8408239700374533</v>
      </c>
      <c r="DN30" s="67">
        <f>IFERROR(VLOOKUP($B30,RD[#All],DN$2,0)/DN$1,"")</f>
        <v>2.8460674157303369</v>
      </c>
      <c r="DO30" s="67">
        <f>IFERROR(VLOOKUP($B30,RD[#All],DO$2,0)/DO$1,"")</f>
        <v>2.7340247574439616</v>
      </c>
      <c r="DP30" s="67">
        <f>IFERROR(VLOOKUP($B30,RD[#All],DP$2,0)/DP$1,"")</f>
        <v>2.7798585101955888</v>
      </c>
      <c r="DQ30" s="67">
        <f>IFERROR(VLOOKUP($B30,RD[#All],DQ$2,0)/DQ$1,"")</f>
        <v>2.7865168539325844</v>
      </c>
      <c r="DR30" s="67">
        <f>IFERROR(VLOOKUP($B30,RD[#All],DR$2,0)/DR$1,"")</f>
        <v>2.8213483146067415</v>
      </c>
      <c r="DS30" s="67">
        <f>IFERROR(VLOOKUP($B30,RD[#All],DS$2,0)/DS$1,"")</f>
        <v>2.7842696629213481</v>
      </c>
      <c r="DT30" s="67">
        <f>IFERROR(VLOOKUP($B30,RD[#All],DT$2,0)/DT$1,"")</f>
        <v>2.8670828131502288</v>
      </c>
      <c r="DU30" s="67">
        <f>IFERROR(VLOOKUP($B30,RD[#All],DU$2,0)/DU$1,"")</f>
        <v>2.8357885975863502</v>
      </c>
      <c r="DV30" s="67">
        <f>IFERROR(VLOOKUP($B30,RD[#All],DV$2,0)/DV$1,"")</f>
        <v>2.7865168539325844</v>
      </c>
      <c r="DW30" s="67">
        <f>IFERROR(VLOOKUP($B30,RD[#All],DW$2,0)/DW$1,"")</f>
        <v>2.7677902621722845</v>
      </c>
      <c r="DX30" s="67">
        <f>IFERROR(VLOOKUP($B30,RD[#All],DX$2,0)/DX$1,"")</f>
        <v>2.8364544319600498</v>
      </c>
      <c r="DY30" s="67">
        <f>IFERROR(VLOOKUP($B30,RD[#All],DY$2,0)/DY$1,"")</f>
        <v>2.8127340823970037</v>
      </c>
      <c r="DZ30" s="67">
        <f>IFERROR(VLOOKUP($B30,RD[#All],DZ$2,0)/DZ$1,"")</f>
        <v>2.797752808988764</v>
      </c>
      <c r="EA30" s="67">
        <f>IFERROR(VLOOKUP($B30,RD[#All],EA$2,0)/EA$1,"")</f>
        <v>2.8131502288805659</v>
      </c>
      <c r="EB30" s="67">
        <f>IFERROR(VLOOKUP($B30,RD[#All],EB$2,0)/EB$1,"")</f>
        <v>2.7332501040366211</v>
      </c>
      <c r="EC30" s="67">
        <f>IFERROR(VLOOKUP($B30,RD[#All],EC$2,0)/EC$1,"")</f>
        <v>2.7363872082973208</v>
      </c>
      <c r="ED30" s="67">
        <f>IFERROR(VLOOKUP($B30,RD[#All],ED$2,0)/ED$1,"")</f>
        <v>2.8200518582541054</v>
      </c>
      <c r="EE30" s="67">
        <f>IFERROR(VLOOKUP($B30,RD[#All],EE$2,0)/EE$1,"")</f>
        <v>2.8013828867761452</v>
      </c>
      <c r="EF30" s="67">
        <f>IFERROR(VLOOKUP($B30,RD[#All],EF$2,0)/EF$1,"")</f>
        <v>2.7783452502553625</v>
      </c>
      <c r="EG30" s="67">
        <f>IFERROR(VLOOKUP($B30,RD[#All],EG$2,0)/EG$1,"")</f>
        <v>2.7622377622377621</v>
      </c>
      <c r="EH30" s="67">
        <f>IFERROR(VLOOKUP($B30,RD[#All],EH$2,0)/EH$1,"")</f>
        <v>2.7646853146853148</v>
      </c>
      <c r="EI30" s="67">
        <f>IFERROR(VLOOKUP($B30,RD[#All],EI$2,0)/EI$1,"")</f>
        <v>2.8286713286713288</v>
      </c>
      <c r="EJ30" s="67">
        <f>IFERROR(VLOOKUP($B30,RD[#All],EJ$2,0)/EJ$1,"")</f>
        <v>2.7702797202797202</v>
      </c>
      <c r="EK30" s="67">
        <f>IFERROR(VLOOKUP($B30,RD[#All],EK$2,0)/EK$1,"")</f>
        <v>2.8368539325842699</v>
      </c>
      <c r="EL30" s="67">
        <f>IFERROR(VLOOKUP($B30,RD[#All],EL$2,0)/EL$1,"")</f>
        <v>2.7827715355805243</v>
      </c>
      <c r="EM30" s="67">
        <f>IFERROR(VLOOKUP($B30,RD[#All],EM$2,0)/EM$1,"")</f>
        <v>2.8203975799481418</v>
      </c>
      <c r="EN30" s="67">
        <f>IFERROR(VLOOKUP($B30,RD[#All],EN$2,0)/EN$1,"")</f>
        <v>2.7664649956784788</v>
      </c>
      <c r="EO30" s="67">
        <f>IFERROR(VLOOKUP($B30,RD[#All],EO$2,0)/EO$1,"")</f>
        <v>2.8382022471910111</v>
      </c>
      <c r="EP30" s="67">
        <f>IFERROR(VLOOKUP($B30,RD[#All],EP$2,0)/EP$1,"")</f>
        <v>2.72428694900605</v>
      </c>
      <c r="EQ30" s="67">
        <f>IFERROR(VLOOKUP($B30,RD[#All],EQ$2,0)/EQ$1,"")</f>
        <v>2.7453183520599249</v>
      </c>
      <c r="ER30" s="67">
        <f>IFERROR(VLOOKUP($B30,RD[#All],ER$2,0)/ER$1,"")</f>
        <v>2.8380293863439929</v>
      </c>
      <c r="ES30" s="67">
        <f>IFERROR(VLOOKUP($B30,RD[#All],ES$2,0)/ES$1,"")</f>
        <v>2.8172284644194758</v>
      </c>
      <c r="ET30" s="67">
        <f>IFERROR(VLOOKUP($B30,RD[#All],ET$2,0)/ET$1,"")</f>
        <v>2.8461695607763025</v>
      </c>
      <c r="EU30" s="67">
        <f>IFERROR(VLOOKUP($B30,RD[#All],EU$2,0)/EU$1,"")</f>
        <v>2.8480553154710457</v>
      </c>
      <c r="EV30" s="67">
        <f>IFERROR(VLOOKUP($B30,RD[#All],EV$2,0)/EV$1,"")</f>
        <v>2.8017286084701816</v>
      </c>
      <c r="EW30" s="67">
        <f>IFERROR(VLOOKUP($B30,RD[#All],EW$2,0)/EW$1,"")</f>
        <v>2.7968885047536731</v>
      </c>
      <c r="EX30" s="67">
        <f>IFERROR(VLOOKUP($B30,RD[#All],EX$2,0)/EX$1,"")</f>
        <v>2.8314606741573032</v>
      </c>
      <c r="EY30" s="67">
        <f>IFERROR(VLOOKUP($B30,RD[#All],EY$2,0)/EY$1,"")</f>
        <v>2.7289221806075741</v>
      </c>
      <c r="EZ30" s="67">
        <f>IFERROR(VLOOKUP($B30,RD[#All],EZ$2,0)/EZ$1,"")</f>
        <v>2.8426966292134832</v>
      </c>
      <c r="FA30" s="67">
        <f>IFERROR(VLOOKUP($B30,RD[#All],FA$2,0)/FA$1,"")</f>
        <v>2.8591760299625468</v>
      </c>
      <c r="FB30" s="67">
        <f>IFERROR(VLOOKUP($B30,RD[#All],FB$2,0)/FB$1,"")</f>
        <v>2.8131086142322097</v>
      </c>
      <c r="FC30" s="67">
        <f>IFERROR(VLOOKUP($B30,RD[#All],FC$2,0)/FC$1,"")</f>
        <v>2.8595505617977528</v>
      </c>
      <c r="FD30" s="67">
        <f>IFERROR(VLOOKUP($B30,RD[#All],FD$2,0)/FD$1,"")</f>
        <v>2.8569288389513106</v>
      </c>
      <c r="FE30" s="67">
        <f>IFERROR(VLOOKUP($B30,RD[#All],FE$2,0)/FE$1,"")</f>
        <v>2.7981060606060608</v>
      </c>
      <c r="FF30" s="67">
        <f>IFERROR(VLOOKUP($B30,RD[#All],FF$2,0)/FF$1,"")</f>
        <v>2.8106060606060606</v>
      </c>
      <c r="FG30" s="67">
        <f>IFERROR(VLOOKUP($B30,RD[#All],FG$2,0)/FG$1,"")</f>
        <v>2.7461279461279462</v>
      </c>
      <c r="FH30" s="67">
        <f>IFERROR(VLOOKUP($B30,RD[#All],FH$2,0)/FH$1,"")</f>
        <v>2.7234848484848486</v>
      </c>
      <c r="FI30" s="67">
        <f>IFERROR(VLOOKUP($B30,RD[#All],FI$2,0)/FI$1,"")</f>
        <v>2.7373737373737375</v>
      </c>
      <c r="FJ30" s="67">
        <f>IFERROR(VLOOKUP($B30,RD[#All],FJ$2,0)/FJ$1,"")</f>
        <v>2.7272727272727271</v>
      </c>
      <c r="FK30" s="67">
        <f>IFERROR(VLOOKUP($B30,RD[#All],FK$2,0)/FK$1,"")</f>
        <v>2.8417508417508417</v>
      </c>
      <c r="FL30" s="67">
        <f>IFERROR(VLOOKUP($B30,RD[#All],FL$2,0)/FL$1,"")</f>
        <v>2.7672727272727271</v>
      </c>
      <c r="FM30" s="67">
        <f>IFERROR(VLOOKUP($B30,RD[#All],FM$2,0)/FM$1,"")</f>
        <v>2.731060606060606</v>
      </c>
      <c r="FN30" s="67">
        <f>IFERROR(VLOOKUP($B30,RD[#All],FN$2,0)/FN$1,"")</f>
        <v>2.7239057239057241</v>
      </c>
      <c r="FO30" s="67">
        <f>IFERROR(VLOOKUP($B30,RD[#All],FO$2,0)/FO$1,"")</f>
        <v>2.8018939393939397</v>
      </c>
      <c r="FP30" s="67">
        <f>IFERROR(VLOOKUP($B30,RD[#All],FP$2,0)/FP$1,"")</f>
        <v>2.7418181818181817</v>
      </c>
      <c r="FQ30" s="67">
        <f>IFERROR(VLOOKUP($B30,RD[#All],FQ$2,0)/FQ$1,"")</f>
        <v>2.7763636363636364</v>
      </c>
      <c r="FR30" s="67">
        <f>IFERROR(VLOOKUP($B30,RD[#All],FR$2,0)/FR$1,"")</f>
        <v>2.7854545454545456</v>
      </c>
      <c r="FS30" s="67">
        <f>IFERROR(VLOOKUP($B30,RD[#All],FS$2,0)/FS$1,"")</f>
        <v>2.7239057239057241</v>
      </c>
      <c r="FT30" s="67">
        <f>IFERROR(VLOOKUP($B30,RD[#All],FT$2,0)/FT$1,"")</f>
        <v>2.7527272727272729</v>
      </c>
      <c r="FU30" s="67">
        <f>IFERROR(VLOOKUP($B30,RD[#All],FU$2,0)/FU$1,"")</f>
        <v>2.8336700336700336</v>
      </c>
      <c r="FV30" s="67">
        <f>IFERROR(VLOOKUP($B30,RD[#All],FV$2,0)/FV$1,"")</f>
        <v>2.7424242424242422</v>
      </c>
      <c r="FW30" s="67">
        <f>IFERROR(VLOOKUP($B30,RD[#All],FW$2,0)/FW$1,"")</f>
        <v>2.7462121212121211</v>
      </c>
      <c r="FX30" s="67">
        <f>IFERROR(VLOOKUP($B30,RD[#All],FX$2,0)/FX$1,"")</f>
        <v>2.731060606060606</v>
      </c>
      <c r="FY30" s="67">
        <f>IFERROR(VLOOKUP($B30,RD[#All],FY$2,0)/FY$1,"")</f>
        <v>2.7239057239057241</v>
      </c>
      <c r="FZ30" s="67">
        <f>IFERROR(VLOOKUP($B30,RD[#All],FZ$2,0)/FZ$1,"")</f>
        <v>2.7424242424242422</v>
      </c>
      <c r="GA30" s="67">
        <f>IFERROR(VLOOKUP($B30,RD[#All],GA$2,0)/GA$1,"")</f>
        <v>2.7622377622377621</v>
      </c>
      <c r="GB30" s="67">
        <f>IFERROR(VLOOKUP($B30,RD[#All],GB$2,0)/GB$1,"")</f>
        <v>2.7912457912457911</v>
      </c>
      <c r="GC30" s="67">
        <f>IFERROR(VLOOKUP($B30,RD[#All],GC$2,0)/GC$1,"")</f>
        <v>2.8316498316498318</v>
      </c>
      <c r="GD30" s="67">
        <f>IFERROR(VLOOKUP($B30,RD[#All],GD$2,0)/GD$1,"")</f>
        <v>2.8465454545454545</v>
      </c>
      <c r="GE30" s="67">
        <f>IFERROR(VLOOKUP($B30,RD[#All],GE$2,0)/GE$1,"")</f>
        <v>2.7276223776223776</v>
      </c>
      <c r="GF30" s="67">
        <f>IFERROR(VLOOKUP($B30,RD[#All],GF$2,0)/GF$1,"")</f>
        <v>2.7272727272727271</v>
      </c>
      <c r="GG30" s="67">
        <f>IFERROR(VLOOKUP($B30,RD[#All],GG$2,0)/GG$1,"")</f>
        <v>2.7636363636363637</v>
      </c>
      <c r="GH30" s="67">
        <f>IFERROR(VLOOKUP($B30,RD[#All],GH$2,0)/GH$1,"")</f>
        <v>2.7418181818181817</v>
      </c>
      <c r="GI30" s="67">
        <f>IFERROR(VLOOKUP($B30,RD[#All],GI$2,0)/GI$1,"")</f>
        <v>2.7614545454545452</v>
      </c>
      <c r="GJ30" s="67">
        <f>IFERROR(VLOOKUP($B30,RD[#All],GJ$2,0)/GJ$1,"")</f>
        <v>2.8286713286713288</v>
      </c>
      <c r="GK30" s="67">
        <f>IFERROR(VLOOKUP($B30,RD[#All],GK$2,0)/GK$1,"")</f>
        <v>2.8329545454545455</v>
      </c>
      <c r="GL30" s="67">
        <f>IFERROR(VLOOKUP($B30,RD[#All],GL$2,0)/GL$1,"")</f>
        <v>2.8537878787878785</v>
      </c>
      <c r="GM30" s="67">
        <f>IFERROR(VLOOKUP($B30,RD[#All],GM$2,0)/GM$1,"")</f>
        <v>2.7890151515151516</v>
      </c>
      <c r="GN30" s="67">
        <f>IFERROR(VLOOKUP($B30,RD[#All],GN$2,0)/GN$1,"")</f>
        <v>2.8481060606060606</v>
      </c>
      <c r="GO30" s="67">
        <f>IFERROR(VLOOKUP($B30,RD[#All],GO$2,0)/GO$1,"")</f>
        <v>2.8598484848484849</v>
      </c>
      <c r="GP30" s="67">
        <f>IFERROR(VLOOKUP($B30,RD[#All],GP$2,0)/GP$1,"")</f>
        <v>2.7840909090909092</v>
      </c>
      <c r="GQ30" s="67">
        <f>IFERROR(VLOOKUP($B30,RD[#All],GQ$2,0)/GQ$1,"")</f>
        <v>2.7654545454545452</v>
      </c>
      <c r="GR30" s="67">
        <f>IFERROR(VLOOKUP($B30,RD[#All],GR$2,0)/GR$1,"")</f>
        <v>2.8106060606060606</v>
      </c>
      <c r="GS30" s="67" t="str">
        <f>IFERROR(VLOOKUP($B30,RD[#All],GS$2,0)/GS$1,"")</f>
        <v/>
      </c>
      <c r="GT30" s="67" t="str">
        <f>IFERROR(VLOOKUP($B30,RD[#All],GT$2,0)/GT$1,"")</f>
        <v/>
      </c>
      <c r="GU30" s="67">
        <f>IFERROR(VLOOKUP($B30,RD[#All],GU$2,0)/GU$1,"")</f>
        <v>2.8456464379947231</v>
      </c>
      <c r="GV30" s="67">
        <f>IFERROR(VLOOKUP($B30,RD[#All],GV$2,0)/GV$1,"")</f>
        <v>2.7790911478854743</v>
      </c>
      <c r="GW30" s="67">
        <f>IFERROR(VLOOKUP($B30,RD[#All],GW$2,0)/GW$1,"")</f>
        <v>2.7642276422764227</v>
      </c>
      <c r="GX30" s="67" t="str">
        <f>IFERROR(VLOOKUP($B30,RD[#All],GX$2,0)/GX$1,"")</f>
        <v/>
      </c>
      <c r="GY30" s="67">
        <f>IFERROR(VLOOKUP($B30,RD[#All],GY$2,0)/GY$1,"")</f>
        <v>2.7375256322624741</v>
      </c>
      <c r="GZ30" s="67">
        <f>IFERROR(VLOOKUP($B30,RD[#All],GZ$2,0)/GZ$1,"")</f>
        <v>2.7752808988764044</v>
      </c>
      <c r="HA30" s="67">
        <f>IFERROR(VLOOKUP($B30,RD[#All],HA$2,0)/HA$1,"")</f>
        <v>2.8404494382022469</v>
      </c>
      <c r="HB30" s="67">
        <f>IFERROR(VLOOKUP($B30,RD[#All],HB$2,0)/HB$1,"")</f>
        <v>2.8535580524344568</v>
      </c>
      <c r="HC30" s="67">
        <f>IFERROR(VLOOKUP($B30,RD[#All],HC$2,0)/HC$1,"")</f>
        <v>2.8764044943820224</v>
      </c>
      <c r="HD30" s="67">
        <f>IFERROR(VLOOKUP($B30,RD[#All],HD$2,0)/HD$1,"")</f>
        <v>2.8295880149812733</v>
      </c>
      <c r="HE30" s="67">
        <f>IFERROR(VLOOKUP($B30,RD[#All],HE$2,0)/HE$1,"")</f>
        <v>2.8610486891385767</v>
      </c>
      <c r="HF30" s="67">
        <f>IFERROR(VLOOKUP($B30,RD[#All],HF$2,0)/HF$1,"")</f>
        <v>2.9074906367041198</v>
      </c>
      <c r="HG30" s="67">
        <f>IFERROR(VLOOKUP($B30,RD[#All],HG$2,0)/HG$1,"")</f>
        <v>2.898501872659176</v>
      </c>
      <c r="HH30" s="67">
        <f>IFERROR(VLOOKUP($B30,RD[#All],HH$2,0)/HH$1,"")</f>
        <v>2.7850187265917605</v>
      </c>
      <c r="HI30" s="67">
        <f>IFERROR(VLOOKUP($B30,RD[#All],HI$2,0)/HI$1,"")</f>
        <v>2.7865168539325844</v>
      </c>
      <c r="HJ30" s="67">
        <f>IFERROR(VLOOKUP($B30,RD[#All],HJ$2,0)/HJ$1,"")</f>
        <v>2.898501872659176</v>
      </c>
      <c r="HK30" s="67">
        <f>IFERROR(VLOOKUP($B30,RD[#All],HK$2,0)/HK$1,"")</f>
        <v>2.7845193508114856</v>
      </c>
      <c r="HL30" s="67">
        <f>IFERROR(VLOOKUP($B30,RD[#All],HL$2,0)/HL$1,"")</f>
        <v>2.8078235538909695</v>
      </c>
      <c r="HM30" s="67">
        <f>IFERROR(VLOOKUP($B30,RD[#All],HM$2,0)/HM$1,"")</f>
        <v>2.8929690998656516</v>
      </c>
      <c r="HN30" s="67">
        <f>IFERROR(VLOOKUP($B30,RD[#All],HN$2,0)/HN$1,"")</f>
        <v>2.9646215853112405</v>
      </c>
      <c r="HO30" s="67">
        <f>IFERROR(VLOOKUP($B30,RD[#All],HO$2,0)/HO$1,"")</f>
        <v>2.9059561128526648</v>
      </c>
      <c r="HP30" s="67">
        <f>IFERROR(VLOOKUP($B30,RD[#All],HP$2,0)/HP$1,"")</f>
        <v>2.9028213166144199</v>
      </c>
      <c r="HQ30" s="67">
        <f>IFERROR(VLOOKUP($B30,RD[#All],HQ$2,0)/HQ$1,"")</f>
        <v>2.7946127946127945</v>
      </c>
      <c r="HR30" s="67">
        <f>IFERROR(VLOOKUP($B30,RD[#All],HR$2,0)/HR$1,"")</f>
        <v>2.7627189324437031</v>
      </c>
      <c r="HS30" s="67">
        <f>IFERROR(VLOOKUP($B30,RD[#All],HS$2,0)/HS$1,"")</f>
        <v>2.8192359550561799</v>
      </c>
      <c r="HT30" s="67">
        <f>IFERROR(VLOOKUP($B30,RD[#All],HT$2,0)/HT$1,"")</f>
        <v>2.8081564710778193</v>
      </c>
      <c r="HU30" s="67">
        <f>IFERROR(VLOOKUP($B30,RD[#All],HU$2,0)/HU$1,"")</f>
        <v>2.8352636127917026</v>
      </c>
      <c r="HV30" s="67">
        <f>IFERROR(VLOOKUP($B30,RD[#All],HV$2,0)/HV$1,"")</f>
        <v>2.780293863439931</v>
      </c>
      <c r="HW30" s="67">
        <f>IFERROR(VLOOKUP($B30,RD[#All],HW$2,0)/HW$1,"")</f>
        <v>2.7685393258426965</v>
      </c>
      <c r="HX30" s="67">
        <f>IFERROR(VLOOKUP($B30,RD[#All],HX$2,0)/HX$1,"")</f>
        <v>2.8006914433880725</v>
      </c>
      <c r="HY30" s="67">
        <f>IFERROR(VLOOKUP($B30,RD[#All],HY$2,0)/HY$1,"")</f>
        <v>2.8081564710778193</v>
      </c>
      <c r="HZ30" s="67">
        <f>IFERROR(VLOOKUP($B30,RD[#All],HZ$2,0)/HZ$1,"")</f>
        <v>2.7452351227632126</v>
      </c>
      <c r="IA30" s="67">
        <f>IFERROR(VLOOKUP($B30,RD[#All],IA$2,0)/IA$1,"")</f>
        <v>2.8123543123543127</v>
      </c>
      <c r="IB30" s="67">
        <f>IFERROR(VLOOKUP($B30,RD[#All],IB$2,0)/IB$1,"")</f>
        <v>2.7348484848484849</v>
      </c>
      <c r="IC30" s="67">
        <f>IFERROR(VLOOKUP($B30,RD[#All],IC$2,0)/IC$1,"")</f>
        <v>2.7960372960372966</v>
      </c>
      <c r="ID30" s="67">
        <f>IFERROR(VLOOKUP($B30,RD[#All],ID$2,0)/ID$1,"")</f>
        <v>2.7422371866816309</v>
      </c>
      <c r="IE30" s="67">
        <f>IFERROR(VLOOKUP($B30,RD[#All],IE$2,0)/IE$1,"")</f>
        <v>2.8064646464646468</v>
      </c>
      <c r="IF30" s="67" t="str">
        <f>IFERROR(VLOOKUP($B30,RD[#All],IF$2,0)/IF$1,"")</f>
        <v/>
      </c>
      <c r="IG30" s="67">
        <f>IFERROR(VLOOKUP($B30,RD[#All],IG$2,0)/IG$1,"")</f>
        <v>2.8446079818850833</v>
      </c>
      <c r="IH30" s="67">
        <f>IFERROR(VLOOKUP($B30,RD[#All],IH$2,0)/IH$1,"")</f>
        <v>2.7899686520376172</v>
      </c>
      <c r="II30" s="67">
        <f>IFERROR(VLOOKUP($B30,RD[#All],II$2,0)/II$1,"")</f>
        <v>2.855721393034826</v>
      </c>
      <c r="IJ30" s="67">
        <f>IFERROR(VLOOKUP($B30,RD[#All],IJ$2,0)/IJ$1,"")</f>
        <v>2.764683875794987</v>
      </c>
      <c r="IK30" s="67">
        <f>IFERROR(VLOOKUP($B30,RD[#All],IK$2,0)/IK$1,"")</f>
        <v>2.8282828282828287</v>
      </c>
      <c r="IL30" s="67" t="str">
        <f>IFERROR(VLOOKUP($B30,RD[#All],IL$2,0)/IL$1,"")</f>
        <v/>
      </c>
      <c r="IM30" s="67" t="str">
        <f>IFERROR(VLOOKUP($B30,RD[#All],IM$2,0)/IM$1,"")</f>
        <v/>
      </c>
      <c r="IN30" s="67">
        <f>IFERROR(VLOOKUP($B30,RD[#All],IN$2,0)/IN$1,"")</f>
        <v>2.8840125391849529</v>
      </c>
      <c r="IO30" s="67">
        <f>IFERROR(VLOOKUP($B30,RD[#All],IO$2,0)/IO$1,"")</f>
        <v>2.8644200626959249</v>
      </c>
      <c r="IP30" s="67">
        <f>IFERROR(VLOOKUP($B30,RD[#All],IP$2,0)/IP$1,"")</f>
        <v>3.1135443941918588</v>
      </c>
      <c r="IQ30" s="67">
        <f>IFERROR(VLOOKUP($B30,RD[#All],IQ$2,0)/IQ$1,"")</f>
        <v>2.7544677544677545</v>
      </c>
      <c r="IR30" s="67">
        <f>IFERROR(VLOOKUP($B30,RD[#All],IR$2,0)/IR$1,"")</f>
        <v>2.8511608623548925</v>
      </c>
      <c r="IS30" s="86">
        <f>IFERROR(AVERAGEIF(Inv_SY_B[[#This Row],[BLK1_INV1]:[BLK8_INV27]],"&gt;"&amp;0.1,Inv_SY_B[[#This Row],[BLK1_INV1]:[BLK8_INV27]]),"")</f>
        <v>2.8089171316272359</v>
      </c>
    </row>
    <row r="31" spans="2:253" x14ac:dyDescent="0.25">
      <c r="B31" s="85">
        <f t="shared" si="0"/>
        <v>45860</v>
      </c>
      <c r="C31" s="67">
        <f>IFERROR(VLOOKUP($B31,RD[#All],C$2,0)/C$1,"")</f>
        <v>4.4632670700086434</v>
      </c>
      <c r="D31" s="67">
        <f>IFERROR(VLOOKUP($B31,RD[#All],D$2,0)/D$1,"")</f>
        <v>4.4535868625756265</v>
      </c>
      <c r="E31" s="67">
        <f>IFERROR(VLOOKUP($B31,RD[#All],E$2,0)/E$1,"")</f>
        <v>4.4438202247191008</v>
      </c>
      <c r="F31" s="67">
        <f>IFERROR(VLOOKUP($B31,RD[#All],F$2,0)/F$1,"")</f>
        <v>4.4606741573033704</v>
      </c>
      <c r="G31" s="67">
        <f>IFERROR(VLOOKUP($B31,RD[#All],G$2,0)/G$1,"")</f>
        <v>4.4770959377700947</v>
      </c>
      <c r="H31" s="67">
        <f>IFERROR(VLOOKUP($B31,RD[#All],H$2,0)/H$1,"")</f>
        <v>4.4681647940074907</v>
      </c>
      <c r="I31" s="67">
        <f>IFERROR(VLOOKUP($B31,RD[#All],I$2,0)/I$1,"")</f>
        <v>4.6029962546816483</v>
      </c>
      <c r="J31" s="67">
        <f>IFERROR(VLOOKUP($B31,RD[#All],J$2,0)/J$1,"")</f>
        <v>4.5880149812734086</v>
      </c>
      <c r="K31" s="67">
        <f>IFERROR(VLOOKUP($B31,RD[#All],K$2,0)/K$1,"")</f>
        <v>4.469213483146067</v>
      </c>
      <c r="L31" s="67">
        <f>IFERROR(VLOOKUP($B31,RD[#All],L$2,0)/L$1,"")</f>
        <v>4.4296629213483145</v>
      </c>
      <c r="M31" s="67">
        <f>IFERROR(VLOOKUP($B31,RD[#All],M$2,0)/M$1,"")</f>
        <v>4.6591760299625467</v>
      </c>
      <c r="N31" s="67">
        <f>IFERROR(VLOOKUP($B31,RD[#All],N$2,0)/N$1,"")</f>
        <v>4.499625468164794</v>
      </c>
      <c r="O31" s="67">
        <f>IFERROR(VLOOKUP($B31,RD[#All],O$2,0)/O$1,"")</f>
        <v>4.584269662921348</v>
      </c>
      <c r="P31" s="67">
        <f>IFERROR(VLOOKUP($B31,RD[#All],P$2,0)/P$1,"")</f>
        <v>4.6046986721144023</v>
      </c>
      <c r="Q31" s="67">
        <f>IFERROR(VLOOKUP($B31,RD[#All],Q$2,0)/Q$1,"")</f>
        <v>4.584269662921348</v>
      </c>
      <c r="R31" s="67">
        <f>IFERROR(VLOOKUP($B31,RD[#All],R$2,0)/R$1,"")</f>
        <v>4.5498127340823968</v>
      </c>
      <c r="S31" s="67">
        <f>IFERROR(VLOOKUP($B31,RD[#All],S$2,0)/S$1,"")</f>
        <v>4.5393258426966296</v>
      </c>
      <c r="T31" s="67">
        <f>IFERROR(VLOOKUP($B31,RD[#All],T$2,0)/T$1,"")</f>
        <v>4.617977528089888</v>
      </c>
      <c r="U31" s="67">
        <f>IFERROR(VLOOKUP($B31,RD[#All],U$2,0)/U$1,"")</f>
        <v>4.5704407951598967</v>
      </c>
      <c r="V31" s="67">
        <f>IFERROR(VLOOKUP($B31,RD[#All],V$2,0)/V$1,"")</f>
        <v>4.5566119273984445</v>
      </c>
      <c r="W31" s="67">
        <f>IFERROR(VLOOKUP($B31,RD[#All],W$2,0)/W$1,"")</f>
        <v>4.5917602996254683</v>
      </c>
      <c r="X31" s="67">
        <f>IFERROR(VLOOKUP($B31,RD[#All],X$2,0)/X$1,"")</f>
        <v>4.4831460674157304</v>
      </c>
      <c r="Y31" s="67">
        <f>IFERROR(VLOOKUP($B31,RD[#All],Y$2,0)/Y$1,"")</f>
        <v>4.6015557476231637</v>
      </c>
      <c r="Z31" s="67">
        <f>IFERROR(VLOOKUP($B31,RD[#All],Z$2,0)/Z$1,"")</f>
        <v>4.6042446941323343</v>
      </c>
      <c r="AA31" s="67">
        <f>IFERROR(VLOOKUP($B31,RD[#All],AA$2,0)/AA$1,"")</f>
        <v>4.5877268798617115</v>
      </c>
      <c r="AB31" s="67">
        <f>IFERROR(VLOOKUP($B31,RD[#All],AB$2,0)/AB$1,"")</f>
        <v>4.6292134831460672</v>
      </c>
      <c r="AC31" s="67">
        <f>IFERROR(VLOOKUP($B31,RD[#All],AC$2,0)/AC$1,"")</f>
        <v>4.4587726879861709</v>
      </c>
      <c r="AD31" s="67">
        <f>IFERROR(VLOOKUP($B31,RD[#All],AD$2,0)/AD$1,"")</f>
        <v>4.6178942987931748</v>
      </c>
      <c r="AE31" s="67">
        <f>IFERROR(VLOOKUP($B31,RD[#All],AE$2,0)/AE$1,"")</f>
        <v>4.4544319600499378</v>
      </c>
      <c r="AF31" s="67">
        <f>IFERROR(VLOOKUP($B31,RD[#All],AF$2,0)/AF$1,"")</f>
        <v>4.5476487723678733</v>
      </c>
      <c r="AG31" s="67">
        <f>IFERROR(VLOOKUP($B31,RD[#All],AG$2,0)/AG$1,"")</f>
        <v>4.4577611319184349</v>
      </c>
      <c r="AH31" s="67">
        <f>IFERROR(VLOOKUP($B31,RD[#All],AH$2,0)/AH$1,"")</f>
        <v>4.5010403662089056</v>
      </c>
      <c r="AI31" s="67">
        <f>IFERROR(VLOOKUP($B31,RD[#All],AI$2,0)/AI$1,"")</f>
        <v>4.4654088050314469</v>
      </c>
      <c r="AJ31" s="67">
        <f>IFERROR(VLOOKUP($B31,RD[#All],AJ$2,0)/AJ$1,"")</f>
        <v>4.5792856075325066</v>
      </c>
      <c r="AK31" s="67">
        <f>IFERROR(VLOOKUP($B31,RD[#All],AK$2,0)/AK$1,"")</f>
        <v>4.4719101123595504</v>
      </c>
      <c r="AL31" s="67">
        <f>IFERROR(VLOOKUP($B31,RD[#All],AL$2,0)/AL$1,"")</f>
        <v>4.4931415189026431</v>
      </c>
      <c r="AM31" s="67">
        <f>IFERROR(VLOOKUP($B31,RD[#All],AM$2,0)/AM$1,"")</f>
        <v>4.5730337078651688</v>
      </c>
      <c r="AN31" s="67">
        <f>IFERROR(VLOOKUP($B31,RD[#All],AN$2,0)/AN$1,"")</f>
        <v>4.4981273408239701</v>
      </c>
      <c r="AO31" s="67">
        <f>IFERROR(VLOOKUP($B31,RD[#All],AO$2,0)/AO$1,"")</f>
        <v>4.4794007490636707</v>
      </c>
      <c r="AP31" s="67">
        <f>IFERROR(VLOOKUP($B31,RD[#All],AP$2,0)/AP$1,"")</f>
        <v>4.4981273408239701</v>
      </c>
      <c r="AQ31" s="67">
        <f>IFERROR(VLOOKUP($B31,RD[#All],AQ$2,0)/AQ$1,"")</f>
        <v>4.5131086142322099</v>
      </c>
      <c r="AR31" s="67">
        <f>IFERROR(VLOOKUP($B31,RD[#All],AR$2,0)/AR$1,"")</f>
        <v>4.5168539325842696</v>
      </c>
      <c r="AS31" s="67">
        <f>IFERROR(VLOOKUP($B31,RD[#All],AS$2,0)/AS$1,"")</f>
        <v>4.4981273408239701</v>
      </c>
      <c r="AT31" s="67">
        <f>IFERROR(VLOOKUP($B31,RD[#All],AT$2,0)/AT$1,"")</f>
        <v>4.5056179775280896</v>
      </c>
      <c r="AU31" s="67">
        <f>IFERROR(VLOOKUP($B31,RD[#All],AU$2,0)/AU$1,"")</f>
        <v>4.4868913857677901</v>
      </c>
      <c r="AV31" s="67">
        <f>IFERROR(VLOOKUP($B31,RD[#All],AV$2,0)/AV$1,"")</f>
        <v>4.5468164794007491</v>
      </c>
      <c r="AW31" s="67">
        <f>IFERROR(VLOOKUP($B31,RD[#All],AW$2,0)/AW$1,"")</f>
        <v>4.497839239412273</v>
      </c>
      <c r="AX31" s="67">
        <f>IFERROR(VLOOKUP($B31,RD[#All],AX$2,0)/AX$1,"")</f>
        <v>4.5730337078651688</v>
      </c>
      <c r="AY31" s="67">
        <f>IFERROR(VLOOKUP($B31,RD[#All],AY$2,0)/AY$1,"")</f>
        <v>4.4835955056179779</v>
      </c>
      <c r="AZ31" s="67">
        <f>IFERROR(VLOOKUP($B31,RD[#All],AZ$2,0)/AZ$1,"")</f>
        <v>4.4512359550561795</v>
      </c>
      <c r="BA31" s="67">
        <f>IFERROR(VLOOKUP($B31,RD[#All],BA$2,0)/BA$1,"")</f>
        <v>4.4580524344569286</v>
      </c>
      <c r="BB31" s="67">
        <f>IFERROR(VLOOKUP($B31,RD[#All],BB$2,0)/BB$1,"")</f>
        <v>4.5280898876404496</v>
      </c>
      <c r="BC31" s="67">
        <f>IFERROR(VLOOKUP($B31,RD[#All],BC$2,0)/BC$1,"")</f>
        <v>4.623553890969621</v>
      </c>
      <c r="BD31" s="67">
        <f>IFERROR(VLOOKUP($B31,RD[#All],BD$2,0)/BD$1,"")</f>
        <v>4.4560965459841864</v>
      </c>
      <c r="BE31" s="67">
        <f>IFERROR(VLOOKUP($B31,RD[#All],BE$2,0)/BE$1,"")</f>
        <v>4.4632670700086434</v>
      </c>
      <c r="BF31" s="67">
        <f>IFERROR(VLOOKUP($B31,RD[#All],BF$2,0)/BF$1,"")</f>
        <v>4.4870578443612148</v>
      </c>
      <c r="BG31" s="67">
        <f>IFERROR(VLOOKUP($B31,RD[#All],BG$2,0)/BG$1,"")</f>
        <v>4.531002913025385</v>
      </c>
      <c r="BH31" s="67">
        <f>IFERROR(VLOOKUP($B31,RD[#All],BH$2,0)/BH$1,"")</f>
        <v>4.5393258426966296</v>
      </c>
      <c r="BI31" s="67">
        <f>IFERROR(VLOOKUP($B31,RD[#All],BI$2,0)/BI$1,"")</f>
        <v>4.464419475655431</v>
      </c>
      <c r="BJ31" s="67">
        <f>IFERROR(VLOOKUP($B31,RD[#All],BJ$2,0)/BJ$1,"")</f>
        <v>4.5110278818143987</v>
      </c>
      <c r="BK31" s="67">
        <f>IFERROR(VLOOKUP($B31,RD[#All],BK$2,0)/BK$1,"")</f>
        <v>4.4906367041198498</v>
      </c>
      <c r="BL31" s="67">
        <f>IFERROR(VLOOKUP($B31,RD[#All],BL$2,0)/BL$1,"")</f>
        <v>4.5332887253261962</v>
      </c>
      <c r="BM31" s="67">
        <f>IFERROR(VLOOKUP($B31,RD[#All],BM$2,0)/BM$1,"")</f>
        <v>4.4794007490636707</v>
      </c>
      <c r="BN31" s="67">
        <f>IFERROR(VLOOKUP($B31,RD[#All],BN$2,0)/BN$1,"")</f>
        <v>4.6018808777429463</v>
      </c>
      <c r="BO31" s="67">
        <f>IFERROR(VLOOKUP($B31,RD[#All],BO$2,0)/BO$1,"")</f>
        <v>4.610544511668107</v>
      </c>
      <c r="BP31" s="67">
        <f>IFERROR(VLOOKUP($B31,RD[#All],BP$2,0)/BP$1,"")</f>
        <v>4.600864304235091</v>
      </c>
      <c r="BQ31" s="67">
        <f>IFERROR(VLOOKUP($B31,RD[#All],BQ$2,0)/BQ$1,"")</f>
        <v>4.6395851339671568</v>
      </c>
      <c r="BR31" s="67">
        <f>IFERROR(VLOOKUP($B31,RD[#All],BR$2,0)/BR$1,"")</f>
        <v>4.5642178046672433</v>
      </c>
      <c r="BS31" s="67">
        <f>IFERROR(VLOOKUP($B31,RD[#All],BS$2,0)/BS$1,"")</f>
        <v>4.6217228464419478</v>
      </c>
      <c r="BT31" s="67">
        <f>IFERROR(VLOOKUP($B31,RD[#All],BT$2,0)/BT$1,"")</f>
        <v>4.5992509363295877</v>
      </c>
      <c r="BU31" s="67">
        <f>IFERROR(VLOOKUP($B31,RD[#All],BU$2,0)/BU$1,"")</f>
        <v>4.6404494382022472</v>
      </c>
      <c r="BV31" s="67">
        <f>IFERROR(VLOOKUP($B31,RD[#All],BV$2,0)/BV$1,"")</f>
        <v>4.6104868913857677</v>
      </c>
      <c r="BW31" s="67">
        <f>IFERROR(VLOOKUP($B31,RD[#All],BW$2,0)/BW$1,"")</f>
        <v>4.6217228464419478</v>
      </c>
      <c r="BX31" s="67">
        <f>IFERROR(VLOOKUP($B31,RD[#All],BX$2,0)/BX$1,"")</f>
        <v>4.6479400749063666</v>
      </c>
      <c r="BY31" s="67">
        <f>IFERROR(VLOOKUP($B31,RD[#All],BY$2,0)/BY$1,"")</f>
        <v>4.6475239284228049</v>
      </c>
      <c r="BZ31" s="67">
        <f>IFERROR(VLOOKUP($B31,RD[#All],BZ$2,0)/BZ$1,"")</f>
        <v>4.6009155222638372</v>
      </c>
      <c r="CA31" s="67">
        <f>IFERROR(VLOOKUP($B31,RD[#All],CA$2,0)/CA$1,"")</f>
        <v>4.6345401581356631</v>
      </c>
      <c r="CB31" s="67">
        <f>IFERROR(VLOOKUP($B31,RD[#All],CB$2,0)/CB$1,"")</f>
        <v>4.6591760299625467</v>
      </c>
      <c r="CC31" s="67">
        <f>IFERROR(VLOOKUP($B31,RD[#All],CC$2,0)/CC$1,"")</f>
        <v>4.6479400749063666</v>
      </c>
      <c r="CD31" s="67">
        <f>IFERROR(VLOOKUP($B31,RD[#All],CD$2,0)/CD$1,"")</f>
        <v>4.6050129645635263</v>
      </c>
      <c r="CE31" s="67">
        <f>IFERROR(VLOOKUP($B31,RD[#All],CE$2,0)/CE$1,"")</f>
        <v>4.584269662921348</v>
      </c>
      <c r="CF31" s="67">
        <f>IFERROR(VLOOKUP($B31,RD[#All],CF$2,0)/CF$1,"")</f>
        <v>4.617977528089888</v>
      </c>
      <c r="CG31" s="67">
        <f>IFERROR(VLOOKUP($B31,RD[#All],CG$2,0)/CG$1,"")</f>
        <v>4.5805243445692883</v>
      </c>
      <c r="CH31" s="67">
        <f>IFERROR(VLOOKUP($B31,RD[#All],CH$2,0)/CH$1,"")</f>
        <v>4.6367041198501875</v>
      </c>
      <c r="CI31" s="67">
        <f>IFERROR(VLOOKUP($B31,RD[#All],CI$2,0)/CI$1,"")</f>
        <v>4.6516853932584272</v>
      </c>
      <c r="CJ31" s="67">
        <f>IFERROR(VLOOKUP($B31,RD[#All],CJ$2,0)/CJ$1,"")</f>
        <v>4.5880149812734086</v>
      </c>
      <c r="CK31" s="67">
        <f>IFERROR(VLOOKUP($B31,RD[#All],CK$2,0)/CK$1,"")</f>
        <v>4.6250936329588015</v>
      </c>
      <c r="CL31" s="67">
        <f>IFERROR(VLOOKUP($B31,RD[#All],CL$2,0)/CL$1,"")</f>
        <v>4.6232209737827716</v>
      </c>
      <c r="CM31" s="67">
        <f>IFERROR(VLOOKUP($B31,RD[#All],CM$2,0)/CM$1,"")</f>
        <v>4.6104868913857677</v>
      </c>
      <c r="CN31" s="67">
        <f>IFERROR(VLOOKUP($B31,RD[#All],CN$2,0)/CN$1,"")</f>
        <v>4.6348314606741576</v>
      </c>
      <c r="CO31" s="67">
        <f>IFERROR(VLOOKUP($B31,RD[#All],CO$2,0)/CO$1,"")</f>
        <v>4.5400449438202246</v>
      </c>
      <c r="CP31" s="67">
        <f>IFERROR(VLOOKUP($B31,RD[#All],CP$2,0)/CP$1,"")</f>
        <v>4.5438202247191013</v>
      </c>
      <c r="CQ31" s="67">
        <f>IFERROR(VLOOKUP($B31,RD[#All],CQ$2,0)/CQ$1,"")</f>
        <v>4.5655430711610485</v>
      </c>
      <c r="CR31" s="67">
        <f>IFERROR(VLOOKUP($B31,RD[#All],CR$2,0)/CR$1,"")</f>
        <v>4.5468164794007491</v>
      </c>
      <c r="CS31" s="67">
        <f>IFERROR(VLOOKUP($B31,RD[#All],CS$2,0)/CS$1,"")</f>
        <v>4.4893882646691639</v>
      </c>
      <c r="CT31" s="67">
        <f>IFERROR(VLOOKUP($B31,RD[#All],CT$2,0)/CT$1,"")</f>
        <v>4.5093632958801502</v>
      </c>
      <c r="CU31" s="67">
        <f>IFERROR(VLOOKUP($B31,RD[#All],CU$2,0)/CU$1,"")</f>
        <v>4.5318352059925093</v>
      </c>
      <c r="CV31" s="67">
        <f>IFERROR(VLOOKUP($B31,RD[#All],CV$2,0)/CV$1,"")</f>
        <v>4.4831460674157304</v>
      </c>
      <c r="CW31" s="67">
        <f>IFERROR(VLOOKUP($B31,RD[#All],CW$2,0)/CW$1,"")</f>
        <v>4.4981273408239701</v>
      </c>
      <c r="CX31" s="67">
        <f>IFERROR(VLOOKUP($B31,RD[#All],CX$2,0)/CX$1,"")</f>
        <v>4.5505617977528088</v>
      </c>
      <c r="CY31" s="67">
        <f>IFERROR(VLOOKUP($B31,RD[#All],CY$2,0)/CY$1,"")</f>
        <v>4.5018726591760299</v>
      </c>
      <c r="CZ31" s="67">
        <f>IFERROR(VLOOKUP($B31,RD[#All],CZ$2,0)/CZ$1,"")</f>
        <v>4.4794007490636707</v>
      </c>
      <c r="DA31" s="67">
        <f>IFERROR(VLOOKUP($B31,RD[#All],DA$2,0)/DA$1,"")</f>
        <v>4.5243445692883899</v>
      </c>
      <c r="DB31" s="67">
        <f>IFERROR(VLOOKUP($B31,RD[#All],DB$2,0)/DB$1,"")</f>
        <v>4.535580524344569</v>
      </c>
      <c r="DC31" s="67">
        <f>IFERROR(VLOOKUP($B31,RD[#All],DC$2,0)/DC$1,"")</f>
        <v>4.5236787349146894</v>
      </c>
      <c r="DD31" s="67">
        <f>IFERROR(VLOOKUP($B31,RD[#All],DD$2,0)/DD$1,"")</f>
        <v>4.4831460674157304</v>
      </c>
      <c r="DE31" s="67">
        <f>IFERROR(VLOOKUP($B31,RD[#All],DE$2,0)/DE$1,"")</f>
        <v>4.531002913025385</v>
      </c>
      <c r="DF31" s="67">
        <f>IFERROR(VLOOKUP($B31,RD[#All],DF$2,0)/DF$1,"")</f>
        <v>4.4345935095349622</v>
      </c>
      <c r="DG31" s="67">
        <f>IFERROR(VLOOKUP($B31,RD[#All],DG$2,0)/DG$1,"")</f>
        <v>4.5269662921348317</v>
      </c>
      <c r="DH31" s="67">
        <f>IFERROR(VLOOKUP($B31,RD[#All],DH$2,0)/DH$1,"")</f>
        <v>4.4544319600499378</v>
      </c>
      <c r="DI31" s="67">
        <f>IFERROR(VLOOKUP($B31,RD[#All],DI$2,0)/DI$1,"")</f>
        <v>4.4459809853068277</v>
      </c>
      <c r="DJ31" s="67">
        <f>IFERROR(VLOOKUP($B31,RD[#All],DJ$2,0)/DJ$1,"")</f>
        <v>4.5738980121002593</v>
      </c>
      <c r="DK31" s="67">
        <f>IFERROR(VLOOKUP($B31,RD[#All],DK$2,0)/DK$1,"")</f>
        <v>4.4977111943404076</v>
      </c>
      <c r="DL31" s="67">
        <f>IFERROR(VLOOKUP($B31,RD[#All],DL$2,0)/DL$1,"")</f>
        <v>4.5243445692883899</v>
      </c>
      <c r="DM31" s="67">
        <f>IFERROR(VLOOKUP($B31,RD[#All],DM$2,0)/DM$1,"")</f>
        <v>4.6217228464419478</v>
      </c>
      <c r="DN31" s="67">
        <f>IFERROR(VLOOKUP($B31,RD[#All],DN$2,0)/DN$1,"")</f>
        <v>4.5022471910112358</v>
      </c>
      <c r="DO31" s="67">
        <f>IFERROR(VLOOKUP($B31,RD[#All],DO$2,0)/DO$1,"")</f>
        <v>4.4596855135496822</v>
      </c>
      <c r="DP31" s="67">
        <f>IFERROR(VLOOKUP($B31,RD[#All],DP$2,0)/DP$1,"")</f>
        <v>4.4377861007074486</v>
      </c>
      <c r="DQ31" s="67">
        <f>IFERROR(VLOOKUP($B31,RD[#All],DQ$2,0)/DQ$1,"")</f>
        <v>4.4178110694964632</v>
      </c>
      <c r="DR31" s="67">
        <f>IFERROR(VLOOKUP($B31,RD[#All],DR$2,0)/DR$1,"")</f>
        <v>4.5205992509363293</v>
      </c>
      <c r="DS31" s="67">
        <f>IFERROR(VLOOKUP($B31,RD[#All],DS$2,0)/DS$1,"")</f>
        <v>4.5056179775280896</v>
      </c>
      <c r="DT31" s="67">
        <f>IFERROR(VLOOKUP($B31,RD[#All],DT$2,0)/DT$1,"")</f>
        <v>4.5013732833957549</v>
      </c>
      <c r="DU31" s="67">
        <f>IFERROR(VLOOKUP($B31,RD[#All],DU$2,0)/DU$1,"")</f>
        <v>4.5419891801914272</v>
      </c>
      <c r="DV31" s="67">
        <f>IFERROR(VLOOKUP($B31,RD[#All],DV$2,0)/DV$1,"")</f>
        <v>4.5243445692883899</v>
      </c>
      <c r="DW31" s="67">
        <f>IFERROR(VLOOKUP($B31,RD[#All],DW$2,0)/DW$1,"")</f>
        <v>4.5580524344569291</v>
      </c>
      <c r="DX31" s="67">
        <f>IFERROR(VLOOKUP($B31,RD[#All],DX$2,0)/DX$1,"")</f>
        <v>4.5479816895547227</v>
      </c>
      <c r="DY31" s="67">
        <f>IFERROR(VLOOKUP($B31,RD[#All],DY$2,0)/DY$1,"")</f>
        <v>4.5363295880149819</v>
      </c>
      <c r="DZ31" s="67">
        <f>IFERROR(VLOOKUP($B31,RD[#All],DZ$2,0)/DZ$1,"")</f>
        <v>4.5393258426966296</v>
      </c>
      <c r="EA31" s="67">
        <f>IFERROR(VLOOKUP($B31,RD[#All],EA$2,0)/EA$1,"")</f>
        <v>4.4577611319184349</v>
      </c>
      <c r="EB31" s="67">
        <f>IFERROR(VLOOKUP($B31,RD[#All],EB$2,0)/EB$1,"")</f>
        <v>4.4777361631294212</v>
      </c>
      <c r="EC31" s="67">
        <f>IFERROR(VLOOKUP($B31,RD[#All],EC$2,0)/EC$1,"")</f>
        <v>4.5462402765773549</v>
      </c>
      <c r="ED31" s="67">
        <f>IFERROR(VLOOKUP($B31,RD[#All],ED$2,0)/ED$1,"")</f>
        <v>4.5358686257562661</v>
      </c>
      <c r="EE31" s="67">
        <f>IFERROR(VLOOKUP($B31,RD[#All],EE$2,0)/EE$1,"")</f>
        <v>4.497839239412273</v>
      </c>
      <c r="EF31" s="67">
        <f>IFERROR(VLOOKUP($B31,RD[#All],EF$2,0)/EF$1,"")</f>
        <v>4.5556690500510726</v>
      </c>
      <c r="EG31" s="67">
        <f>IFERROR(VLOOKUP($B31,RD[#All],EG$2,0)/EG$1,"")</f>
        <v>4.5489510489510492</v>
      </c>
      <c r="EH31" s="67">
        <f>IFERROR(VLOOKUP($B31,RD[#All],EH$2,0)/EH$1,"")</f>
        <v>4.4755244755244759</v>
      </c>
      <c r="EI31" s="67">
        <f>IFERROR(VLOOKUP($B31,RD[#All],EI$2,0)/EI$1,"")</f>
        <v>4.4930069930069934</v>
      </c>
      <c r="EJ31" s="67">
        <f>IFERROR(VLOOKUP($B31,RD[#All],EJ$2,0)/EJ$1,"")</f>
        <v>4.4580419580419584</v>
      </c>
      <c r="EK31" s="67">
        <f>IFERROR(VLOOKUP($B31,RD[#All],EK$2,0)/EK$1,"")</f>
        <v>4.476404494382022</v>
      </c>
      <c r="EL31" s="67">
        <f>IFERROR(VLOOKUP($B31,RD[#All],EL$2,0)/EL$1,"")</f>
        <v>4.4981273408239701</v>
      </c>
      <c r="EM31" s="67">
        <f>IFERROR(VLOOKUP($B31,RD[#All],EM$2,0)/EM$1,"")</f>
        <v>4.5012964563526365</v>
      </c>
      <c r="EN31" s="67">
        <f>IFERROR(VLOOKUP($B31,RD[#All],EN$2,0)/EN$1,"")</f>
        <v>4.4632670700086434</v>
      </c>
      <c r="EO31" s="67">
        <f>IFERROR(VLOOKUP($B31,RD[#All],EO$2,0)/EO$1,"")</f>
        <v>4.5543071161048685</v>
      </c>
      <c r="EP31" s="67">
        <f>IFERROR(VLOOKUP($B31,RD[#All],EP$2,0)/EP$1,"")</f>
        <v>4.5773552290406219</v>
      </c>
      <c r="EQ31" s="67">
        <f>IFERROR(VLOOKUP($B31,RD[#All],EQ$2,0)/EQ$1,"")</f>
        <v>4.4617977528089883</v>
      </c>
      <c r="ER31" s="67">
        <f>IFERROR(VLOOKUP($B31,RD[#All],ER$2,0)/ER$1,"")</f>
        <v>4.5773552290406219</v>
      </c>
      <c r="ES31" s="67">
        <f>IFERROR(VLOOKUP($B31,RD[#All],ES$2,0)/ES$1,"")</f>
        <v>4.5430711610486894</v>
      </c>
      <c r="ET31" s="67">
        <f>IFERROR(VLOOKUP($B31,RD[#All],ET$2,0)/ET$1,"")</f>
        <v>4.5760980592441269</v>
      </c>
      <c r="EU31" s="67">
        <f>IFERROR(VLOOKUP($B31,RD[#All],EU$2,0)/EU$1,"")</f>
        <v>4.5946413137424376</v>
      </c>
      <c r="EV31" s="67">
        <f>IFERROR(VLOOKUP($B31,RD[#All],EV$2,0)/EV$1,"")</f>
        <v>4.5808124459809854</v>
      </c>
      <c r="EW31" s="67">
        <f>IFERROR(VLOOKUP($B31,RD[#All],EW$2,0)/EW$1,"")</f>
        <v>4.584269662921348</v>
      </c>
      <c r="EX31" s="67">
        <f>IFERROR(VLOOKUP($B31,RD[#All],EX$2,0)/EX$1,"")</f>
        <v>4.4943820224719104</v>
      </c>
      <c r="EY31" s="67">
        <f>IFERROR(VLOOKUP($B31,RD[#All],EY$2,0)/EY$1,"")</f>
        <v>4.5609654598418645</v>
      </c>
      <c r="EZ31" s="67">
        <f>IFERROR(VLOOKUP($B31,RD[#All],EZ$2,0)/EZ$1,"")</f>
        <v>4.5992509363295877</v>
      </c>
      <c r="FA31" s="67">
        <f>IFERROR(VLOOKUP($B31,RD[#All],FA$2,0)/FA$1,"")</f>
        <v>4.5168539325842696</v>
      </c>
      <c r="FB31" s="67">
        <f>IFERROR(VLOOKUP($B31,RD[#All],FB$2,0)/FB$1,"")</f>
        <v>4.5280898876404496</v>
      </c>
      <c r="FC31" s="67">
        <f>IFERROR(VLOOKUP($B31,RD[#All],FC$2,0)/FC$1,"")</f>
        <v>4.4981273408239701</v>
      </c>
      <c r="FD31" s="67">
        <f>IFERROR(VLOOKUP($B31,RD[#All],FD$2,0)/FD$1,"")</f>
        <v>4.4719101123595504</v>
      </c>
      <c r="FE31" s="67">
        <f>IFERROR(VLOOKUP($B31,RD[#All],FE$2,0)/FE$1,"")</f>
        <v>4.5075757575757578</v>
      </c>
      <c r="FF31" s="67">
        <f>IFERROR(VLOOKUP($B31,RD[#All],FF$2,0)/FF$1,"")</f>
        <v>4.4772727272727275</v>
      </c>
      <c r="FG31" s="67">
        <f>IFERROR(VLOOKUP($B31,RD[#All],FG$2,0)/FG$1,"")</f>
        <v>4.4343434343434343</v>
      </c>
      <c r="FH31" s="67">
        <f>IFERROR(VLOOKUP($B31,RD[#All],FH$2,0)/FH$1,"")</f>
        <v>4.4772727272727275</v>
      </c>
      <c r="FI31" s="67">
        <f>IFERROR(VLOOKUP($B31,RD[#All],FI$2,0)/FI$1,"")</f>
        <v>4.4612794612794611</v>
      </c>
      <c r="FJ31" s="67">
        <f>IFERROR(VLOOKUP($B31,RD[#All],FJ$2,0)/FJ$1,"")</f>
        <v>4.4208754208754213</v>
      </c>
      <c r="FK31" s="67">
        <f>IFERROR(VLOOKUP($B31,RD[#All],FK$2,0)/FK$1,"")</f>
        <v>4.5824915824915822</v>
      </c>
      <c r="FL31" s="67">
        <f>IFERROR(VLOOKUP($B31,RD[#All],FL$2,0)/FL$1,"")</f>
        <v>4.4872727272727273</v>
      </c>
      <c r="FM31" s="67">
        <f>IFERROR(VLOOKUP($B31,RD[#All],FM$2,0)/FM$1,"")</f>
        <v>4.5681818181818183</v>
      </c>
      <c r="FN31" s="67">
        <f>IFERROR(VLOOKUP($B31,RD[#All],FN$2,0)/FN$1,"")</f>
        <v>4.4478114478114481</v>
      </c>
      <c r="FO31" s="67">
        <f>IFERROR(VLOOKUP($B31,RD[#All],FO$2,0)/FO$1,"")</f>
        <v>4.5113636363636367</v>
      </c>
      <c r="FP31" s="67">
        <f>IFERROR(VLOOKUP($B31,RD[#All],FP$2,0)/FP$1,"")</f>
        <v>4.4629090909090907</v>
      </c>
      <c r="FQ31" s="67">
        <f>IFERROR(VLOOKUP($B31,RD[#All],FQ$2,0)/FQ$1,"")</f>
        <v>4.4763636363636365</v>
      </c>
      <c r="FR31" s="67">
        <f>IFERROR(VLOOKUP($B31,RD[#All],FR$2,0)/FR$1,"")</f>
        <v>4.4800000000000004</v>
      </c>
      <c r="FS31" s="67">
        <f>IFERROR(VLOOKUP($B31,RD[#All],FS$2,0)/FS$1,"")</f>
        <v>4.4915824915824913</v>
      </c>
      <c r="FT31" s="67">
        <f>IFERROR(VLOOKUP($B31,RD[#All],FT$2,0)/FT$1,"")</f>
        <v>4.4327272727272726</v>
      </c>
      <c r="FU31" s="67">
        <f>IFERROR(VLOOKUP($B31,RD[#All],FU$2,0)/FU$1,"")</f>
        <v>4.5488215488215484</v>
      </c>
      <c r="FV31" s="67">
        <f>IFERROR(VLOOKUP($B31,RD[#All],FV$2,0)/FV$1,"")</f>
        <v>4.4734848484848486</v>
      </c>
      <c r="FW31" s="67">
        <f>IFERROR(VLOOKUP($B31,RD[#All],FW$2,0)/FW$1,"")</f>
        <v>4.4621212121212119</v>
      </c>
      <c r="FX31" s="67">
        <f>IFERROR(VLOOKUP($B31,RD[#All],FX$2,0)/FX$1,"")</f>
        <v>4.4696969696969697</v>
      </c>
      <c r="FY31" s="67">
        <f>IFERROR(VLOOKUP($B31,RD[#All],FY$2,0)/FY$1,"")</f>
        <v>4.4545454545454541</v>
      </c>
      <c r="FZ31" s="67">
        <f>IFERROR(VLOOKUP($B31,RD[#All],FZ$2,0)/FZ$1,"")</f>
        <v>4.4356060606060606</v>
      </c>
      <c r="GA31" s="67">
        <f>IFERROR(VLOOKUP($B31,RD[#All],GA$2,0)/GA$1,"")</f>
        <v>4.43006993006993</v>
      </c>
      <c r="GB31" s="67">
        <f>IFERROR(VLOOKUP($B31,RD[#All],GB$2,0)/GB$1,"")</f>
        <v>4.4175084175084178</v>
      </c>
      <c r="GC31" s="67">
        <f>IFERROR(VLOOKUP($B31,RD[#All],GC$2,0)/GC$1,"")</f>
        <v>4.4478114478114481</v>
      </c>
      <c r="GD31" s="67">
        <f>IFERROR(VLOOKUP($B31,RD[#All],GD$2,0)/GD$1,"")</f>
        <v>4.621818181818182</v>
      </c>
      <c r="GE31" s="67">
        <f>IFERROR(VLOOKUP($B31,RD[#All],GE$2,0)/GE$1,"")</f>
        <v>4.4755244755244759</v>
      </c>
      <c r="GF31" s="67">
        <f>IFERROR(VLOOKUP($B31,RD[#All],GF$2,0)/GF$1,"")</f>
        <v>4.1111111111111107</v>
      </c>
      <c r="GG31" s="67">
        <f>IFERROR(VLOOKUP($B31,RD[#All],GG$2,0)/GG$1,"")</f>
        <v>4.4345454545454546</v>
      </c>
      <c r="GH31" s="67">
        <f>IFERROR(VLOOKUP($B31,RD[#All],GH$2,0)/GH$1,"")</f>
        <v>4.4363636363636365</v>
      </c>
      <c r="GI31" s="67">
        <f>IFERROR(VLOOKUP($B31,RD[#All],GI$2,0)/GI$1,"")</f>
        <v>4.4509090909090911</v>
      </c>
      <c r="GJ31" s="67">
        <f>IFERROR(VLOOKUP($B31,RD[#All],GJ$2,0)/GJ$1,"")</f>
        <v>4.5209790209790208</v>
      </c>
      <c r="GK31" s="67">
        <f>IFERROR(VLOOKUP($B31,RD[#All],GK$2,0)/GK$1,"")</f>
        <v>4.5113636363636367</v>
      </c>
      <c r="GL31" s="67">
        <f>IFERROR(VLOOKUP($B31,RD[#All],GL$2,0)/GL$1,"")</f>
        <v>4.5992424242424246</v>
      </c>
      <c r="GM31" s="67">
        <f>IFERROR(VLOOKUP($B31,RD[#All],GM$2,0)/GM$1,"")</f>
        <v>4.5568181818181817</v>
      </c>
      <c r="GN31" s="67">
        <f>IFERROR(VLOOKUP($B31,RD[#All],GN$2,0)/GN$1,"")</f>
        <v>4.6022727272727275</v>
      </c>
      <c r="GO31" s="67">
        <f>IFERROR(VLOOKUP($B31,RD[#All],GO$2,0)/GO$1,"")</f>
        <v>4.625</v>
      </c>
      <c r="GP31" s="67">
        <f>IFERROR(VLOOKUP($B31,RD[#All],GP$2,0)/GP$1,"")</f>
        <v>4.5795454545454541</v>
      </c>
      <c r="GQ31" s="67">
        <f>IFERROR(VLOOKUP($B31,RD[#All],GQ$2,0)/GQ$1,"")</f>
        <v>4.6409090909090907</v>
      </c>
      <c r="GR31" s="67">
        <f>IFERROR(VLOOKUP($B31,RD[#All],GR$2,0)/GR$1,"")</f>
        <v>4.6022727272727275</v>
      </c>
      <c r="GS31" s="67" t="str">
        <f>IFERROR(VLOOKUP($B31,RD[#All],GS$2,0)/GS$1,"")</f>
        <v/>
      </c>
      <c r="GT31" s="67" t="str">
        <f>IFERROR(VLOOKUP($B31,RD[#All],GT$2,0)/GT$1,"")</f>
        <v/>
      </c>
      <c r="GU31" s="67">
        <f>IFERROR(VLOOKUP($B31,RD[#All],GU$2,0)/GU$1,"")</f>
        <v>4.6143359718557608</v>
      </c>
      <c r="GV31" s="67">
        <f>IFERROR(VLOOKUP($B31,RD[#All],GV$2,0)/GV$1,"")</f>
        <v>4.4864722878907282</v>
      </c>
      <c r="GW31" s="67">
        <f>IFERROR(VLOOKUP($B31,RD[#All],GW$2,0)/GW$1,"")</f>
        <v>4.5048041389504796</v>
      </c>
      <c r="GX31" s="67" t="str">
        <f>IFERROR(VLOOKUP($B31,RD[#All],GX$2,0)/GX$1,"")</f>
        <v/>
      </c>
      <c r="GY31" s="67">
        <f>IFERROR(VLOOKUP($B31,RD[#All],GY$2,0)/GY$1,"")</f>
        <v>4.5146958304853042</v>
      </c>
      <c r="GZ31" s="67">
        <f>IFERROR(VLOOKUP($B31,RD[#All],GZ$2,0)/GZ$1,"")</f>
        <v>4.5468164794007491</v>
      </c>
      <c r="HA31" s="67">
        <f>IFERROR(VLOOKUP($B31,RD[#All],HA$2,0)/HA$1,"")</f>
        <v>4.5543071161048685</v>
      </c>
      <c r="HB31" s="67">
        <f>IFERROR(VLOOKUP($B31,RD[#All],HB$2,0)/HB$1,"")</f>
        <v>4.5704119850187261</v>
      </c>
      <c r="HC31" s="67">
        <f>IFERROR(VLOOKUP($B31,RD[#All],HC$2,0)/HC$1,"")</f>
        <v>4.5018726591760299</v>
      </c>
      <c r="HD31" s="67">
        <f>IFERROR(VLOOKUP($B31,RD[#All],HD$2,0)/HD$1,"")</f>
        <v>4.6367041198501875</v>
      </c>
      <c r="HE31" s="67">
        <f>IFERROR(VLOOKUP($B31,RD[#All],HE$2,0)/HE$1,"")</f>
        <v>4.5430711610486894</v>
      </c>
      <c r="HF31" s="67">
        <f>IFERROR(VLOOKUP($B31,RD[#All],HF$2,0)/HF$1,"")</f>
        <v>4.6367041198501875</v>
      </c>
      <c r="HG31" s="67">
        <f>IFERROR(VLOOKUP($B31,RD[#All],HG$2,0)/HG$1,"")</f>
        <v>4.6104868913857677</v>
      </c>
      <c r="HH31" s="67">
        <f>IFERROR(VLOOKUP($B31,RD[#All],HH$2,0)/HH$1,"")</f>
        <v>4.5205992509363293</v>
      </c>
      <c r="HI31" s="67">
        <f>IFERROR(VLOOKUP($B31,RD[#All],HI$2,0)/HI$1,"")</f>
        <v>4.5651685393258434</v>
      </c>
      <c r="HJ31" s="67">
        <f>IFERROR(VLOOKUP($B31,RD[#All],HJ$2,0)/HJ$1,"")</f>
        <v>4.6329588014981278</v>
      </c>
      <c r="HK31" s="67">
        <f>IFERROR(VLOOKUP($B31,RD[#All],HK$2,0)/HK$1,"")</f>
        <v>4.4377861007074486</v>
      </c>
      <c r="HL31" s="67">
        <f>IFERROR(VLOOKUP($B31,RD[#All],HL$2,0)/HL$1,"")</f>
        <v>4.5912609238451934</v>
      </c>
      <c r="HM31" s="67">
        <f>IFERROR(VLOOKUP($B31,RD[#All],HM$2,0)/HM$1,"")</f>
        <v>4.6753246753246751</v>
      </c>
      <c r="HN31" s="67">
        <f>IFERROR(VLOOKUP($B31,RD[#All],HN$2,0)/HN$1,"")</f>
        <v>4.7872816838334078</v>
      </c>
      <c r="HO31" s="67">
        <f>IFERROR(VLOOKUP($B31,RD[#All],HO$2,0)/HO$1,"")</f>
        <v>4.7074190177638453</v>
      </c>
      <c r="HP31" s="67">
        <f>IFERROR(VLOOKUP($B31,RD[#All],HP$2,0)/HP$1,"")</f>
        <v>4.7648902821316614</v>
      </c>
      <c r="HQ31" s="67">
        <f>IFERROR(VLOOKUP($B31,RD[#All],HQ$2,0)/HQ$1,"")</f>
        <v>4.4829244829244832</v>
      </c>
      <c r="HR31" s="67">
        <f>IFERROR(VLOOKUP($B31,RD[#All],HR$2,0)/HR$1,"")</f>
        <v>4.4716430358632193</v>
      </c>
      <c r="HS31" s="67">
        <f>IFERROR(VLOOKUP($B31,RD[#All],HS$2,0)/HS$1,"")</f>
        <v>4.5026516853932579</v>
      </c>
      <c r="HT31" s="67">
        <f>IFERROR(VLOOKUP($B31,RD[#All],HT$2,0)/HT$1,"")</f>
        <v>4.58227215980025</v>
      </c>
      <c r="HU31" s="67">
        <f>IFERROR(VLOOKUP($B31,RD[#All],HU$2,0)/HU$1,"")</f>
        <v>4.5690579083837504</v>
      </c>
      <c r="HV31" s="67">
        <f>IFERROR(VLOOKUP($B31,RD[#All],HV$2,0)/HV$1,"")</f>
        <v>4.4632670700086434</v>
      </c>
      <c r="HW31" s="67">
        <f>IFERROR(VLOOKUP($B31,RD[#All],HW$2,0)/HW$1,"")</f>
        <v>4.6346067415730339</v>
      </c>
      <c r="HX31" s="67">
        <f>IFERROR(VLOOKUP($B31,RD[#All],HX$2,0)/HX$1,"")</f>
        <v>4.5825410544511671</v>
      </c>
      <c r="HY31" s="67">
        <f>IFERROR(VLOOKUP($B31,RD[#All],HY$2,0)/HY$1,"")</f>
        <v>4.5862671660424468</v>
      </c>
      <c r="HZ31" s="67">
        <f>IFERROR(VLOOKUP($B31,RD[#All],HZ$2,0)/HZ$1,"")</f>
        <v>4.4397836038285474</v>
      </c>
      <c r="IA31" s="67">
        <f>IFERROR(VLOOKUP($B31,RD[#All],IA$2,0)/IA$1,"")</f>
        <v>4.4910644910644919</v>
      </c>
      <c r="IB31" s="67">
        <f>IFERROR(VLOOKUP($B31,RD[#All],IB$2,0)/IB$1,"")</f>
        <v>4.4426406926406932</v>
      </c>
      <c r="IC31" s="67">
        <f>IFERROR(VLOOKUP($B31,RD[#All],IC$2,0)/IC$1,"")</f>
        <v>4.4405594405594409</v>
      </c>
      <c r="ID31" s="67">
        <f>IFERROR(VLOOKUP($B31,RD[#All],ID$2,0)/ID$1,"")</f>
        <v>4.4519266741488961</v>
      </c>
      <c r="IE31" s="67">
        <f>IFERROR(VLOOKUP($B31,RD[#All],IE$2,0)/IE$1,"")</f>
        <v>4.4420606060606067</v>
      </c>
      <c r="IF31" s="67" t="str">
        <f>IFERROR(VLOOKUP($B31,RD[#All],IF$2,0)/IF$1,"")</f>
        <v/>
      </c>
      <c r="IG31" s="67">
        <f>IFERROR(VLOOKUP($B31,RD[#All],IG$2,0)/IG$1,"")</f>
        <v>4.531559581092556</v>
      </c>
      <c r="IH31" s="67">
        <f>IFERROR(VLOOKUP($B31,RD[#All],IH$2,0)/IH$1,"")</f>
        <v>4.4444444444444438</v>
      </c>
      <c r="II31" s="67">
        <f>IFERROR(VLOOKUP($B31,RD[#All],II$2,0)/II$1,"")</f>
        <v>4.5373134328358207</v>
      </c>
      <c r="IJ31" s="67">
        <f>IFERROR(VLOOKUP($B31,RD[#All],IJ$2,0)/IJ$1,"")</f>
        <v>4.5342312008978674</v>
      </c>
      <c r="IK31" s="67">
        <f>IFERROR(VLOOKUP($B31,RD[#All],IK$2,0)/IK$1,"")</f>
        <v>4.4405594405594409</v>
      </c>
      <c r="IL31" s="67" t="str">
        <f>IFERROR(VLOOKUP($B31,RD[#All],IL$2,0)/IL$1,"")</f>
        <v/>
      </c>
      <c r="IM31" s="67" t="str">
        <f>IFERROR(VLOOKUP($B31,RD[#All],IM$2,0)/IM$1,"")</f>
        <v/>
      </c>
      <c r="IN31" s="67">
        <f>IFERROR(VLOOKUP($B31,RD[#All],IN$2,0)/IN$1,"")</f>
        <v>4.698014629049112</v>
      </c>
      <c r="IO31" s="67">
        <f>IFERROR(VLOOKUP($B31,RD[#All],IO$2,0)/IO$1,"")</f>
        <v>4.6277429467084641</v>
      </c>
      <c r="IP31" s="67">
        <f>IFERROR(VLOOKUP($B31,RD[#All],IP$2,0)/IP$1,"")</f>
        <v>5.0702213758628893</v>
      </c>
      <c r="IQ31" s="67">
        <f>IFERROR(VLOOKUP($B31,RD[#All],IQ$2,0)/IQ$1,"")</f>
        <v>4.5337995337995345</v>
      </c>
      <c r="IR31" s="67">
        <f>IFERROR(VLOOKUP($B31,RD[#All],IR$2,0)/IR$1,"")</f>
        <v>4.4402985074626864</v>
      </c>
      <c r="IS31" s="86">
        <f>IFERROR(AVERAGEIF(Inv_SY_B[[#This Row],[BLK1_INV1]:[BLK8_INV27]],"&gt;"&amp;0.1,Inv_SY_B[[#This Row],[BLK1_INV1]:[BLK8_INV27]]),"")</f>
        <v>4.5341931594368194</v>
      </c>
    </row>
    <row r="32" spans="2:253" x14ac:dyDescent="0.25">
      <c r="B32" s="85">
        <f>B31+1</f>
        <v>45861</v>
      </c>
      <c r="C32" s="67">
        <f>IFERROR(VLOOKUP($B32,RD[#All],C$2,0)/C$1,"")</f>
        <v>1.6629213483146068</v>
      </c>
      <c r="D32" s="67">
        <f>IFERROR(VLOOKUP($B32,RD[#All],D$2,0)/D$1,"")</f>
        <v>1.6802074330164218</v>
      </c>
      <c r="E32" s="67">
        <f>IFERROR(VLOOKUP($B32,RD[#All],E$2,0)/E$1,"")</f>
        <v>1.6629213483146068</v>
      </c>
      <c r="F32" s="67">
        <f>IFERROR(VLOOKUP($B32,RD[#All],F$2,0)/F$1,"")</f>
        <v>1.651685393258427</v>
      </c>
      <c r="G32" s="67">
        <f>IFERROR(VLOOKUP($B32,RD[#All],G$2,0)/G$1,"")</f>
        <v>1.6822817631806397</v>
      </c>
      <c r="H32" s="67">
        <f>IFERROR(VLOOKUP($B32,RD[#All],H$2,0)/H$1,"")</f>
        <v>1.6891385767790261</v>
      </c>
      <c r="I32" s="67">
        <f>IFERROR(VLOOKUP($B32,RD[#All],I$2,0)/I$1,"")</f>
        <v>1.6955056179775281</v>
      </c>
      <c r="J32" s="67">
        <f>IFERROR(VLOOKUP($B32,RD[#All],J$2,0)/J$1,"")</f>
        <v>1.6779026217228465</v>
      </c>
      <c r="K32" s="67">
        <f>IFERROR(VLOOKUP($B32,RD[#All],K$2,0)/K$1,"")</f>
        <v>1.6539325842696628</v>
      </c>
      <c r="L32" s="67">
        <f>IFERROR(VLOOKUP($B32,RD[#All],L$2,0)/L$1,"")</f>
        <v>1.7006741573033708</v>
      </c>
      <c r="M32" s="67">
        <f>IFERROR(VLOOKUP($B32,RD[#All],M$2,0)/M$1,"")</f>
        <v>1.6853932584269662</v>
      </c>
      <c r="N32" s="67">
        <f>IFERROR(VLOOKUP($B32,RD[#All],N$2,0)/N$1,"")</f>
        <v>1.6816479400749065</v>
      </c>
      <c r="O32" s="67">
        <f>IFERROR(VLOOKUP($B32,RD[#All],O$2,0)/O$1,"")</f>
        <v>1.7134831460674158</v>
      </c>
      <c r="P32" s="67">
        <f>IFERROR(VLOOKUP($B32,RD[#All],P$2,0)/P$1,"")</f>
        <v>1.6506639427987742</v>
      </c>
      <c r="Q32" s="67">
        <f>IFERROR(VLOOKUP($B32,RD[#All],Q$2,0)/Q$1,"")</f>
        <v>1.6820224719101124</v>
      </c>
      <c r="R32" s="67">
        <f>IFERROR(VLOOKUP($B32,RD[#All],R$2,0)/R$1,"")</f>
        <v>1.6891385767790261</v>
      </c>
      <c r="S32" s="67">
        <f>IFERROR(VLOOKUP($B32,RD[#All],S$2,0)/S$1,"")</f>
        <v>1.7003745318352059</v>
      </c>
      <c r="T32" s="67">
        <f>IFERROR(VLOOKUP($B32,RD[#All],T$2,0)/T$1,"")</f>
        <v>1.6838951310861423</v>
      </c>
      <c r="U32" s="67">
        <f>IFERROR(VLOOKUP($B32,RD[#All],U$2,0)/U$1,"")</f>
        <v>1.7078651685393258</v>
      </c>
      <c r="V32" s="67">
        <f>IFERROR(VLOOKUP($B32,RD[#All],V$2,0)/V$1,"")</f>
        <v>1.6840103716508212</v>
      </c>
      <c r="W32" s="67">
        <f>IFERROR(VLOOKUP($B32,RD[#All],W$2,0)/W$1,"")</f>
        <v>1.698876404494382</v>
      </c>
      <c r="X32" s="67">
        <f>IFERROR(VLOOKUP($B32,RD[#All],X$2,0)/X$1,"")</f>
        <v>1.7078651685393258</v>
      </c>
      <c r="Y32" s="67">
        <f>IFERROR(VLOOKUP($B32,RD[#All],Y$2,0)/Y$1,"")</f>
        <v>1.7064822817631806</v>
      </c>
      <c r="Z32" s="67">
        <f>IFERROR(VLOOKUP($B32,RD[#All],Z$2,0)/Z$1,"")</f>
        <v>1.70187265917603</v>
      </c>
      <c r="AA32" s="67">
        <f>IFERROR(VLOOKUP($B32,RD[#All],AA$2,0)/AA$1,"")</f>
        <v>1.7040622299049264</v>
      </c>
      <c r="AB32" s="67">
        <f>IFERROR(VLOOKUP($B32,RD[#All],AB$2,0)/AB$1,"")</f>
        <v>1.6860847018150389</v>
      </c>
      <c r="AC32" s="67">
        <f>IFERROR(VLOOKUP($B32,RD[#All],AC$2,0)/AC$1,"")</f>
        <v>1.6940363007778738</v>
      </c>
      <c r="AD32" s="67">
        <f>IFERROR(VLOOKUP($B32,RD[#All],AD$2,0)/AD$1,"")</f>
        <v>1.6745734498543488</v>
      </c>
      <c r="AE32" s="67">
        <f>IFERROR(VLOOKUP($B32,RD[#All],AE$2,0)/AE$1,"")</f>
        <v>1.6679151061173534</v>
      </c>
      <c r="AF32" s="67">
        <f>IFERROR(VLOOKUP($B32,RD[#All],AF$2,0)/AF$1,"")</f>
        <v>1.7052018310445278</v>
      </c>
      <c r="AG32" s="67">
        <f>IFERROR(VLOOKUP($B32,RD[#All],AG$2,0)/AG$1,"")</f>
        <v>1.6812317935913441</v>
      </c>
      <c r="AH32" s="67">
        <f>IFERROR(VLOOKUP($B32,RD[#All],AH$2,0)/AH$1,"")</f>
        <v>1.6878901373283395</v>
      </c>
      <c r="AI32" s="67">
        <f>IFERROR(VLOOKUP($B32,RD[#All],AI$2,0)/AI$1,"")</f>
        <v>1.654874213836478</v>
      </c>
      <c r="AJ32" s="67">
        <f>IFERROR(VLOOKUP($B32,RD[#All],AJ$2,0)/AJ$1,"")</f>
        <v>1.6619339411149305</v>
      </c>
      <c r="AK32" s="67">
        <f>IFERROR(VLOOKUP($B32,RD[#All],AK$2,0)/AK$1,"")</f>
        <v>1.6891385767790261</v>
      </c>
      <c r="AL32" s="67">
        <f>IFERROR(VLOOKUP($B32,RD[#All],AL$2,0)/AL$1,"")</f>
        <v>1.7029106724657077</v>
      </c>
      <c r="AM32" s="67">
        <f>IFERROR(VLOOKUP($B32,RD[#All],AM$2,0)/AM$1,"")</f>
        <v>1.6853932584269662</v>
      </c>
      <c r="AN32" s="67">
        <f>IFERROR(VLOOKUP($B32,RD[#All],AN$2,0)/AN$1,"")</f>
        <v>1.6779026217228465</v>
      </c>
      <c r="AO32" s="67">
        <f>IFERROR(VLOOKUP($B32,RD[#All],AO$2,0)/AO$1,"")</f>
        <v>1.7153558052434457</v>
      </c>
      <c r="AP32" s="67">
        <f>IFERROR(VLOOKUP($B32,RD[#All],AP$2,0)/AP$1,"")</f>
        <v>1.7191011235955056</v>
      </c>
      <c r="AQ32" s="67">
        <f>IFERROR(VLOOKUP($B32,RD[#All],AQ$2,0)/AQ$1,"")</f>
        <v>1.6591760299625469</v>
      </c>
      <c r="AR32" s="67">
        <f>IFERROR(VLOOKUP($B32,RD[#All],AR$2,0)/AR$1,"")</f>
        <v>1.7116104868913857</v>
      </c>
      <c r="AS32" s="67">
        <f>IFERROR(VLOOKUP($B32,RD[#All],AS$2,0)/AS$1,"")</f>
        <v>1.6891385767790261</v>
      </c>
      <c r="AT32" s="67">
        <f>IFERROR(VLOOKUP($B32,RD[#All],AT$2,0)/AT$1,"")</f>
        <v>1.6704119850187267</v>
      </c>
      <c r="AU32" s="67">
        <f>IFERROR(VLOOKUP($B32,RD[#All],AU$2,0)/AU$1,"")</f>
        <v>1.6779026217228465</v>
      </c>
      <c r="AV32" s="67">
        <f>IFERROR(VLOOKUP($B32,RD[#All],AV$2,0)/AV$1,"")</f>
        <v>1.6928838951310861</v>
      </c>
      <c r="AW32" s="67">
        <f>IFERROR(VLOOKUP($B32,RD[#All],AW$2,0)/AW$1,"")</f>
        <v>1.6629213483146068</v>
      </c>
      <c r="AX32" s="67">
        <f>IFERROR(VLOOKUP($B32,RD[#All],AX$2,0)/AX$1,"")</f>
        <v>1.6779026217228465</v>
      </c>
      <c r="AY32" s="67">
        <f>IFERROR(VLOOKUP($B32,RD[#All],AY$2,0)/AY$1,"")</f>
        <v>1.6647191011235956</v>
      </c>
      <c r="AZ32" s="67">
        <f>IFERROR(VLOOKUP($B32,RD[#All],AZ$2,0)/AZ$1,"")</f>
        <v>1.6826966292134831</v>
      </c>
      <c r="BA32" s="67">
        <f>IFERROR(VLOOKUP($B32,RD[#All],BA$2,0)/BA$1,"")</f>
        <v>1.705243445692884</v>
      </c>
      <c r="BB32" s="67">
        <f>IFERROR(VLOOKUP($B32,RD[#All],BB$2,0)/BB$1,"")</f>
        <v>1.6928838951310861</v>
      </c>
      <c r="BC32" s="67">
        <f>IFERROR(VLOOKUP($B32,RD[#All],BC$2,0)/BC$1,"")</f>
        <v>1.7058676654182272</v>
      </c>
      <c r="BD32" s="67">
        <f>IFERROR(VLOOKUP($B32,RD[#All],BD$2,0)/BD$1,"")</f>
        <v>1.6745734498543488</v>
      </c>
      <c r="BE32" s="67">
        <f>IFERROR(VLOOKUP($B32,RD[#All],BE$2,0)/BE$1,"")</f>
        <v>1.6802074330164218</v>
      </c>
      <c r="BF32" s="67">
        <f>IFERROR(VLOOKUP($B32,RD[#All],BF$2,0)/BF$1,"")</f>
        <v>1.6649188514357054</v>
      </c>
      <c r="BG32" s="67">
        <f>IFERROR(VLOOKUP($B32,RD[#All],BG$2,0)/BG$1,"")</f>
        <v>1.7025384935497294</v>
      </c>
      <c r="BH32" s="67">
        <f>IFERROR(VLOOKUP($B32,RD[#All],BH$2,0)/BH$1,"")</f>
        <v>1.6816479400749065</v>
      </c>
      <c r="BI32" s="67">
        <f>IFERROR(VLOOKUP($B32,RD[#All],BI$2,0)/BI$1,"")</f>
        <v>1.7012068248023304</v>
      </c>
      <c r="BJ32" s="67">
        <f>IFERROR(VLOOKUP($B32,RD[#All],BJ$2,0)/BJ$1,"")</f>
        <v>1.6878901373283395</v>
      </c>
      <c r="BK32" s="67">
        <f>IFERROR(VLOOKUP($B32,RD[#All],BK$2,0)/BK$1,"")</f>
        <v>1.6891385767790261</v>
      </c>
      <c r="BL32" s="67">
        <f>IFERROR(VLOOKUP($B32,RD[#All],BL$2,0)/BL$1,"")</f>
        <v>1.6661090665774507</v>
      </c>
      <c r="BM32" s="67">
        <f>IFERROR(VLOOKUP($B32,RD[#All],BM$2,0)/BM$1,"")</f>
        <v>1.6741573033707866</v>
      </c>
      <c r="BN32" s="67">
        <f>IFERROR(VLOOKUP($B32,RD[#All],BN$2,0)/BN$1,"")</f>
        <v>1.6760710553814002</v>
      </c>
      <c r="BO32" s="67">
        <f>IFERROR(VLOOKUP($B32,RD[#All],BO$2,0)/BO$1,"")</f>
        <v>1.6974935177182369</v>
      </c>
      <c r="BP32" s="67">
        <f>IFERROR(VLOOKUP($B32,RD[#All],BP$2,0)/BP$1,"")</f>
        <v>1.7196197061365599</v>
      </c>
      <c r="BQ32" s="67">
        <f>IFERROR(VLOOKUP($B32,RD[#All],BQ$2,0)/BQ$1,"")</f>
        <v>1.7289541918755402</v>
      </c>
      <c r="BR32" s="67">
        <f>IFERROR(VLOOKUP($B32,RD[#All],BR$2,0)/BR$1,"")</f>
        <v>1.6885047536732929</v>
      </c>
      <c r="BS32" s="67">
        <f>IFERROR(VLOOKUP($B32,RD[#All],BS$2,0)/BS$1,"")</f>
        <v>1.7127340823970039</v>
      </c>
      <c r="BT32" s="67">
        <f>IFERROR(VLOOKUP($B32,RD[#All],BT$2,0)/BT$1,"")</f>
        <v>1.7168539325842695</v>
      </c>
      <c r="BU32" s="67">
        <f>IFERROR(VLOOKUP($B32,RD[#All],BU$2,0)/BU$1,"")</f>
        <v>1.7269662921348314</v>
      </c>
      <c r="BV32" s="67">
        <f>IFERROR(VLOOKUP($B32,RD[#All],BV$2,0)/BV$1,"")</f>
        <v>1.7063670411985019</v>
      </c>
      <c r="BW32" s="67">
        <f>IFERROR(VLOOKUP($B32,RD[#All],BW$2,0)/BW$1,"")</f>
        <v>1.6741573033707866</v>
      </c>
      <c r="BX32" s="67">
        <f>IFERROR(VLOOKUP($B32,RD[#All],BX$2,0)/BX$1,"")</f>
        <v>1.7284644194756553</v>
      </c>
      <c r="BY32" s="67">
        <f>IFERROR(VLOOKUP($B32,RD[#All],BY$2,0)/BY$1,"")</f>
        <v>1.7065334997919268</v>
      </c>
      <c r="BZ32" s="67">
        <f>IFERROR(VLOOKUP($B32,RD[#All],BZ$2,0)/BZ$1,"")</f>
        <v>1.6545984186433624</v>
      </c>
      <c r="CA32" s="67">
        <f>IFERROR(VLOOKUP($B32,RD[#All],CA$2,0)/CA$1,"")</f>
        <v>1.7091968372867248</v>
      </c>
      <c r="CB32" s="67">
        <f>IFERROR(VLOOKUP($B32,RD[#All],CB$2,0)/CB$1,"")</f>
        <v>1.7108614232209738</v>
      </c>
      <c r="CC32" s="67">
        <f>IFERROR(VLOOKUP($B32,RD[#All],CC$2,0)/CC$1,"")</f>
        <v>1.6831460674157304</v>
      </c>
      <c r="CD32" s="67">
        <f>IFERROR(VLOOKUP($B32,RD[#All],CD$2,0)/CD$1,"")</f>
        <v>1.6802074330164218</v>
      </c>
      <c r="CE32" s="67">
        <f>IFERROR(VLOOKUP($B32,RD[#All],CE$2,0)/CE$1,"")</f>
        <v>1.693632958801498</v>
      </c>
      <c r="CF32" s="67">
        <f>IFERROR(VLOOKUP($B32,RD[#All],CF$2,0)/CF$1,"")</f>
        <v>1.7153558052434457</v>
      </c>
      <c r="CG32" s="67">
        <f>IFERROR(VLOOKUP($B32,RD[#All],CG$2,0)/CG$1,"")</f>
        <v>1.7074906367041198</v>
      </c>
      <c r="CH32" s="67">
        <f>IFERROR(VLOOKUP($B32,RD[#All],CH$2,0)/CH$1,"")</f>
        <v>1.7116104868913857</v>
      </c>
      <c r="CI32" s="67">
        <f>IFERROR(VLOOKUP($B32,RD[#All],CI$2,0)/CI$1,"")</f>
        <v>1.6734082397003747</v>
      </c>
      <c r="CJ32" s="67">
        <f>IFERROR(VLOOKUP($B32,RD[#All],CJ$2,0)/CJ$1,"")</f>
        <v>1.6891385767790261</v>
      </c>
      <c r="CK32" s="67">
        <f>IFERROR(VLOOKUP($B32,RD[#All],CK$2,0)/CK$1,"")</f>
        <v>1.6670411985018727</v>
      </c>
      <c r="CL32" s="67">
        <f>IFERROR(VLOOKUP($B32,RD[#All],CL$2,0)/CL$1,"")</f>
        <v>1.6677902621722847</v>
      </c>
      <c r="CM32" s="67">
        <f>IFERROR(VLOOKUP($B32,RD[#All],CM$2,0)/CM$1,"")</f>
        <v>1.7033707865168539</v>
      </c>
      <c r="CN32" s="67">
        <f>IFERROR(VLOOKUP($B32,RD[#All],CN$2,0)/CN$1,"")</f>
        <v>1.6928838951310861</v>
      </c>
      <c r="CO32" s="67">
        <f>IFERROR(VLOOKUP($B32,RD[#All],CO$2,0)/CO$1,"")</f>
        <v>1.6729887640449439</v>
      </c>
      <c r="CP32" s="67">
        <f>IFERROR(VLOOKUP($B32,RD[#All],CP$2,0)/CP$1,"")</f>
        <v>1.7030250648228178</v>
      </c>
      <c r="CQ32" s="67">
        <f>IFERROR(VLOOKUP($B32,RD[#All],CQ$2,0)/CQ$1,"")</f>
        <v>1.6741573033707866</v>
      </c>
      <c r="CR32" s="67">
        <f>IFERROR(VLOOKUP($B32,RD[#All],CR$2,0)/CR$1,"")</f>
        <v>1.7003745318352059</v>
      </c>
      <c r="CS32" s="67">
        <f>IFERROR(VLOOKUP($B32,RD[#All],CS$2,0)/CS$1,"")</f>
        <v>1.6878901373283395</v>
      </c>
      <c r="CT32" s="67">
        <f>IFERROR(VLOOKUP($B32,RD[#All],CT$2,0)/CT$1,"")</f>
        <v>1.6917602996254681</v>
      </c>
      <c r="CU32" s="67">
        <f>IFERROR(VLOOKUP($B32,RD[#All],CU$2,0)/CU$1,"")</f>
        <v>1.6741573033707866</v>
      </c>
      <c r="CV32" s="67">
        <f>IFERROR(VLOOKUP($B32,RD[#All],CV$2,0)/CV$1,"")</f>
        <v>1.6891385767790261</v>
      </c>
      <c r="CW32" s="67">
        <f>IFERROR(VLOOKUP($B32,RD[#All],CW$2,0)/CW$1,"")</f>
        <v>1.6816479400749065</v>
      </c>
      <c r="CX32" s="67">
        <f>IFERROR(VLOOKUP($B32,RD[#All],CX$2,0)/CX$1,"")</f>
        <v>1.6816479400749065</v>
      </c>
      <c r="CY32" s="67">
        <f>IFERROR(VLOOKUP($B32,RD[#All],CY$2,0)/CY$1,"")</f>
        <v>1.6973782771535579</v>
      </c>
      <c r="CZ32" s="67">
        <f>IFERROR(VLOOKUP($B32,RD[#All],CZ$2,0)/CZ$1,"")</f>
        <v>1.7104868913857678</v>
      </c>
      <c r="DA32" s="67">
        <f>IFERROR(VLOOKUP($B32,RD[#All],DA$2,0)/DA$1,"")</f>
        <v>1.6891385767790261</v>
      </c>
      <c r="DB32" s="67">
        <f>IFERROR(VLOOKUP($B32,RD[#All],DB$2,0)/DB$1,"")</f>
        <v>1.6925093632958801</v>
      </c>
      <c r="DC32" s="67">
        <f>IFERROR(VLOOKUP($B32,RD[#All],DC$2,0)/DC$1,"")</f>
        <v>1.6679151061173534</v>
      </c>
      <c r="DD32" s="67">
        <f>IFERROR(VLOOKUP($B32,RD[#All],DD$2,0)/DD$1,"")</f>
        <v>1.6816479400749065</v>
      </c>
      <c r="DE32" s="67">
        <f>IFERROR(VLOOKUP($B32,RD[#All],DE$2,0)/DE$1,"")</f>
        <v>1.6579275905118602</v>
      </c>
      <c r="DF32" s="67">
        <f>IFERROR(VLOOKUP($B32,RD[#All],DF$2,0)/DF$1,"")</f>
        <v>1.6627634660421546</v>
      </c>
      <c r="DG32" s="67">
        <f>IFERROR(VLOOKUP($B32,RD[#All],DG$2,0)/DG$1,"")</f>
        <v>1.6666666666666667</v>
      </c>
      <c r="DH32" s="67">
        <f>IFERROR(VLOOKUP($B32,RD[#All],DH$2,0)/DH$1,"")</f>
        <v>1.6679151061173534</v>
      </c>
      <c r="DI32" s="67">
        <f>IFERROR(VLOOKUP($B32,RD[#All],DI$2,0)/DI$1,"")</f>
        <v>1.6456352636127918</v>
      </c>
      <c r="DJ32" s="67">
        <f>IFERROR(VLOOKUP($B32,RD[#All],DJ$2,0)/DJ$1,"")</f>
        <v>1.7085566119273985</v>
      </c>
      <c r="DK32" s="67">
        <f>IFERROR(VLOOKUP($B32,RD[#All],DK$2,0)/DK$1,"")</f>
        <v>1.6512692467748649</v>
      </c>
      <c r="DL32" s="67">
        <f>IFERROR(VLOOKUP($B32,RD[#All],DL$2,0)/DL$1,"")</f>
        <v>1.6882230545151895</v>
      </c>
      <c r="DM32" s="67">
        <f>IFERROR(VLOOKUP($B32,RD[#All],DM$2,0)/DM$1,"")</f>
        <v>1.6943820224719099</v>
      </c>
      <c r="DN32" s="67">
        <f>IFERROR(VLOOKUP($B32,RD[#All],DN$2,0)/DN$1,"")</f>
        <v>1.6550561797752807</v>
      </c>
      <c r="DO32" s="67">
        <f>IFERROR(VLOOKUP($B32,RD[#All],DO$2,0)/DO$1,"")</f>
        <v>1.6828370692539312</v>
      </c>
      <c r="DP32" s="67">
        <f>IFERROR(VLOOKUP($B32,RD[#All],DP$2,0)/DP$1,"")</f>
        <v>1.6912193091968373</v>
      </c>
      <c r="DQ32" s="67">
        <f>IFERROR(VLOOKUP($B32,RD[#All],DQ$2,0)/DQ$1,"")</f>
        <v>1.6549313358302122</v>
      </c>
      <c r="DR32" s="67">
        <f>IFERROR(VLOOKUP($B32,RD[#All],DR$2,0)/DR$1,"")</f>
        <v>1.6704119850187267</v>
      </c>
      <c r="DS32" s="67">
        <f>IFERROR(VLOOKUP($B32,RD[#All],DS$2,0)/DS$1,"")</f>
        <v>1.696629213483146</v>
      </c>
      <c r="DT32" s="67">
        <f>IFERROR(VLOOKUP($B32,RD[#All],DT$2,0)/DT$1,"")</f>
        <v>1.6679151061173534</v>
      </c>
      <c r="DU32" s="67">
        <f>IFERROR(VLOOKUP($B32,RD[#All],DU$2,0)/DU$1,"")</f>
        <v>1.6745734498543488</v>
      </c>
      <c r="DV32" s="67">
        <f>IFERROR(VLOOKUP($B32,RD[#All],DV$2,0)/DV$1,"")</f>
        <v>1.6891385767790261</v>
      </c>
      <c r="DW32" s="67">
        <f>IFERROR(VLOOKUP($B32,RD[#All],DW$2,0)/DW$1,"")</f>
        <v>1.696629213483146</v>
      </c>
      <c r="DX32" s="67">
        <f>IFERROR(VLOOKUP($B32,RD[#All],DX$2,0)/DX$1,"")</f>
        <v>1.6679151061173534</v>
      </c>
      <c r="DY32" s="67">
        <f>IFERROR(VLOOKUP($B32,RD[#All],DY$2,0)/DY$1,"")</f>
        <v>1.6779026217228465</v>
      </c>
      <c r="DZ32" s="67">
        <f>IFERROR(VLOOKUP($B32,RD[#All],DZ$2,0)/DZ$1,"")</f>
        <v>1.696629213483146</v>
      </c>
      <c r="EA32" s="67">
        <f>IFERROR(VLOOKUP($B32,RD[#All],EA$2,0)/EA$1,"")</f>
        <v>1.6555971702039118</v>
      </c>
      <c r="EB32" s="67">
        <f>IFERROR(VLOOKUP($B32,RD[#All],EB$2,0)/EB$1,"")</f>
        <v>1.6379525593008739</v>
      </c>
      <c r="EC32" s="67">
        <f>IFERROR(VLOOKUP($B32,RD[#All],EC$2,0)/EC$1,"")</f>
        <v>1.6546240276577355</v>
      </c>
      <c r="ED32" s="67">
        <f>IFERROR(VLOOKUP($B32,RD[#All],ED$2,0)/ED$1,"")</f>
        <v>1.6504753673292998</v>
      </c>
      <c r="EE32" s="67">
        <f>IFERROR(VLOOKUP($B32,RD[#All],EE$2,0)/EE$1,"")</f>
        <v>1.6726015557476233</v>
      </c>
      <c r="EF32" s="67">
        <f>IFERROR(VLOOKUP($B32,RD[#All],EF$2,0)/EF$1,"")</f>
        <v>1.684167517875383</v>
      </c>
      <c r="EG32" s="67">
        <f>IFERROR(VLOOKUP($B32,RD[#All],EG$2,0)/EG$1,"")</f>
        <v>1.6468531468531469</v>
      </c>
      <c r="EH32" s="67">
        <f>IFERROR(VLOOKUP($B32,RD[#All],EH$2,0)/EH$1,"")</f>
        <v>1.6573426573426573</v>
      </c>
      <c r="EI32" s="67">
        <f>IFERROR(VLOOKUP($B32,RD[#All],EI$2,0)/EI$1,"")</f>
        <v>1.6503496503496504</v>
      </c>
      <c r="EJ32" s="67">
        <f>IFERROR(VLOOKUP($B32,RD[#All],EJ$2,0)/EJ$1,"")</f>
        <v>1.694055944055944</v>
      </c>
      <c r="EK32" s="67">
        <f>IFERROR(VLOOKUP($B32,RD[#All],EK$2,0)/EK$1,"")</f>
        <v>1.6934831460674158</v>
      </c>
      <c r="EL32" s="67">
        <f>IFERROR(VLOOKUP($B32,RD[#All],EL$2,0)/EL$1,"")</f>
        <v>1.651685393258427</v>
      </c>
      <c r="EM32" s="67">
        <f>IFERROR(VLOOKUP($B32,RD[#All],EM$2,0)/EM$1,"")</f>
        <v>1.6546240276577355</v>
      </c>
      <c r="EN32" s="67">
        <f>IFERROR(VLOOKUP($B32,RD[#All],EN$2,0)/EN$1,"")</f>
        <v>1.6905790838375108</v>
      </c>
      <c r="EO32" s="67">
        <f>IFERROR(VLOOKUP($B32,RD[#All],EO$2,0)/EO$1,"")</f>
        <v>1.7003745318352059</v>
      </c>
      <c r="EP32" s="67">
        <f>IFERROR(VLOOKUP($B32,RD[#All],EP$2,0)/EP$1,"")</f>
        <v>1.7116681071737252</v>
      </c>
      <c r="EQ32" s="67">
        <f>IFERROR(VLOOKUP($B32,RD[#All],EQ$2,0)/EQ$1,"")</f>
        <v>1.7041198501872659</v>
      </c>
      <c r="ER32" s="67">
        <f>IFERROR(VLOOKUP($B32,RD[#All],ER$2,0)/ER$1,"")</f>
        <v>1.6456352636127918</v>
      </c>
      <c r="ES32" s="67">
        <f>IFERROR(VLOOKUP($B32,RD[#All],ES$2,0)/ES$1,"")</f>
        <v>1.6674157303370787</v>
      </c>
      <c r="ET32" s="67">
        <f>IFERROR(VLOOKUP($B32,RD[#All],ET$2,0)/ET$1,"")</f>
        <v>1.6923391215526047</v>
      </c>
      <c r="EU32" s="67">
        <f>IFERROR(VLOOKUP($B32,RD[#All],EU$2,0)/EU$1,"")</f>
        <v>1.6885047536732929</v>
      </c>
      <c r="EV32" s="67">
        <f>IFERROR(VLOOKUP($B32,RD[#All],EV$2,0)/EV$1,"")</f>
        <v>1.6999135695764909</v>
      </c>
      <c r="EW32" s="67">
        <f>IFERROR(VLOOKUP($B32,RD[#All],EW$2,0)/EW$1,"")</f>
        <v>1.6525496974935177</v>
      </c>
      <c r="EX32" s="67">
        <f>IFERROR(VLOOKUP($B32,RD[#All],EX$2,0)/EX$1,"")</f>
        <v>1.6704119850187267</v>
      </c>
      <c r="EY32" s="67">
        <f>IFERROR(VLOOKUP($B32,RD[#All],EY$2,0)/EY$1,"")</f>
        <v>1.6545984186433624</v>
      </c>
      <c r="EZ32" s="67">
        <f>IFERROR(VLOOKUP($B32,RD[#All],EZ$2,0)/EZ$1,"")</f>
        <v>1.696629213483146</v>
      </c>
      <c r="FA32" s="67">
        <f>IFERROR(VLOOKUP($B32,RD[#All],FA$2,0)/FA$1,"")</f>
        <v>1.698876404494382</v>
      </c>
      <c r="FB32" s="67">
        <f>IFERROR(VLOOKUP($B32,RD[#All],FB$2,0)/FB$1,"")</f>
        <v>1.6689138576779028</v>
      </c>
      <c r="FC32" s="67">
        <f>IFERROR(VLOOKUP($B32,RD[#All],FC$2,0)/FC$1,"")</f>
        <v>1.7018726591760298</v>
      </c>
      <c r="FD32" s="67">
        <f>IFERROR(VLOOKUP($B32,RD[#All],FD$2,0)/FD$1,"")</f>
        <v>1.6956554307116105</v>
      </c>
      <c r="FE32" s="67">
        <f>IFERROR(VLOOKUP($B32,RD[#All],FE$2,0)/FE$1,"")</f>
        <v>1.678030303030303</v>
      </c>
      <c r="FF32" s="67">
        <f>IFERROR(VLOOKUP($B32,RD[#All],FF$2,0)/FF$1,"")</f>
        <v>1.6848484848484848</v>
      </c>
      <c r="FG32" s="67">
        <f>IFERROR(VLOOKUP($B32,RD[#All],FG$2,0)/FG$1,"")</f>
        <v>1.6734006734006734</v>
      </c>
      <c r="FH32" s="67">
        <f>IFERROR(VLOOKUP($B32,RD[#All],FH$2,0)/FH$1,"")</f>
        <v>1.696969696969697</v>
      </c>
      <c r="FI32" s="67">
        <f>IFERROR(VLOOKUP($B32,RD[#All],FI$2,0)/FI$1,"")</f>
        <v>1.6565656565656566</v>
      </c>
      <c r="FJ32" s="67">
        <f>IFERROR(VLOOKUP($B32,RD[#All],FJ$2,0)/FJ$1,"")</f>
        <v>1.6632996632996633</v>
      </c>
      <c r="FK32" s="67">
        <f>IFERROR(VLOOKUP($B32,RD[#All],FK$2,0)/FK$1,"")</f>
        <v>1.6902356902356903</v>
      </c>
      <c r="FL32" s="67">
        <f>IFERROR(VLOOKUP($B32,RD[#All],FL$2,0)/FL$1,"")</f>
        <v>1.6436363636363636</v>
      </c>
      <c r="FM32" s="67">
        <f>IFERROR(VLOOKUP($B32,RD[#All],FM$2,0)/FM$1,"")</f>
        <v>1.6704545454545454</v>
      </c>
      <c r="FN32" s="67">
        <f>IFERROR(VLOOKUP($B32,RD[#All],FN$2,0)/FN$1,"")</f>
        <v>1.6498316498316499</v>
      </c>
      <c r="FO32" s="67">
        <f>IFERROR(VLOOKUP($B32,RD[#All],FO$2,0)/FO$1,"")</f>
        <v>1.6856060606060606</v>
      </c>
      <c r="FP32" s="67">
        <f>IFERROR(VLOOKUP($B32,RD[#All],FP$2,0)/FP$1,"")</f>
        <v>1.6945454545454546</v>
      </c>
      <c r="FQ32" s="67">
        <f>IFERROR(VLOOKUP($B32,RD[#All],FQ$2,0)/FQ$1,"")</f>
        <v>1.6472727272727272</v>
      </c>
      <c r="FR32" s="67">
        <f>IFERROR(VLOOKUP($B32,RD[#All],FR$2,0)/FR$1,"")</f>
        <v>1.6872727272727273</v>
      </c>
      <c r="FS32" s="67">
        <f>IFERROR(VLOOKUP($B32,RD[#All],FS$2,0)/FS$1,"")</f>
        <v>1.6868686868686869</v>
      </c>
      <c r="FT32" s="67">
        <f>IFERROR(VLOOKUP($B32,RD[#All],FT$2,0)/FT$1,"")</f>
        <v>1.6763636363636363</v>
      </c>
      <c r="FU32" s="67">
        <f>IFERROR(VLOOKUP($B32,RD[#All],FU$2,0)/FU$1,"")</f>
        <v>1.6757575757575758</v>
      </c>
      <c r="FV32" s="67">
        <f>IFERROR(VLOOKUP($B32,RD[#All],FV$2,0)/FV$1,"")</f>
        <v>1.6628787878787878</v>
      </c>
      <c r="FW32" s="67">
        <f>IFERROR(VLOOKUP($B32,RD[#All],FW$2,0)/FW$1,"")</f>
        <v>1.6818181818181819</v>
      </c>
      <c r="FX32" s="67">
        <f>IFERROR(VLOOKUP($B32,RD[#All],FX$2,0)/FX$1,"")</f>
        <v>1.6931818181818181</v>
      </c>
      <c r="FY32" s="67">
        <f>IFERROR(VLOOKUP($B32,RD[#All],FY$2,0)/FY$1,"")</f>
        <v>1.6936026936026936</v>
      </c>
      <c r="FZ32" s="67">
        <f>IFERROR(VLOOKUP($B32,RD[#All],FZ$2,0)/FZ$1,"")</f>
        <v>1.6742424242424243</v>
      </c>
      <c r="GA32" s="67">
        <f>IFERROR(VLOOKUP($B32,RD[#All],GA$2,0)/GA$1,"")</f>
        <v>1.6923076923076923</v>
      </c>
      <c r="GB32" s="67">
        <f>IFERROR(VLOOKUP($B32,RD[#All],GB$2,0)/GB$1,"")</f>
        <v>1.6666666666666667</v>
      </c>
      <c r="GC32" s="67">
        <f>IFERROR(VLOOKUP($B32,RD[#All],GC$2,0)/GC$1,"")</f>
        <v>1.6430976430976432</v>
      </c>
      <c r="GD32" s="67">
        <f>IFERROR(VLOOKUP($B32,RD[#All],GD$2,0)/GD$1,"")</f>
        <v>1.6785454545454546</v>
      </c>
      <c r="GE32" s="67">
        <f>IFERROR(VLOOKUP($B32,RD[#All],GE$2,0)/GE$1,"")</f>
        <v>1.6643356643356644</v>
      </c>
      <c r="GF32" s="67">
        <f>IFERROR(VLOOKUP($B32,RD[#All],GF$2,0)/GF$1,"")</f>
        <v>1.6397306397306397</v>
      </c>
      <c r="GG32" s="67">
        <f>IFERROR(VLOOKUP($B32,RD[#All],GG$2,0)/GG$1,"")</f>
        <v>1.6763636363636363</v>
      </c>
      <c r="GH32" s="67">
        <f>IFERROR(VLOOKUP($B32,RD[#All],GH$2,0)/GH$1,"")</f>
        <v>1.64</v>
      </c>
      <c r="GI32" s="67">
        <f>IFERROR(VLOOKUP($B32,RD[#All],GI$2,0)/GI$1,"")</f>
        <v>1.6552727272727272</v>
      </c>
      <c r="GJ32" s="67">
        <f>IFERROR(VLOOKUP($B32,RD[#All],GJ$2,0)/GJ$1,"")</f>
        <v>1.6573426573426573</v>
      </c>
      <c r="GK32" s="67">
        <f>IFERROR(VLOOKUP($B32,RD[#All],GK$2,0)/GK$1,"")</f>
        <v>1.7234848484848484</v>
      </c>
      <c r="GL32" s="67">
        <f>IFERROR(VLOOKUP($B32,RD[#All],GL$2,0)/GL$1,"")</f>
        <v>1.6939393939393939</v>
      </c>
      <c r="GM32" s="67">
        <f>IFERROR(VLOOKUP($B32,RD[#All],GM$2,0)/GM$1,"")</f>
        <v>1.6931818181818181</v>
      </c>
      <c r="GN32" s="67">
        <f>IFERROR(VLOOKUP($B32,RD[#All],GN$2,0)/GN$1,"")</f>
        <v>1.7083333333333333</v>
      </c>
      <c r="GO32" s="67">
        <f>IFERROR(VLOOKUP($B32,RD[#All],GO$2,0)/GO$1,"")</f>
        <v>1.696969696969697</v>
      </c>
      <c r="GP32" s="67">
        <f>IFERROR(VLOOKUP($B32,RD[#All],GP$2,0)/GP$1,"")</f>
        <v>1.6818181818181819</v>
      </c>
      <c r="GQ32" s="67">
        <f>IFERROR(VLOOKUP($B32,RD[#All],GQ$2,0)/GQ$1,"")</f>
        <v>1.7318181818181819</v>
      </c>
      <c r="GR32" s="67">
        <f>IFERROR(VLOOKUP($B32,RD[#All],GR$2,0)/GR$1,"")</f>
        <v>1.7083333333333333</v>
      </c>
      <c r="GS32" s="67" t="str">
        <f>IFERROR(VLOOKUP($B32,RD[#All],GS$2,0)/GS$1,"")</f>
        <v/>
      </c>
      <c r="GT32" s="67" t="str">
        <f>IFERROR(VLOOKUP($B32,RD[#All],GT$2,0)/GT$1,"")</f>
        <v/>
      </c>
      <c r="GU32" s="67">
        <f>IFERROR(VLOOKUP($B32,RD[#All],GU$2,0)/GU$1,"")</f>
        <v>1.6596306068601581</v>
      </c>
      <c r="GV32" s="67">
        <f>IFERROR(VLOOKUP($B32,RD[#All],GV$2,0)/GV$1,"")</f>
        <v>1.6548463356973995</v>
      </c>
      <c r="GW32" s="67">
        <f>IFERROR(VLOOKUP($B32,RD[#All],GW$2,0)/GW$1,"")</f>
        <v>1.7036215816703619</v>
      </c>
      <c r="GX32" s="67" t="str">
        <f>IFERROR(VLOOKUP($B32,RD[#All],GX$2,0)/GX$1,"")</f>
        <v/>
      </c>
      <c r="GY32" s="67">
        <f>IFERROR(VLOOKUP($B32,RD[#All],GY$2,0)/GY$1,"")</f>
        <v>1.6985645933014353</v>
      </c>
      <c r="GZ32" s="67">
        <f>IFERROR(VLOOKUP($B32,RD[#All],GZ$2,0)/GZ$1,"")</f>
        <v>1.6629213483146068</v>
      </c>
      <c r="HA32" s="67">
        <f>IFERROR(VLOOKUP($B32,RD[#All],HA$2,0)/HA$1,"")</f>
        <v>1.6779026217228465</v>
      </c>
      <c r="HB32" s="67">
        <f>IFERROR(VLOOKUP($B32,RD[#All],HB$2,0)/HB$1,"")</f>
        <v>1.7059925093632959</v>
      </c>
      <c r="HC32" s="67">
        <f>IFERROR(VLOOKUP($B32,RD[#All],HC$2,0)/HC$1,"")</f>
        <v>1.7153558052434457</v>
      </c>
      <c r="HD32" s="67">
        <f>IFERROR(VLOOKUP($B32,RD[#All],HD$2,0)/HD$1,"")</f>
        <v>1.6816479400749065</v>
      </c>
      <c r="HE32" s="67">
        <f>IFERROR(VLOOKUP($B32,RD[#All],HE$2,0)/HE$1,"")</f>
        <v>1.6898876404494381</v>
      </c>
      <c r="HF32" s="67">
        <f>IFERROR(VLOOKUP($B32,RD[#All],HF$2,0)/HF$1,"")</f>
        <v>1.6928838951310861</v>
      </c>
      <c r="HG32" s="67">
        <f>IFERROR(VLOOKUP($B32,RD[#All],HG$2,0)/HG$1,"")</f>
        <v>1.7434456928838951</v>
      </c>
      <c r="HH32" s="67">
        <f>IFERROR(VLOOKUP($B32,RD[#All],HH$2,0)/HH$1,"")</f>
        <v>1.7078651685393258</v>
      </c>
      <c r="HI32" s="67">
        <f>IFERROR(VLOOKUP($B32,RD[#All],HI$2,0)/HI$1,"")</f>
        <v>1.6816479400749065</v>
      </c>
      <c r="HJ32" s="67">
        <f>IFERROR(VLOOKUP($B32,RD[#All],HJ$2,0)/HJ$1,"")</f>
        <v>1.7322097378277153</v>
      </c>
      <c r="HK32" s="67">
        <f>IFERROR(VLOOKUP($B32,RD[#All],HK$2,0)/HK$1,"")</f>
        <v>1.6745734498543488</v>
      </c>
      <c r="HL32" s="67">
        <f>IFERROR(VLOOKUP($B32,RD[#All],HL$2,0)/HL$1,"")</f>
        <v>1.7155222638368703</v>
      </c>
      <c r="HM32" s="67">
        <f>IFERROR(VLOOKUP($B32,RD[#All],HM$2,0)/HM$1,"")</f>
        <v>1.7510076130765786</v>
      </c>
      <c r="HN32" s="67">
        <f>IFERROR(VLOOKUP($B32,RD[#All],HN$2,0)/HN$1,"")</f>
        <v>1.7330944917151814</v>
      </c>
      <c r="HO32" s="67">
        <f>IFERROR(VLOOKUP($B32,RD[#All],HO$2,0)/HO$1,"")</f>
        <v>1.7351097178683386</v>
      </c>
      <c r="HP32" s="67">
        <f>IFERROR(VLOOKUP($B32,RD[#All],HP$2,0)/HP$1,"")</f>
        <v>1.780564263322884</v>
      </c>
      <c r="HQ32" s="67">
        <f>IFERROR(VLOOKUP($B32,RD[#All],HQ$2,0)/HQ$1,"")</f>
        <v>1.6835016835016834</v>
      </c>
      <c r="HR32" s="67">
        <f>IFERROR(VLOOKUP($B32,RD[#All],HR$2,0)/HR$1,"")</f>
        <v>1.6563803169307756</v>
      </c>
      <c r="HS32" s="67">
        <f>IFERROR(VLOOKUP($B32,RD[#All],HS$2,0)/HS$1,"")</f>
        <v>1.6956404494382022</v>
      </c>
      <c r="HT32" s="67">
        <f>IFERROR(VLOOKUP($B32,RD[#All],HT$2,0)/HT$1,"")</f>
        <v>1.7115272575946734</v>
      </c>
      <c r="HU32" s="67">
        <f>IFERROR(VLOOKUP($B32,RD[#All],HU$2,0)/HU$1,"")</f>
        <v>1.6867761452031114</v>
      </c>
      <c r="HV32" s="67">
        <f>IFERROR(VLOOKUP($B32,RD[#All],HV$2,0)/HV$1,"")</f>
        <v>1.6663785652549699</v>
      </c>
      <c r="HW32" s="67">
        <f>IFERROR(VLOOKUP($B32,RD[#All],HW$2,0)/HW$1,"")</f>
        <v>1.7096629213483145</v>
      </c>
      <c r="HX32" s="67">
        <f>IFERROR(VLOOKUP($B32,RD[#All],HX$2,0)/HX$1,"")</f>
        <v>1.6767502160760588</v>
      </c>
      <c r="HY32" s="67">
        <f>IFERROR(VLOOKUP($B32,RD[#All],HY$2,0)/HY$1,"")</f>
        <v>1.6679151061173534</v>
      </c>
      <c r="HZ32" s="67">
        <f>IFERROR(VLOOKUP($B32,RD[#All],HZ$2,0)/HZ$1,"")</f>
        <v>1.6545984186433624</v>
      </c>
      <c r="IA32" s="67">
        <f>IFERROR(VLOOKUP($B32,RD[#All],IA$2,0)/IA$1,"")</f>
        <v>1.6472416472416473</v>
      </c>
      <c r="IB32" s="67">
        <f>IFERROR(VLOOKUP($B32,RD[#All],IB$2,0)/IB$1,"")</f>
        <v>1.6630591630591631</v>
      </c>
      <c r="IC32" s="67">
        <f>IFERROR(VLOOKUP($B32,RD[#All],IC$2,0)/IC$1,"")</f>
        <v>1.7055167055167058</v>
      </c>
      <c r="ID32" s="67">
        <f>IFERROR(VLOOKUP($B32,RD[#All],ID$2,0)/ID$1,"")</f>
        <v>1.6685372240927796</v>
      </c>
      <c r="IE32" s="67">
        <f>IFERROR(VLOOKUP($B32,RD[#All],IE$2,0)/IE$1,"")</f>
        <v>1.662222222222222</v>
      </c>
      <c r="IF32" s="67" t="str">
        <f>IFERROR(VLOOKUP($B32,RD[#All],IF$2,0)/IF$1,"")</f>
        <v/>
      </c>
      <c r="IG32" s="67">
        <f>IFERROR(VLOOKUP($B32,RD[#All],IG$2,0)/IG$1,"")</f>
        <v>1.7322388904613641</v>
      </c>
      <c r="IH32" s="67">
        <f>IFERROR(VLOOKUP($B32,RD[#All],IH$2,0)/IH$1,"")</f>
        <v>1.6753744339951235</v>
      </c>
      <c r="II32" s="67">
        <f>IFERROR(VLOOKUP($B32,RD[#All],II$2,0)/II$1,"")</f>
        <v>1.6616915422885572</v>
      </c>
      <c r="IJ32" s="67">
        <f>IFERROR(VLOOKUP($B32,RD[#All],IJ$2,0)/IJ$1,"")</f>
        <v>1.6909839132061353</v>
      </c>
      <c r="IK32" s="67">
        <f>IFERROR(VLOOKUP($B32,RD[#All],IK$2,0)/IK$1,"")</f>
        <v>1.6783216783216786</v>
      </c>
      <c r="IL32" s="67" t="str">
        <f>IFERROR(VLOOKUP($B32,RD[#All],IL$2,0)/IL$1,"")</f>
        <v/>
      </c>
      <c r="IM32" s="67" t="str">
        <f>IFERROR(VLOOKUP($B32,RD[#All],IM$2,0)/IM$1,"")</f>
        <v/>
      </c>
      <c r="IN32" s="67">
        <f>IFERROR(VLOOKUP($B32,RD[#All],IN$2,0)/IN$1,"")</f>
        <v>1.7387669801462904</v>
      </c>
      <c r="IO32" s="67">
        <f>IFERROR(VLOOKUP($B32,RD[#All],IO$2,0)/IO$1,"")</f>
        <v>1.7437304075235109</v>
      </c>
      <c r="IP32" s="67">
        <f>IFERROR(VLOOKUP($B32,RD[#All],IP$2,0)/IP$1,"")</f>
        <v>1.8805046417519637</v>
      </c>
      <c r="IQ32" s="67">
        <f>IFERROR(VLOOKUP($B32,RD[#All],IQ$2,0)/IQ$1,"")</f>
        <v>1.6783216783216786</v>
      </c>
      <c r="IR32" s="67">
        <f>IFERROR(VLOOKUP($B32,RD[#All],IR$2,0)/IR$1,"")</f>
        <v>1.7101990049751246</v>
      </c>
      <c r="IS32" s="86">
        <f>IFERROR(AVERAGEIF(Inv_SY_B[[#This Row],[BLK1_INV1]:[BLK8_INV27]],"&gt;"&amp;0.1,Inv_SY_B[[#This Row],[BLK1_INV1]:[BLK8_INV27]]),"")</f>
        <v>1.6858995498969429</v>
      </c>
    </row>
    <row r="33" spans="2:253" x14ac:dyDescent="0.25">
      <c r="B33" s="85">
        <f t="shared" si="0"/>
        <v>45862</v>
      </c>
      <c r="C33" s="67">
        <f>IFERROR(VLOOKUP($B33,RD[#All],C$2,0)/C$1,"")</f>
        <v>2.934831460674157</v>
      </c>
      <c r="D33" s="67">
        <f>IFERROR(VLOOKUP($B33,RD[#All],D$2,0)/D$1,"")</f>
        <v>2.9178910976663786</v>
      </c>
      <c r="E33" s="67">
        <f>IFERROR(VLOOKUP($B33,RD[#All],E$2,0)/E$1,"")</f>
        <v>2.9176029962546814</v>
      </c>
      <c r="F33" s="67">
        <f>IFERROR(VLOOKUP($B33,RD[#All],F$2,0)/F$1,"")</f>
        <v>2.9250936329588013</v>
      </c>
      <c r="G33" s="67">
        <f>IFERROR(VLOOKUP($B33,RD[#All],G$2,0)/G$1,"")</f>
        <v>2.9178910976663786</v>
      </c>
      <c r="H33" s="67">
        <f>IFERROR(VLOOKUP($B33,RD[#All],H$2,0)/H$1,"")</f>
        <v>2.9322097378277152</v>
      </c>
      <c r="I33" s="67">
        <f>IFERROR(VLOOKUP($B33,RD[#All],I$2,0)/I$1,"")</f>
        <v>2.9363295880149813</v>
      </c>
      <c r="J33" s="67">
        <f>IFERROR(VLOOKUP($B33,RD[#All],J$2,0)/J$1,"")</f>
        <v>2.9138576779026217</v>
      </c>
      <c r="K33" s="67">
        <f>IFERROR(VLOOKUP($B33,RD[#All],K$2,0)/K$1,"")</f>
        <v>2.9526292134831462</v>
      </c>
      <c r="L33" s="67">
        <f>IFERROR(VLOOKUP($B33,RD[#All],L$2,0)/L$1,"")</f>
        <v>2.9519101123595504</v>
      </c>
      <c r="M33" s="67">
        <f>IFERROR(VLOOKUP($B33,RD[#All],M$2,0)/M$1,"")</f>
        <v>2.9400749063670411</v>
      </c>
      <c r="N33" s="67">
        <f>IFERROR(VLOOKUP($B33,RD[#All],N$2,0)/N$1,"")</f>
        <v>2.9419475655430714</v>
      </c>
      <c r="O33" s="67">
        <f>IFERROR(VLOOKUP($B33,RD[#All],O$2,0)/O$1,"")</f>
        <v>2.9625468164794007</v>
      </c>
      <c r="P33" s="67">
        <f>IFERROR(VLOOKUP($B33,RD[#All],P$2,0)/P$1,"")</f>
        <v>2.9581205311542389</v>
      </c>
      <c r="Q33" s="67">
        <f>IFERROR(VLOOKUP($B33,RD[#All],Q$2,0)/Q$1,"")</f>
        <v>2.9438202247191012</v>
      </c>
      <c r="R33" s="67">
        <f>IFERROR(VLOOKUP($B33,RD[#All],R$2,0)/R$1,"")</f>
        <v>2.8951310861423223</v>
      </c>
      <c r="S33" s="67">
        <f>IFERROR(VLOOKUP($B33,RD[#All],S$2,0)/S$1,"")</f>
        <v>2.8599250936329588</v>
      </c>
      <c r="T33" s="67">
        <f>IFERROR(VLOOKUP($B33,RD[#All],T$2,0)/T$1,"")</f>
        <v>2.8801498127340825</v>
      </c>
      <c r="U33" s="67">
        <f>IFERROR(VLOOKUP($B33,RD[#All],U$2,0)/U$1,"")</f>
        <v>2.956266205704408</v>
      </c>
      <c r="V33" s="67">
        <f>IFERROR(VLOOKUP($B33,RD[#All],V$2,0)/V$1,"")</f>
        <v>2.9303370786516854</v>
      </c>
      <c r="W33" s="67">
        <f>IFERROR(VLOOKUP($B33,RD[#All],W$2,0)/W$1,"")</f>
        <v>2.9625468164794007</v>
      </c>
      <c r="X33" s="67">
        <f>IFERROR(VLOOKUP($B33,RD[#All],X$2,0)/X$1,"")</f>
        <v>2.8764044943820224</v>
      </c>
      <c r="Y33" s="67">
        <f>IFERROR(VLOOKUP($B33,RD[#All],Y$2,0)/Y$1,"")</f>
        <v>2.9766637856525495</v>
      </c>
      <c r="Z33" s="67">
        <f>IFERROR(VLOOKUP($B33,RD[#All],Z$2,0)/Z$1,"")</f>
        <v>2.9529754473574696</v>
      </c>
      <c r="AA33" s="67">
        <f>IFERROR(VLOOKUP($B33,RD[#All],AA$2,0)/AA$1,"")</f>
        <v>2.9144338807260155</v>
      </c>
      <c r="AB33" s="67">
        <f>IFERROR(VLOOKUP($B33,RD[#All],AB$2,0)/AB$1,"")</f>
        <v>2.9593777009507347</v>
      </c>
      <c r="AC33" s="67">
        <f>IFERROR(VLOOKUP($B33,RD[#All],AC$2,0)/AC$1,"")</f>
        <v>2.8791702679343127</v>
      </c>
      <c r="AD33" s="67">
        <f>IFERROR(VLOOKUP($B33,RD[#All],AD$2,0)/AD$1,"")</f>
        <v>2.9130253849354975</v>
      </c>
      <c r="AE33" s="67">
        <f>IFERROR(VLOOKUP($B33,RD[#All],AE$2,0)/AE$1,"")</f>
        <v>2.8897211818560131</v>
      </c>
      <c r="AF33" s="67">
        <f>IFERROR(VLOOKUP($B33,RD[#All],AF$2,0)/AF$1,"")</f>
        <v>2.9942571785268415</v>
      </c>
      <c r="AG33" s="67">
        <f>IFERROR(VLOOKUP($B33,RD[#All],AG$2,0)/AG$1,"")</f>
        <v>2.9130253849354975</v>
      </c>
      <c r="AH33" s="67">
        <f>IFERROR(VLOOKUP($B33,RD[#All],AH$2,0)/AH$1,"")</f>
        <v>2.9403245942571785</v>
      </c>
      <c r="AI33" s="67">
        <f>IFERROR(VLOOKUP($B33,RD[#All],AI$2,0)/AI$1,"")</f>
        <v>2.8459119496855347</v>
      </c>
      <c r="AJ33" s="67">
        <f>IFERROR(VLOOKUP($B33,RD[#All],AJ$2,0)/AJ$1,"")</f>
        <v>2.9591989239276639</v>
      </c>
      <c r="AK33" s="67">
        <f>IFERROR(VLOOKUP($B33,RD[#All],AK$2,0)/AK$1,"")</f>
        <v>2.8501872659176031</v>
      </c>
      <c r="AL33" s="67">
        <f>IFERROR(VLOOKUP($B33,RD[#All],AL$2,0)/AL$1,"")</f>
        <v>2.9039812646370025</v>
      </c>
      <c r="AM33" s="67">
        <f>IFERROR(VLOOKUP($B33,RD[#All],AM$2,0)/AM$1,"")</f>
        <v>2.8820224719101124</v>
      </c>
      <c r="AN33" s="67">
        <f>IFERROR(VLOOKUP($B33,RD[#All],AN$2,0)/AN$1,"")</f>
        <v>2.8426966292134832</v>
      </c>
      <c r="AO33" s="67">
        <f>IFERROR(VLOOKUP($B33,RD[#All],AO$2,0)/AO$1,"")</f>
        <v>2.8576779026217229</v>
      </c>
      <c r="AP33" s="67">
        <f>IFERROR(VLOOKUP($B33,RD[#All],AP$2,0)/AP$1,"")</f>
        <v>2.8689138576779025</v>
      </c>
      <c r="AQ33" s="67">
        <f>IFERROR(VLOOKUP($B33,RD[#All],AQ$2,0)/AQ$1,"")</f>
        <v>2.8876404494382024</v>
      </c>
      <c r="AR33" s="67">
        <f>IFERROR(VLOOKUP($B33,RD[#All],AR$2,0)/AR$1,"")</f>
        <v>2.8651685393258428</v>
      </c>
      <c r="AS33" s="67">
        <f>IFERROR(VLOOKUP($B33,RD[#All],AS$2,0)/AS$1,"")</f>
        <v>2.838951310861423</v>
      </c>
      <c r="AT33" s="67">
        <f>IFERROR(VLOOKUP($B33,RD[#All],AT$2,0)/AT$1,"")</f>
        <v>2.8876404494382024</v>
      </c>
      <c r="AU33" s="67">
        <f>IFERROR(VLOOKUP($B33,RD[#All],AU$2,0)/AU$1,"")</f>
        <v>2.9588014981273409</v>
      </c>
      <c r="AV33" s="67">
        <f>IFERROR(VLOOKUP($B33,RD[#All],AV$2,0)/AV$1,"")</f>
        <v>2.9250936329588013</v>
      </c>
      <c r="AW33" s="67">
        <f>IFERROR(VLOOKUP($B33,RD[#All],AW$2,0)/AW$1,"")</f>
        <v>2.8625756266205706</v>
      </c>
      <c r="AX33" s="67">
        <f>IFERROR(VLOOKUP($B33,RD[#All],AX$2,0)/AX$1,"")</f>
        <v>2.8913857677902621</v>
      </c>
      <c r="AY33" s="67">
        <f>IFERROR(VLOOKUP($B33,RD[#All],AY$2,0)/AY$1,"")</f>
        <v>2.8692134831460674</v>
      </c>
      <c r="AZ33" s="67">
        <f>IFERROR(VLOOKUP($B33,RD[#All],AZ$2,0)/AZ$1,"")</f>
        <v>2.88</v>
      </c>
      <c r="BA33" s="67">
        <f>IFERROR(VLOOKUP($B33,RD[#All],BA$2,0)/BA$1,"")</f>
        <v>2.952434456928839</v>
      </c>
      <c r="BB33" s="67">
        <f>IFERROR(VLOOKUP($B33,RD[#All],BB$2,0)/BB$1,"")</f>
        <v>2.8801498127340825</v>
      </c>
      <c r="BC33" s="67">
        <f>IFERROR(VLOOKUP($B33,RD[#All],BC$2,0)/BC$1,"")</f>
        <v>2.9536412817311697</v>
      </c>
      <c r="BD33" s="67">
        <f>IFERROR(VLOOKUP($B33,RD[#All],BD$2,0)/BD$1,"")</f>
        <v>2.8697461506450272</v>
      </c>
      <c r="BE33" s="67">
        <f>IFERROR(VLOOKUP($B33,RD[#All],BE$2,0)/BE$1,"")</f>
        <v>2.8833189282627485</v>
      </c>
      <c r="BF33" s="67">
        <f>IFERROR(VLOOKUP($B33,RD[#All],BF$2,0)/BF$1,"")</f>
        <v>2.9403245942571785</v>
      </c>
      <c r="BG33" s="67">
        <f>IFERROR(VLOOKUP($B33,RD[#All],BG$2,0)/BG$1,"")</f>
        <v>2.9466500208073243</v>
      </c>
      <c r="BH33" s="67">
        <f>IFERROR(VLOOKUP($B33,RD[#All],BH$2,0)/BH$1,"")</f>
        <v>2.9805243445692882</v>
      </c>
      <c r="BI33" s="67">
        <f>IFERROR(VLOOKUP($B33,RD[#All],BI$2,0)/BI$1,"")</f>
        <v>2.9809404910528507</v>
      </c>
      <c r="BJ33" s="67">
        <f>IFERROR(VLOOKUP($B33,RD[#All],BJ$2,0)/BJ$1,"")</f>
        <v>2.9899292550977945</v>
      </c>
      <c r="BK33" s="67">
        <f>IFERROR(VLOOKUP($B33,RD[#All],BK$2,0)/BK$1,"")</f>
        <v>2.8419475655430708</v>
      </c>
      <c r="BL33" s="67">
        <f>IFERROR(VLOOKUP($B33,RD[#All],BL$2,0)/BL$1,"")</f>
        <v>2.9484777517564402</v>
      </c>
      <c r="BM33" s="67">
        <f>IFERROR(VLOOKUP($B33,RD[#All],BM$2,0)/BM$1,"")</f>
        <v>2.9250936329588013</v>
      </c>
      <c r="BN33" s="67">
        <f>IFERROR(VLOOKUP($B33,RD[#All],BN$2,0)/BN$1,"")</f>
        <v>2.9299895506792057</v>
      </c>
      <c r="BO33" s="67">
        <f>IFERROR(VLOOKUP($B33,RD[#All],BO$2,0)/BO$1,"")</f>
        <v>2.9991356957649091</v>
      </c>
      <c r="BP33" s="67">
        <f>IFERROR(VLOOKUP($B33,RD[#All],BP$2,0)/BP$1,"")</f>
        <v>2.982541054451167</v>
      </c>
      <c r="BQ33" s="67">
        <f>IFERROR(VLOOKUP($B33,RD[#All],BQ$2,0)/BQ$1,"")</f>
        <v>3.015038893690579</v>
      </c>
      <c r="BR33" s="67">
        <f>IFERROR(VLOOKUP($B33,RD[#All],BR$2,0)/BR$1,"")</f>
        <v>2.9445116681071739</v>
      </c>
      <c r="BS33" s="67">
        <f>IFERROR(VLOOKUP($B33,RD[#All],BS$2,0)/BS$1,"")</f>
        <v>2.9805243445692882</v>
      </c>
      <c r="BT33" s="67">
        <f>IFERROR(VLOOKUP($B33,RD[#All],BT$2,0)/BT$1,"")</f>
        <v>2.9726591760299628</v>
      </c>
      <c r="BU33" s="67">
        <f>IFERROR(VLOOKUP($B33,RD[#All],BU$2,0)/BU$1,"")</f>
        <v>2.9913857677902622</v>
      </c>
      <c r="BV33" s="67">
        <f>IFERROR(VLOOKUP($B33,RD[#All],BV$2,0)/BV$1,"")</f>
        <v>2.9722846441947568</v>
      </c>
      <c r="BW33" s="67">
        <f>IFERROR(VLOOKUP($B33,RD[#All],BW$2,0)/BW$1,"")</f>
        <v>2.8651685393258428</v>
      </c>
      <c r="BX33" s="67">
        <f>IFERROR(VLOOKUP($B33,RD[#All],BX$2,0)/BX$1,"")</f>
        <v>2.9636704119850186</v>
      </c>
      <c r="BY33" s="67">
        <f>IFERROR(VLOOKUP($B33,RD[#All],BY$2,0)/BY$1,"")</f>
        <v>2.9629629629629628</v>
      </c>
      <c r="BZ33" s="67">
        <f>IFERROR(VLOOKUP($B33,RD[#All],BZ$2,0)/BZ$1,"")</f>
        <v>2.9922596754057427</v>
      </c>
      <c r="CA33" s="67">
        <f>IFERROR(VLOOKUP($B33,RD[#All],CA$2,0)/CA$1,"")</f>
        <v>2.9330004161464838</v>
      </c>
      <c r="CB33" s="67">
        <f>IFERROR(VLOOKUP($B33,RD[#All],CB$2,0)/CB$1,"")</f>
        <v>2.9588014981273409</v>
      </c>
      <c r="CC33" s="67">
        <f>IFERROR(VLOOKUP($B33,RD[#All],CC$2,0)/CC$1,"")</f>
        <v>2.9666666666666668</v>
      </c>
      <c r="CD33" s="67">
        <f>IFERROR(VLOOKUP($B33,RD[#All],CD$2,0)/CD$1,"")</f>
        <v>2.9766637856525495</v>
      </c>
      <c r="CE33" s="67">
        <f>IFERROR(VLOOKUP($B33,RD[#All],CE$2,0)/CE$1,"")</f>
        <v>2.9629213483146066</v>
      </c>
      <c r="CF33" s="67">
        <f>IFERROR(VLOOKUP($B33,RD[#All],CF$2,0)/CF$1,"")</f>
        <v>2.9662921348314608</v>
      </c>
      <c r="CG33" s="67">
        <f>IFERROR(VLOOKUP($B33,RD[#All],CG$2,0)/CG$1,"")</f>
        <v>2.9325842696629212</v>
      </c>
      <c r="CH33" s="67">
        <f>IFERROR(VLOOKUP($B33,RD[#All],CH$2,0)/CH$1,"")</f>
        <v>2.9250936329588013</v>
      </c>
      <c r="CI33" s="67">
        <f>IFERROR(VLOOKUP($B33,RD[#All],CI$2,0)/CI$1,"")</f>
        <v>2.9636704119850186</v>
      </c>
      <c r="CJ33" s="67">
        <f>IFERROR(VLOOKUP($B33,RD[#All],CJ$2,0)/CJ$1,"")</f>
        <v>2.9513108614232211</v>
      </c>
      <c r="CK33" s="67">
        <f>IFERROR(VLOOKUP($B33,RD[#All],CK$2,0)/CK$1,"")</f>
        <v>2.905243445692884</v>
      </c>
      <c r="CL33" s="67">
        <f>IFERROR(VLOOKUP($B33,RD[#All],CL$2,0)/CL$1,"")</f>
        <v>2.9003745318352059</v>
      </c>
      <c r="CM33" s="67">
        <f>IFERROR(VLOOKUP($B33,RD[#All],CM$2,0)/CM$1,"")</f>
        <v>2.9651685393258429</v>
      </c>
      <c r="CN33" s="67">
        <f>IFERROR(VLOOKUP($B33,RD[#All],CN$2,0)/CN$1,"")</f>
        <v>2.9494382022471912</v>
      </c>
      <c r="CO33" s="67">
        <f>IFERROR(VLOOKUP($B33,RD[#All],CO$2,0)/CO$1,"")</f>
        <v>2.93285393258427</v>
      </c>
      <c r="CP33" s="67">
        <f>IFERROR(VLOOKUP($B33,RD[#All],CP$2,0)/CP$1,"")</f>
        <v>2.9718236819360415</v>
      </c>
      <c r="CQ33" s="67">
        <f>IFERROR(VLOOKUP($B33,RD[#All],CQ$2,0)/CQ$1,"")</f>
        <v>2.9438202247191012</v>
      </c>
      <c r="CR33" s="67">
        <f>IFERROR(VLOOKUP($B33,RD[#All],CR$2,0)/CR$1,"")</f>
        <v>2.9662921348314608</v>
      </c>
      <c r="CS33" s="67">
        <f>IFERROR(VLOOKUP($B33,RD[#All],CS$2,0)/CS$1,"")</f>
        <v>2.9503121098626717</v>
      </c>
      <c r="CT33" s="67">
        <f>IFERROR(VLOOKUP($B33,RD[#All],CT$2,0)/CT$1,"")</f>
        <v>2.9670411985018728</v>
      </c>
      <c r="CU33" s="67">
        <f>IFERROR(VLOOKUP($B33,RD[#All],CU$2,0)/CU$1,"")</f>
        <v>2.9651685393258429</v>
      </c>
      <c r="CV33" s="67">
        <f>IFERROR(VLOOKUP($B33,RD[#All],CV$2,0)/CV$1,"")</f>
        <v>2.9831460674157304</v>
      </c>
      <c r="CW33" s="67">
        <f>IFERROR(VLOOKUP($B33,RD[#All],CW$2,0)/CW$1,"")</f>
        <v>2.9764044943820225</v>
      </c>
      <c r="CX33" s="67">
        <f>IFERROR(VLOOKUP($B33,RD[#All],CX$2,0)/CX$1,"")</f>
        <v>2.9056179775280899</v>
      </c>
      <c r="CY33" s="67">
        <f>IFERROR(VLOOKUP($B33,RD[#All],CY$2,0)/CY$1,"")</f>
        <v>2.9666666666666668</v>
      </c>
      <c r="CZ33" s="67">
        <f>IFERROR(VLOOKUP($B33,RD[#All],CZ$2,0)/CZ$1,"")</f>
        <v>2.9812734082397006</v>
      </c>
      <c r="DA33" s="67">
        <f>IFERROR(VLOOKUP($B33,RD[#All],DA$2,0)/DA$1,"")</f>
        <v>2.9176029962546814</v>
      </c>
      <c r="DB33" s="67">
        <f>IFERROR(VLOOKUP($B33,RD[#All],DB$2,0)/DB$1,"")</f>
        <v>2.9629213483146066</v>
      </c>
      <c r="DC33" s="67">
        <f>IFERROR(VLOOKUP($B33,RD[#All],DC$2,0)/DC$1,"")</f>
        <v>2.9529754473574696</v>
      </c>
      <c r="DD33" s="67">
        <f>IFERROR(VLOOKUP($B33,RD[#All],DD$2,0)/DD$1,"")</f>
        <v>2.8801498127340825</v>
      </c>
      <c r="DE33" s="67">
        <f>IFERROR(VLOOKUP($B33,RD[#All],DE$2,0)/DE$1,"")</f>
        <v>2.9196837286724926</v>
      </c>
      <c r="DF33" s="67">
        <f>IFERROR(VLOOKUP($B33,RD[#All],DF$2,0)/DF$1,"")</f>
        <v>2.8471060555369689</v>
      </c>
      <c r="DG33" s="67">
        <f>IFERROR(VLOOKUP($B33,RD[#All],DG$2,0)/DG$1,"")</f>
        <v>2.8576779026217229</v>
      </c>
      <c r="DH33" s="67">
        <f>IFERROR(VLOOKUP($B33,RD[#All],DH$2,0)/DH$1,"")</f>
        <v>2.8431127756970453</v>
      </c>
      <c r="DI33" s="67">
        <f>IFERROR(VLOOKUP($B33,RD[#All],DI$2,0)/DI$1,"")</f>
        <v>2.8798617113223854</v>
      </c>
      <c r="DJ33" s="67">
        <f>IFERROR(VLOOKUP($B33,RD[#All],DJ$2,0)/DJ$1,"")</f>
        <v>2.9662921348314608</v>
      </c>
      <c r="DK33" s="67">
        <f>IFERROR(VLOOKUP($B33,RD[#All],DK$2,0)/DK$1,"")</f>
        <v>2.8730753225135248</v>
      </c>
      <c r="DL33" s="67">
        <f>IFERROR(VLOOKUP($B33,RD[#All],DL$2,0)/DL$1,"")</f>
        <v>2.926674989596338</v>
      </c>
      <c r="DM33" s="67">
        <f>IFERROR(VLOOKUP($B33,RD[#All],DM$2,0)/DM$1,"")</f>
        <v>2.9284644194756555</v>
      </c>
      <c r="DN33" s="67">
        <f>IFERROR(VLOOKUP($B33,RD[#All],DN$2,0)/DN$1,"")</f>
        <v>2.838951310861423</v>
      </c>
      <c r="DO33" s="67">
        <f>IFERROR(VLOOKUP($B33,RD[#All],DO$2,0)/DO$1,"")</f>
        <v>2.8805620608899298</v>
      </c>
      <c r="DP33" s="67">
        <f>IFERROR(VLOOKUP($B33,RD[#All],DP$2,0)/DP$1,"")</f>
        <v>2.9330004161464838</v>
      </c>
      <c r="DQ33" s="67">
        <f>IFERROR(VLOOKUP($B33,RD[#All],DQ$2,0)/DQ$1,"")</f>
        <v>2.9113607990012484</v>
      </c>
      <c r="DR33" s="67">
        <f>IFERROR(VLOOKUP($B33,RD[#All],DR$2,0)/DR$1,"")</f>
        <v>2.9325842696629212</v>
      </c>
      <c r="DS33" s="67">
        <f>IFERROR(VLOOKUP($B33,RD[#All],DS$2,0)/DS$1,"")</f>
        <v>2.8876404494382024</v>
      </c>
      <c r="DT33" s="67">
        <f>IFERROR(VLOOKUP($B33,RD[#All],DT$2,0)/DT$1,"")</f>
        <v>2.9030378693300043</v>
      </c>
      <c r="DU33" s="67">
        <f>IFERROR(VLOOKUP($B33,RD[#All],DU$2,0)/DU$1,"")</f>
        <v>2.9463171036204745</v>
      </c>
      <c r="DV33" s="67">
        <f>IFERROR(VLOOKUP($B33,RD[#All],DV$2,0)/DV$1,"")</f>
        <v>2.8689138576779025</v>
      </c>
      <c r="DW33" s="67">
        <f>IFERROR(VLOOKUP($B33,RD[#All],DW$2,0)/DW$1,"")</f>
        <v>2.8764044943820224</v>
      </c>
      <c r="DX33" s="67">
        <f>IFERROR(VLOOKUP($B33,RD[#All],DX$2,0)/DX$1,"")</f>
        <v>2.9296712442779858</v>
      </c>
      <c r="DY33" s="67">
        <f>IFERROR(VLOOKUP($B33,RD[#All],DY$2,0)/DY$1,"")</f>
        <v>2.8539325842696628</v>
      </c>
      <c r="DZ33" s="67">
        <f>IFERROR(VLOOKUP($B33,RD[#All],DZ$2,0)/DZ$1,"")</f>
        <v>2.8352059925093633</v>
      </c>
      <c r="EA33" s="67">
        <f>IFERROR(VLOOKUP($B33,RD[#All],EA$2,0)/EA$1,"")</f>
        <v>2.9063670411985019</v>
      </c>
      <c r="EB33" s="67">
        <f>IFERROR(VLOOKUP($B33,RD[#All],EB$2,0)/EB$1,"")</f>
        <v>2.8331252600915522</v>
      </c>
      <c r="EC33" s="67">
        <f>IFERROR(VLOOKUP($B33,RD[#All],EC$2,0)/EC$1,"")</f>
        <v>2.8936905790838376</v>
      </c>
      <c r="ED33" s="67">
        <f>IFERROR(VLOOKUP($B33,RD[#All],ED$2,0)/ED$1,"")</f>
        <v>2.923768366464996</v>
      </c>
      <c r="EE33" s="67">
        <f>IFERROR(VLOOKUP($B33,RD[#All],EE$2,0)/EE$1,"")</f>
        <v>2.9386343993085564</v>
      </c>
      <c r="EF33" s="67">
        <f>IFERROR(VLOOKUP($B33,RD[#All],EF$2,0)/EF$1,"")</f>
        <v>2.8682328907048009</v>
      </c>
      <c r="EG33" s="67">
        <f>IFERROR(VLOOKUP($B33,RD[#All],EG$2,0)/EG$1,"")</f>
        <v>2.8881118881118879</v>
      </c>
      <c r="EH33" s="67">
        <f>IFERROR(VLOOKUP($B33,RD[#All],EH$2,0)/EH$1,"")</f>
        <v>2.8734265734265731</v>
      </c>
      <c r="EI33" s="67">
        <f>IFERROR(VLOOKUP($B33,RD[#All],EI$2,0)/EI$1,"")</f>
        <v>2.8811188811188813</v>
      </c>
      <c r="EJ33" s="67">
        <f>IFERROR(VLOOKUP($B33,RD[#All],EJ$2,0)/EJ$1,"")</f>
        <v>2.9195804195804196</v>
      </c>
      <c r="EK33" s="67">
        <f>IFERROR(VLOOKUP($B33,RD[#All],EK$2,0)/EK$1,"")</f>
        <v>2.9806741573033708</v>
      </c>
      <c r="EL33" s="67">
        <f>IFERROR(VLOOKUP($B33,RD[#All],EL$2,0)/EL$1,"")</f>
        <v>2.9250936329588013</v>
      </c>
      <c r="EM33" s="67">
        <f>IFERROR(VLOOKUP($B33,RD[#All],EM$2,0)/EM$1,"")</f>
        <v>2.9306828003457217</v>
      </c>
      <c r="EN33" s="67">
        <f>IFERROR(VLOOKUP($B33,RD[#All],EN$2,0)/EN$1,"")</f>
        <v>2.8494382022471911</v>
      </c>
      <c r="EO33" s="67">
        <f>IFERROR(VLOOKUP($B33,RD[#All],EO$2,0)/EO$1,"")</f>
        <v>2.951685393258427</v>
      </c>
      <c r="EP33" s="67">
        <f>IFERROR(VLOOKUP($B33,RD[#All],EP$2,0)/EP$1,"")</f>
        <v>2.9420916162489195</v>
      </c>
      <c r="EQ33" s="67">
        <f>IFERROR(VLOOKUP($B33,RD[#All],EQ$2,0)/EQ$1,"")</f>
        <v>2.8277153558052435</v>
      </c>
      <c r="ER33" s="67">
        <f>IFERROR(VLOOKUP($B33,RD[#All],ER$2,0)/ER$1,"")</f>
        <v>2.8591184096802076</v>
      </c>
      <c r="ES33" s="67">
        <f>IFERROR(VLOOKUP($B33,RD[#All],ES$2,0)/ES$1,"")</f>
        <v>2.9074906367041198</v>
      </c>
      <c r="ET33" s="67">
        <f>IFERROR(VLOOKUP($B33,RD[#All],ET$2,0)/ET$1,"")</f>
        <v>2.9597548518896835</v>
      </c>
      <c r="EU33" s="67">
        <f>IFERROR(VLOOKUP($B33,RD[#All],EU$2,0)/EU$1,"")</f>
        <v>2.9593777009507347</v>
      </c>
      <c r="EV33" s="67">
        <f>IFERROR(VLOOKUP($B33,RD[#All],EV$2,0)/EV$1,"")</f>
        <v>2.9213483146067416</v>
      </c>
      <c r="EW33" s="67">
        <f>IFERROR(VLOOKUP($B33,RD[#All],EW$2,0)/EW$1,"")</f>
        <v>2.9559204840103717</v>
      </c>
      <c r="EX33" s="67">
        <f>IFERROR(VLOOKUP($B33,RD[#All],EX$2,0)/EX$1,"")</f>
        <v>2.9344569288389515</v>
      </c>
      <c r="EY33" s="67">
        <f>IFERROR(VLOOKUP($B33,RD[#All],EY$2,0)/EY$1,"")</f>
        <v>2.9396587598834789</v>
      </c>
      <c r="EZ33" s="67">
        <f>IFERROR(VLOOKUP($B33,RD[#All],EZ$2,0)/EZ$1,"")</f>
        <v>2.9213483146067416</v>
      </c>
      <c r="FA33" s="67">
        <f>IFERROR(VLOOKUP($B33,RD[#All],FA$2,0)/FA$1,"")</f>
        <v>2.9288389513108615</v>
      </c>
      <c r="FB33" s="67">
        <f>IFERROR(VLOOKUP($B33,RD[#All],FB$2,0)/FB$1,"")</f>
        <v>2.9134831460674158</v>
      </c>
      <c r="FC33" s="67">
        <f>IFERROR(VLOOKUP($B33,RD[#All],FC$2,0)/FC$1,"")</f>
        <v>2.8913857677902621</v>
      </c>
      <c r="FD33" s="67">
        <f>IFERROR(VLOOKUP($B33,RD[#All],FD$2,0)/FD$1,"")</f>
        <v>2.8801498127340825</v>
      </c>
      <c r="FE33" s="67">
        <f>IFERROR(VLOOKUP($B33,RD[#All],FE$2,0)/FE$1,"")</f>
        <v>2.8825757575757578</v>
      </c>
      <c r="FF33" s="67">
        <f>IFERROR(VLOOKUP($B33,RD[#All],FF$2,0)/FF$1,"")</f>
        <v>2.8863636363636362</v>
      </c>
      <c r="FG33" s="67">
        <f>IFERROR(VLOOKUP($B33,RD[#All],FG$2,0)/FG$1,"")</f>
        <v>2.8424242424242427</v>
      </c>
      <c r="FH33" s="67">
        <f>IFERROR(VLOOKUP($B33,RD[#All],FH$2,0)/FH$1,"")</f>
        <v>2.8863636363636362</v>
      </c>
      <c r="FI33" s="67">
        <f>IFERROR(VLOOKUP($B33,RD[#All],FI$2,0)/FI$1,"")</f>
        <v>2.8417508417508417</v>
      </c>
      <c r="FJ33" s="67">
        <f>IFERROR(VLOOKUP($B33,RD[#All],FJ$2,0)/FJ$1,"")</f>
        <v>2.8350168350168352</v>
      </c>
      <c r="FK33" s="67">
        <f>IFERROR(VLOOKUP($B33,RD[#All],FK$2,0)/FK$1,"")</f>
        <v>2.9326599326599325</v>
      </c>
      <c r="FL33" s="67">
        <f>IFERROR(VLOOKUP($B33,RD[#All],FL$2,0)/FL$1,"")</f>
        <v>2.8839999999999999</v>
      </c>
      <c r="FM33" s="67">
        <f>IFERROR(VLOOKUP($B33,RD[#All],FM$2,0)/FM$1,"")</f>
        <v>2.8636363636363638</v>
      </c>
      <c r="FN33" s="67">
        <f>IFERROR(VLOOKUP($B33,RD[#All],FN$2,0)/FN$1,"")</f>
        <v>2.8451178451178452</v>
      </c>
      <c r="FO33" s="67">
        <f>IFERROR(VLOOKUP($B33,RD[#All],FO$2,0)/FO$1,"")</f>
        <v>2.8780303030303029</v>
      </c>
      <c r="FP33" s="67">
        <f>IFERROR(VLOOKUP($B33,RD[#All],FP$2,0)/FP$1,"")</f>
        <v>2.8763636363636365</v>
      </c>
      <c r="FQ33" s="67">
        <f>IFERROR(VLOOKUP($B33,RD[#All],FQ$2,0)/FQ$1,"")</f>
        <v>2.8570909090909091</v>
      </c>
      <c r="FR33" s="67">
        <f>IFERROR(VLOOKUP($B33,RD[#All],FR$2,0)/FR$1,"")</f>
        <v>2.9058181818181819</v>
      </c>
      <c r="FS33" s="67">
        <f>IFERROR(VLOOKUP($B33,RD[#All],FS$2,0)/FS$1,"")</f>
        <v>2.8484848484848486</v>
      </c>
      <c r="FT33" s="67">
        <f>IFERROR(VLOOKUP($B33,RD[#All],FT$2,0)/FT$1,"")</f>
        <v>2.8509090909090911</v>
      </c>
      <c r="FU33" s="67">
        <f>IFERROR(VLOOKUP($B33,RD[#All],FU$2,0)/FU$1,"")</f>
        <v>2.9370370370370367</v>
      </c>
      <c r="FV33" s="67">
        <f>IFERROR(VLOOKUP($B33,RD[#All],FV$2,0)/FV$1,"")</f>
        <v>2.856060606060606</v>
      </c>
      <c r="FW33" s="67">
        <f>IFERROR(VLOOKUP($B33,RD[#All],FW$2,0)/FW$1,"")</f>
        <v>2.856060606060606</v>
      </c>
      <c r="FX33" s="67">
        <f>IFERROR(VLOOKUP($B33,RD[#All],FX$2,0)/FX$1,"")</f>
        <v>2.8446969696969697</v>
      </c>
      <c r="FY33" s="67">
        <f>IFERROR(VLOOKUP($B33,RD[#All],FY$2,0)/FY$1,"")</f>
        <v>2.8451178451178452</v>
      </c>
      <c r="FZ33" s="67">
        <f>IFERROR(VLOOKUP($B33,RD[#All],FZ$2,0)/FZ$1,"")</f>
        <v>2.8674242424242422</v>
      </c>
      <c r="GA33" s="67">
        <f>IFERROR(VLOOKUP($B33,RD[#All],GA$2,0)/GA$1,"")</f>
        <v>2.9020979020979021</v>
      </c>
      <c r="GB33" s="67">
        <f>IFERROR(VLOOKUP($B33,RD[#All],GB$2,0)/GB$1,"")</f>
        <v>2.8367003367003365</v>
      </c>
      <c r="GC33" s="67">
        <f>IFERROR(VLOOKUP($B33,RD[#All],GC$2,0)/GC$1,"")</f>
        <v>2.8518518518518516</v>
      </c>
      <c r="GD33" s="67">
        <f>IFERROR(VLOOKUP($B33,RD[#All],GD$2,0)/GD$1,"")</f>
        <v>2.9661818181818185</v>
      </c>
      <c r="GE33" s="67">
        <f>IFERROR(VLOOKUP($B33,RD[#All],GE$2,0)/GE$1,"")</f>
        <v>2.8391608391608392</v>
      </c>
      <c r="GF33" s="67">
        <f>IFERROR(VLOOKUP($B33,RD[#All],GF$2,0)/GF$1,"")</f>
        <v>2.8417508417508417</v>
      </c>
      <c r="GG33" s="67">
        <f>IFERROR(VLOOKUP($B33,RD[#All],GG$2,0)/GG$1,"")</f>
        <v>2.84</v>
      </c>
      <c r="GH33" s="67">
        <f>IFERROR(VLOOKUP($B33,RD[#All],GH$2,0)/GH$1,"")</f>
        <v>2.8763636363636365</v>
      </c>
      <c r="GI33" s="67">
        <f>IFERROR(VLOOKUP($B33,RD[#All],GI$2,0)/GI$1,"")</f>
        <v>2.9683636363636361</v>
      </c>
      <c r="GJ33" s="67">
        <f>IFERROR(VLOOKUP($B33,RD[#All],GJ$2,0)/GJ$1,"")</f>
        <v>2.8510489510489512</v>
      </c>
      <c r="GK33" s="67">
        <f>IFERROR(VLOOKUP($B33,RD[#All],GK$2,0)/GK$1,"")</f>
        <v>2.9242424242424243</v>
      </c>
      <c r="GL33" s="67">
        <f>IFERROR(VLOOKUP($B33,RD[#All],GL$2,0)/GL$1,"")</f>
        <v>2.9128787878787881</v>
      </c>
      <c r="GM33" s="67">
        <f>IFERROR(VLOOKUP($B33,RD[#All],GM$2,0)/GM$1,"")</f>
        <v>2.9753787878787881</v>
      </c>
      <c r="GN33" s="67">
        <f>IFERROR(VLOOKUP($B33,RD[#All],GN$2,0)/GN$1,"")</f>
        <v>2.9204545454545454</v>
      </c>
      <c r="GO33" s="67">
        <f>IFERROR(VLOOKUP($B33,RD[#All],GO$2,0)/GO$1,"")</f>
        <v>2.9090909090909092</v>
      </c>
      <c r="GP33" s="67">
        <f>IFERROR(VLOOKUP($B33,RD[#All],GP$2,0)/GP$1,"")</f>
        <v>2.9015151515151514</v>
      </c>
      <c r="GQ33" s="67">
        <f>IFERROR(VLOOKUP($B33,RD[#All],GQ$2,0)/GQ$1,"")</f>
        <v>2.8772727272727274</v>
      </c>
      <c r="GR33" s="67">
        <f>IFERROR(VLOOKUP($B33,RD[#All],GR$2,0)/GR$1,"")</f>
        <v>2.9393939393939394</v>
      </c>
      <c r="GS33" s="67" t="str">
        <f>IFERROR(VLOOKUP($B33,RD[#All],GS$2,0)/GS$1,"")</f>
        <v/>
      </c>
      <c r="GT33" s="67" t="str">
        <f>IFERROR(VLOOKUP($B33,RD[#All],GT$2,0)/GT$1,"")</f>
        <v/>
      </c>
      <c r="GU33" s="67">
        <f>IFERROR(VLOOKUP($B33,RD[#All],GU$2,0)/GU$1,"")</f>
        <v>2.9507475813544413</v>
      </c>
      <c r="GV33" s="67">
        <f>IFERROR(VLOOKUP($B33,RD[#All],GV$2,0)/GV$1,"")</f>
        <v>2.8946677173627529</v>
      </c>
      <c r="GW33" s="67">
        <f>IFERROR(VLOOKUP($B33,RD[#All],GW$2,0)/GW$1,"")</f>
        <v>2.8566149297856613</v>
      </c>
      <c r="GX33" s="67" t="str">
        <f>IFERROR(VLOOKUP($B33,RD[#All],GX$2,0)/GX$1,"")</f>
        <v/>
      </c>
      <c r="GY33" s="67">
        <f>IFERROR(VLOOKUP($B33,RD[#All],GY$2,0)/GY$1,"")</f>
        <v>2.8691045796308954</v>
      </c>
      <c r="GZ33" s="67">
        <f>IFERROR(VLOOKUP($B33,RD[#All],GZ$2,0)/GZ$1,"")</f>
        <v>2.9063670411985019</v>
      </c>
      <c r="HA33" s="67">
        <f>IFERROR(VLOOKUP($B33,RD[#All],HA$2,0)/HA$1,"")</f>
        <v>2.8913857677902621</v>
      </c>
      <c r="HB33" s="67">
        <f>IFERROR(VLOOKUP($B33,RD[#All],HB$2,0)/HB$1,"")</f>
        <v>2.9101123595505616</v>
      </c>
      <c r="HC33" s="67">
        <f>IFERROR(VLOOKUP($B33,RD[#All],HC$2,0)/HC$1,"")</f>
        <v>2.8764044943820224</v>
      </c>
      <c r="HD33" s="67">
        <f>IFERROR(VLOOKUP($B33,RD[#All],HD$2,0)/HD$1,"")</f>
        <v>2.8951310861423223</v>
      </c>
      <c r="HE33" s="67">
        <f>IFERROR(VLOOKUP($B33,RD[#All],HE$2,0)/HE$1,"")</f>
        <v>2.905243445692884</v>
      </c>
      <c r="HF33" s="67">
        <f>IFERROR(VLOOKUP($B33,RD[#All],HF$2,0)/HF$1,"")</f>
        <v>2.8689138576779025</v>
      </c>
      <c r="HG33" s="67">
        <f>IFERROR(VLOOKUP($B33,RD[#All],HG$2,0)/HG$1,"")</f>
        <v>2.8951310861423223</v>
      </c>
      <c r="HH33" s="67">
        <f>IFERROR(VLOOKUP($B33,RD[#All],HH$2,0)/HH$1,"")</f>
        <v>2.9250936329588013</v>
      </c>
      <c r="HI33" s="67">
        <f>IFERROR(VLOOKUP($B33,RD[#All],HI$2,0)/HI$1,"")</f>
        <v>2.8689138576779025</v>
      </c>
      <c r="HJ33" s="67">
        <f>IFERROR(VLOOKUP($B33,RD[#All],HJ$2,0)/HJ$1,"")</f>
        <v>2.9250936329588013</v>
      </c>
      <c r="HK33" s="67">
        <f>IFERROR(VLOOKUP($B33,RD[#All],HK$2,0)/HK$1,"")</f>
        <v>2.8431127756970453</v>
      </c>
      <c r="HL33" s="67">
        <f>IFERROR(VLOOKUP($B33,RD[#All],HL$2,0)/HL$1,"")</f>
        <v>2.9000416146483561</v>
      </c>
      <c r="HM33" s="67">
        <f>IFERROR(VLOOKUP($B33,RD[#All],HM$2,0)/HM$1,"")</f>
        <v>3.0049261083743839</v>
      </c>
      <c r="HN33" s="67">
        <f>IFERROR(VLOOKUP($B33,RD[#All],HN$2,0)/HN$1,"")</f>
        <v>3.0497089117778771</v>
      </c>
      <c r="HO33" s="67">
        <f>IFERROR(VLOOKUP($B33,RD[#All],HO$2,0)/HO$1,"")</f>
        <v>3.0303030303030303</v>
      </c>
      <c r="HP33" s="67">
        <f>IFERROR(VLOOKUP($B33,RD[#All],HP$2,0)/HP$1,"")</f>
        <v>3.0721003134796239</v>
      </c>
      <c r="HQ33" s="67">
        <f>IFERROR(VLOOKUP($B33,RD[#All],HQ$2,0)/HQ$1,"")</f>
        <v>2.8908128908128909</v>
      </c>
      <c r="HR33" s="67">
        <f>IFERROR(VLOOKUP($B33,RD[#All],HR$2,0)/HR$1,"")</f>
        <v>2.8523769808173478</v>
      </c>
      <c r="HS33" s="67">
        <f>IFERROR(VLOOKUP($B33,RD[#All],HS$2,0)/HS$1,"")</f>
        <v>2.9267415730337079</v>
      </c>
      <c r="HT33" s="67">
        <f>IFERROR(VLOOKUP($B33,RD[#All],HT$2,0)/HT$1,"")</f>
        <v>2.8767374115688722</v>
      </c>
      <c r="HU33" s="67">
        <f>IFERROR(VLOOKUP($B33,RD[#All],HU$2,0)/HU$1,"")</f>
        <v>2.9524632670700086</v>
      </c>
      <c r="HV33" s="67">
        <f>IFERROR(VLOOKUP($B33,RD[#All],HV$2,0)/HV$1,"")</f>
        <v>2.8383751080380293</v>
      </c>
      <c r="HW33" s="67">
        <f>IFERROR(VLOOKUP($B33,RD[#All],HW$2,0)/HW$1,"")</f>
        <v>2.9321348314606741</v>
      </c>
      <c r="HX33" s="67">
        <f>IFERROR(VLOOKUP($B33,RD[#All],HX$2,0)/HX$1,"")</f>
        <v>2.9178910976663786</v>
      </c>
      <c r="HY33" s="67">
        <f>IFERROR(VLOOKUP($B33,RD[#All],HY$2,0)/HY$1,"")</f>
        <v>2.881398252184769</v>
      </c>
      <c r="HZ33" s="67">
        <f>IFERROR(VLOOKUP($B33,RD[#All],HZ$2,0)/HZ$1,"")</f>
        <v>2.8387848522679984</v>
      </c>
      <c r="IA33" s="67">
        <f>IFERROR(VLOOKUP($B33,RD[#All],IA$2,0)/IA$1,"")</f>
        <v>2.9526029526029527</v>
      </c>
      <c r="IB33" s="67">
        <f>IFERROR(VLOOKUP($B33,RD[#All],IB$2,0)/IB$1,"")</f>
        <v>2.8787878787878789</v>
      </c>
      <c r="IC33" s="67">
        <f>IFERROR(VLOOKUP($B33,RD[#All],IC$2,0)/IC$1,"")</f>
        <v>2.9370629370629375</v>
      </c>
      <c r="ID33" s="67">
        <f>IFERROR(VLOOKUP($B33,RD[#All],ID$2,0)/ID$1,"")</f>
        <v>2.8395061728395059</v>
      </c>
      <c r="IE33" s="67">
        <f>IFERROR(VLOOKUP($B33,RD[#All],IE$2,0)/IE$1,"")</f>
        <v>2.885656565656566</v>
      </c>
      <c r="IF33" s="67" t="str">
        <f>IFERROR(VLOOKUP($B33,RD[#All],IF$2,0)/IF$1,"")</f>
        <v/>
      </c>
      <c r="IG33" s="67">
        <f>IFERROR(VLOOKUP($B33,RD[#All],IG$2,0)/IG$1,"")</f>
        <v>2.9875459949051795</v>
      </c>
      <c r="IH33" s="67">
        <f>IFERROR(VLOOKUP($B33,RD[#All],IH$2,0)/IH$1,"")</f>
        <v>2.8359456635318705</v>
      </c>
      <c r="II33" s="67">
        <f>IFERROR(VLOOKUP($B33,RD[#All],II$2,0)/II$1,"")</f>
        <v>2.8855721393034828</v>
      </c>
      <c r="IJ33" s="67">
        <f>IFERROR(VLOOKUP($B33,RD[#All],IJ$2,0)/IJ$1,"")</f>
        <v>2.8731762065095396</v>
      </c>
      <c r="IK33" s="67">
        <f>IFERROR(VLOOKUP($B33,RD[#All],IK$2,0)/IK$1,"")</f>
        <v>2.8515928515928519</v>
      </c>
      <c r="IL33" s="67" t="str">
        <f>IFERROR(VLOOKUP($B33,RD[#All],IL$2,0)/IL$1,"")</f>
        <v/>
      </c>
      <c r="IM33" s="67" t="str">
        <f>IFERROR(VLOOKUP($B33,RD[#All],IM$2,0)/IM$1,"")</f>
        <v/>
      </c>
      <c r="IN33" s="67">
        <f>IFERROR(VLOOKUP($B33,RD[#All],IN$2,0)/IN$1,"")</f>
        <v>3.0135841170323929</v>
      </c>
      <c r="IO33" s="67">
        <f>IFERROR(VLOOKUP($B33,RD[#All],IO$2,0)/IO$1,"")</f>
        <v>3.0211598746081507</v>
      </c>
      <c r="IP33" s="67">
        <f>IFERROR(VLOOKUP($B33,RD[#All],IP$2,0)/IP$1,"")</f>
        <v>3.1897167341109256</v>
      </c>
      <c r="IQ33" s="67">
        <f>IFERROR(VLOOKUP($B33,RD[#All],IQ$2,0)/IQ$1,"")</f>
        <v>2.8943278943278945</v>
      </c>
      <c r="IR33" s="67">
        <f>IFERROR(VLOOKUP($B33,RD[#All],IR$2,0)/IR$1,"")</f>
        <v>2.91044776119403</v>
      </c>
      <c r="IS33" s="86">
        <f>IFERROR(AVERAGEIF(Inv_SY_B[[#This Row],[BLK1_INV1]:[BLK8_INV27]],"&gt;"&amp;0.1,Inv_SY_B[[#This Row],[BLK1_INV1]:[BLK8_INV27]]),"")</f>
        <v>2.914647271968517</v>
      </c>
    </row>
    <row r="34" spans="2:253" x14ac:dyDescent="0.25">
      <c r="B34" s="85">
        <f t="shared" si="0"/>
        <v>45863</v>
      </c>
      <c r="C34" s="67">
        <f>IFERROR(VLOOKUP($B34,RD[#All],C$2,0)/C$1,"")</f>
        <v>3.8133102852203975</v>
      </c>
      <c r="D34" s="67">
        <f>IFERROR(VLOOKUP($B34,RD[#All],D$2,0)/D$1,"")</f>
        <v>3.7856525496974935</v>
      </c>
      <c r="E34" s="67">
        <f>IFERROR(VLOOKUP($B34,RD[#All],E$2,0)/E$1,"")</f>
        <v>3.7827715355805243</v>
      </c>
      <c r="F34" s="67">
        <f>IFERROR(VLOOKUP($B34,RD[#All],F$2,0)/F$1,"")</f>
        <v>3.7910112359550565</v>
      </c>
      <c r="G34" s="67">
        <f>IFERROR(VLOOKUP($B34,RD[#All],G$2,0)/G$1,"")</f>
        <v>3.7337942955920482</v>
      </c>
      <c r="H34" s="67">
        <f>IFERROR(VLOOKUP($B34,RD[#All],H$2,0)/H$1,"")</f>
        <v>3.744569288389513</v>
      </c>
      <c r="I34" s="67">
        <f>IFERROR(VLOOKUP($B34,RD[#All],I$2,0)/I$1,"")</f>
        <v>3.7528089887640448</v>
      </c>
      <c r="J34" s="67">
        <f>IFERROR(VLOOKUP($B34,RD[#All],J$2,0)/J$1,"")</f>
        <v>3.707865168539326</v>
      </c>
      <c r="K34" s="67">
        <f>IFERROR(VLOOKUP($B34,RD[#All],K$2,0)/K$1,"")</f>
        <v>3.7907415730337077</v>
      </c>
      <c r="L34" s="67">
        <f>IFERROR(VLOOKUP($B34,RD[#All],L$2,0)/L$1,"")</f>
        <v>3.8051235955056177</v>
      </c>
      <c r="M34" s="67">
        <f>IFERROR(VLOOKUP($B34,RD[#All],M$2,0)/M$1,"")</f>
        <v>3.8239700374531833</v>
      </c>
      <c r="N34" s="67">
        <f>IFERROR(VLOOKUP($B34,RD[#All],N$2,0)/N$1,"")</f>
        <v>3.750187265917603</v>
      </c>
      <c r="O34" s="67">
        <f>IFERROR(VLOOKUP($B34,RD[#All],O$2,0)/O$1,"")</f>
        <v>3.7602996254681647</v>
      </c>
      <c r="P34" s="67">
        <f>IFERROR(VLOOKUP($B34,RD[#All],P$2,0)/P$1,"")</f>
        <v>3.7058222676200203</v>
      </c>
      <c r="Q34" s="67">
        <f>IFERROR(VLOOKUP($B34,RD[#All],Q$2,0)/Q$1,"")</f>
        <v>3.7228464419475658</v>
      </c>
      <c r="R34" s="67">
        <f>IFERROR(VLOOKUP($B34,RD[#All],R$2,0)/R$1,"")</f>
        <v>3.7883895131086143</v>
      </c>
      <c r="S34" s="67">
        <f>IFERROR(VLOOKUP($B34,RD[#All],S$2,0)/S$1,"")</f>
        <v>3.6288389513108612</v>
      </c>
      <c r="T34" s="67">
        <f>IFERROR(VLOOKUP($B34,RD[#All],T$2,0)/T$1,"")</f>
        <v>3.7340823970037453</v>
      </c>
      <c r="U34" s="67">
        <f>IFERROR(VLOOKUP($B34,RD[#All],U$2,0)/U$1,"")</f>
        <v>3.7490060501296458</v>
      </c>
      <c r="V34" s="67">
        <f>IFERROR(VLOOKUP($B34,RD[#All],V$2,0)/V$1,"")</f>
        <v>3.7683664649956783</v>
      </c>
      <c r="W34" s="67">
        <f>IFERROR(VLOOKUP($B34,RD[#All],W$2,0)/W$1,"")</f>
        <v>3.737827715355805</v>
      </c>
      <c r="X34" s="67">
        <f>IFERROR(VLOOKUP($B34,RD[#All],X$2,0)/X$1,"")</f>
        <v>3.649438202247191</v>
      </c>
      <c r="Y34" s="67">
        <f>IFERROR(VLOOKUP($B34,RD[#All],Y$2,0)/Y$1,"")</f>
        <v>3.8063958513396714</v>
      </c>
      <c r="Z34" s="67">
        <f>IFERROR(VLOOKUP($B34,RD[#All],Z$2,0)/Z$1,"")</f>
        <v>3.7453183520599249</v>
      </c>
      <c r="AA34" s="67">
        <f>IFERROR(VLOOKUP($B34,RD[#All],AA$2,0)/AA$1,"")</f>
        <v>3.7649092480553157</v>
      </c>
      <c r="AB34" s="67">
        <f>IFERROR(VLOOKUP($B34,RD[#All],AB$2,0)/AB$1,"")</f>
        <v>3.7573033707865169</v>
      </c>
      <c r="AC34" s="67">
        <f>IFERROR(VLOOKUP($B34,RD[#All],AC$2,0)/AC$1,"")</f>
        <v>3.6432152117545376</v>
      </c>
      <c r="AD34" s="67">
        <f>IFERROR(VLOOKUP($B34,RD[#All],AD$2,0)/AD$1,"")</f>
        <v>3.7699542238868085</v>
      </c>
      <c r="AE34" s="67">
        <f>IFERROR(VLOOKUP($B34,RD[#All],AE$2,0)/AE$1,"")</f>
        <v>3.6321265085310031</v>
      </c>
      <c r="AF34" s="67">
        <f>IFERROR(VLOOKUP($B34,RD[#All],AF$2,0)/AF$1,"")</f>
        <v>3.7719517270079068</v>
      </c>
      <c r="AG34" s="67">
        <f>IFERROR(VLOOKUP($B34,RD[#All],AG$2,0)/AG$1,"")</f>
        <v>3.6853932584269664</v>
      </c>
      <c r="AH34" s="67">
        <f>IFERROR(VLOOKUP($B34,RD[#All],AH$2,0)/AH$1,"")</f>
        <v>3.693050353724511</v>
      </c>
      <c r="AI34" s="67">
        <f>IFERROR(VLOOKUP($B34,RD[#All],AI$2,0)/AI$1,"")</f>
        <v>3.6635220125786163</v>
      </c>
      <c r="AJ34" s="67">
        <f>IFERROR(VLOOKUP($B34,RD[#All],AJ$2,0)/AJ$1,"")</f>
        <v>3.7871768046629799</v>
      </c>
      <c r="AK34" s="67">
        <f>IFERROR(VLOOKUP($B34,RD[#All],AK$2,0)/AK$1,"")</f>
        <v>3.7116104868913857</v>
      </c>
      <c r="AL34" s="67">
        <f>IFERROR(VLOOKUP($B34,RD[#All],AL$2,0)/AL$1,"")</f>
        <v>3.6935429909668787</v>
      </c>
      <c r="AM34" s="67">
        <f>IFERROR(VLOOKUP($B34,RD[#All],AM$2,0)/AM$1,"")</f>
        <v>3.6880149812734082</v>
      </c>
      <c r="AN34" s="67">
        <f>IFERROR(VLOOKUP($B34,RD[#All],AN$2,0)/AN$1,"")</f>
        <v>3.7490636704119851</v>
      </c>
      <c r="AO34" s="67">
        <f>IFERROR(VLOOKUP($B34,RD[#All],AO$2,0)/AO$1,"")</f>
        <v>3.6704119850187267</v>
      </c>
      <c r="AP34" s="67">
        <f>IFERROR(VLOOKUP($B34,RD[#All],AP$2,0)/AP$1,"")</f>
        <v>3.6629213483146068</v>
      </c>
      <c r="AQ34" s="67">
        <f>IFERROR(VLOOKUP($B34,RD[#All],AQ$2,0)/AQ$1,"")</f>
        <v>3.696629213483146</v>
      </c>
      <c r="AR34" s="67">
        <f>IFERROR(VLOOKUP($B34,RD[#All],AR$2,0)/AR$1,"")</f>
        <v>3.6591760299625467</v>
      </c>
      <c r="AS34" s="67">
        <f>IFERROR(VLOOKUP($B34,RD[#All],AS$2,0)/AS$1,"")</f>
        <v>3.6479400749063671</v>
      </c>
      <c r="AT34" s="67">
        <f>IFERROR(VLOOKUP($B34,RD[#All],AT$2,0)/AT$1,"")</f>
        <v>3.6779026217228465</v>
      </c>
      <c r="AU34" s="67">
        <f>IFERROR(VLOOKUP($B34,RD[#All],AU$2,0)/AU$1,"")</f>
        <v>3.707865168539326</v>
      </c>
      <c r="AV34" s="67">
        <f>IFERROR(VLOOKUP($B34,RD[#All],AV$2,0)/AV$1,"")</f>
        <v>3.6516853932584268</v>
      </c>
      <c r="AW34" s="67">
        <f>IFERROR(VLOOKUP($B34,RD[#All],AW$2,0)/AW$1,"")</f>
        <v>3.6750216076058773</v>
      </c>
      <c r="AX34" s="67">
        <f>IFERROR(VLOOKUP($B34,RD[#All],AX$2,0)/AX$1,"")</f>
        <v>3.6516853932584268</v>
      </c>
      <c r="AY34" s="67">
        <f>IFERROR(VLOOKUP($B34,RD[#All],AY$2,0)/AY$1,"")</f>
        <v>3.3186516853932586</v>
      </c>
      <c r="AZ34" s="67">
        <f>IFERROR(VLOOKUP($B34,RD[#All],AZ$2,0)/AZ$1,"")</f>
        <v>3.6782022471910114</v>
      </c>
      <c r="BA34" s="67">
        <f>IFERROR(VLOOKUP($B34,RD[#All],BA$2,0)/BA$1,"")</f>
        <v>3.8063670411985018</v>
      </c>
      <c r="BB34" s="67">
        <f>IFERROR(VLOOKUP($B34,RD[#All],BB$2,0)/BB$1,"")</f>
        <v>3.6479400749063671</v>
      </c>
      <c r="BC34" s="67">
        <f>IFERROR(VLOOKUP($B34,RD[#All],BC$2,0)/BC$1,"")</f>
        <v>3.7786100707449024</v>
      </c>
      <c r="BD34" s="67">
        <f>IFERROR(VLOOKUP($B34,RD[#All],BD$2,0)/BD$1,"")</f>
        <v>3.6354556803995006</v>
      </c>
      <c r="BE34" s="67">
        <f>IFERROR(VLOOKUP($B34,RD[#All],BE$2,0)/BE$1,"")</f>
        <v>3.6473638720829733</v>
      </c>
      <c r="BF34" s="67">
        <f>IFERROR(VLOOKUP($B34,RD[#All],BF$2,0)/BF$1,"")</f>
        <v>3.7659592176446108</v>
      </c>
      <c r="BG34" s="67">
        <f>IFERROR(VLOOKUP($B34,RD[#All],BG$2,0)/BG$1,"")</f>
        <v>3.7529754473574695</v>
      </c>
      <c r="BH34" s="67">
        <f>IFERROR(VLOOKUP($B34,RD[#All],BH$2,0)/BH$1,"")</f>
        <v>3.8041198501872659</v>
      </c>
      <c r="BI34" s="67">
        <f>IFERROR(VLOOKUP($B34,RD[#All],BI$2,0)/BI$1,"")</f>
        <v>3.7945900957136911</v>
      </c>
      <c r="BJ34" s="67">
        <f>IFERROR(VLOOKUP($B34,RD[#All],BJ$2,0)/BJ$1,"")</f>
        <v>3.8025801081980859</v>
      </c>
      <c r="BK34" s="67">
        <f>IFERROR(VLOOKUP($B34,RD[#All],BK$2,0)/BK$1,"")</f>
        <v>3.6629213483146068</v>
      </c>
      <c r="BL34" s="67">
        <f>IFERROR(VLOOKUP($B34,RD[#All],BL$2,0)/BL$1,"")</f>
        <v>3.7313482770157242</v>
      </c>
      <c r="BM34" s="67">
        <f>IFERROR(VLOOKUP($B34,RD[#All],BM$2,0)/BM$1,"")</f>
        <v>3.6741573033707864</v>
      </c>
      <c r="BN34" s="67">
        <f>IFERROR(VLOOKUP($B34,RD[#All],BN$2,0)/BN$1,"")</f>
        <v>3.7659352142110762</v>
      </c>
      <c r="BO34" s="67">
        <f>IFERROR(VLOOKUP($B34,RD[#All],BO$2,0)/BO$1,"")</f>
        <v>3.8063958513396714</v>
      </c>
      <c r="BP34" s="67">
        <f>IFERROR(VLOOKUP($B34,RD[#All],BP$2,0)/BP$1,"")</f>
        <v>3.7683664649956783</v>
      </c>
      <c r="BQ34" s="67">
        <f>IFERROR(VLOOKUP($B34,RD[#All],BQ$2,0)/BQ$1,"")</f>
        <v>3.8375108038029389</v>
      </c>
      <c r="BR34" s="67">
        <f>IFERROR(VLOOKUP($B34,RD[#All],BR$2,0)/BR$1,"")</f>
        <v>3.8060501296456355</v>
      </c>
      <c r="BS34" s="67">
        <f>IFERROR(VLOOKUP($B34,RD[#All],BS$2,0)/BS$1,"")</f>
        <v>3.6891385767790261</v>
      </c>
      <c r="BT34" s="67">
        <f>IFERROR(VLOOKUP($B34,RD[#All],BT$2,0)/BT$1,"")</f>
        <v>3.6516853932584268</v>
      </c>
      <c r="BU34" s="67">
        <f>IFERROR(VLOOKUP($B34,RD[#All],BU$2,0)/BU$1,"")</f>
        <v>3.707865168539326</v>
      </c>
      <c r="BV34" s="67">
        <f>IFERROR(VLOOKUP($B34,RD[#All],BV$2,0)/BV$1,"")</f>
        <v>3.7902621722846441</v>
      </c>
      <c r="BW34" s="67">
        <f>IFERROR(VLOOKUP($B34,RD[#All],BW$2,0)/BW$1,"")</f>
        <v>3.737827715355805</v>
      </c>
      <c r="BX34" s="67">
        <f>IFERROR(VLOOKUP($B34,RD[#All],BX$2,0)/BX$1,"")</f>
        <v>3.7565543071161049</v>
      </c>
      <c r="BY34" s="67">
        <f>IFERROR(VLOOKUP($B34,RD[#All],BY$2,0)/BY$1,"")</f>
        <v>3.7786100707449024</v>
      </c>
      <c r="BZ34" s="67">
        <f>IFERROR(VLOOKUP($B34,RD[#All],BZ$2,0)/BZ$1,"")</f>
        <v>3.8052434456928839</v>
      </c>
      <c r="CA34" s="67">
        <f>IFERROR(VLOOKUP($B34,RD[#All],CA$2,0)/CA$1,"")</f>
        <v>3.8185601331668746</v>
      </c>
      <c r="CB34" s="67">
        <f>IFERROR(VLOOKUP($B34,RD[#All],CB$2,0)/CB$1,"")</f>
        <v>3.7677902621722845</v>
      </c>
      <c r="CC34" s="67">
        <f>IFERROR(VLOOKUP($B34,RD[#All],CC$2,0)/CC$1,"")</f>
        <v>3.7265917602996255</v>
      </c>
      <c r="CD34" s="67">
        <f>IFERROR(VLOOKUP($B34,RD[#All],CD$2,0)/CD$1,"")</f>
        <v>3.8063958513396714</v>
      </c>
      <c r="CE34" s="67">
        <f>IFERROR(VLOOKUP($B34,RD[#All],CE$2,0)/CE$1,"")</f>
        <v>3.7565543071161049</v>
      </c>
      <c r="CF34" s="67">
        <f>IFERROR(VLOOKUP($B34,RD[#All],CF$2,0)/CF$1,"")</f>
        <v>3.7490636704119851</v>
      </c>
      <c r="CG34" s="67">
        <f>IFERROR(VLOOKUP($B34,RD[#All],CG$2,0)/CG$1,"")</f>
        <v>3.7790262172284645</v>
      </c>
      <c r="CH34" s="67">
        <f>IFERROR(VLOOKUP($B34,RD[#All],CH$2,0)/CH$1,"")</f>
        <v>3.707865168539326</v>
      </c>
      <c r="CI34" s="67">
        <f>IFERROR(VLOOKUP($B34,RD[#All],CI$2,0)/CI$1,"")</f>
        <v>3.7228464419475658</v>
      </c>
      <c r="CJ34" s="67">
        <f>IFERROR(VLOOKUP($B34,RD[#All],CJ$2,0)/CJ$1,"")</f>
        <v>3.7752808988764044</v>
      </c>
      <c r="CK34" s="67">
        <f>IFERROR(VLOOKUP($B34,RD[#All],CK$2,0)/CK$1,"")</f>
        <v>3.7539325842696627</v>
      </c>
      <c r="CL34" s="67">
        <f>IFERROR(VLOOKUP($B34,RD[#All],CL$2,0)/CL$1,"")</f>
        <v>3.6853932584269664</v>
      </c>
      <c r="CM34" s="67">
        <f>IFERROR(VLOOKUP($B34,RD[#All],CM$2,0)/CM$1,"")</f>
        <v>3.7528089887640448</v>
      </c>
      <c r="CN34" s="67">
        <f>IFERROR(VLOOKUP($B34,RD[#All],CN$2,0)/CN$1,"")</f>
        <v>3.7041198501872659</v>
      </c>
      <c r="CO34" s="67">
        <f>IFERROR(VLOOKUP($B34,RD[#All],CO$2,0)/CO$1,"")</f>
        <v>3.7946966292134836</v>
      </c>
      <c r="CP34" s="67">
        <f>IFERROR(VLOOKUP($B34,RD[#All],CP$2,0)/CP$1,"")</f>
        <v>3.7925669835782196</v>
      </c>
      <c r="CQ34" s="67">
        <f>IFERROR(VLOOKUP($B34,RD[#All],CQ$2,0)/CQ$1,"")</f>
        <v>3.7453183520599249</v>
      </c>
      <c r="CR34" s="67">
        <f>IFERROR(VLOOKUP($B34,RD[#All],CR$2,0)/CR$1,"")</f>
        <v>3.8239700374531833</v>
      </c>
      <c r="CS34" s="67">
        <f>IFERROR(VLOOKUP($B34,RD[#All],CS$2,0)/CS$1,"")</f>
        <v>3.7859342488555972</v>
      </c>
      <c r="CT34" s="67">
        <f>IFERROR(VLOOKUP($B34,RD[#All],CT$2,0)/CT$1,"")</f>
        <v>3.7565543071161049</v>
      </c>
      <c r="CU34" s="67">
        <f>IFERROR(VLOOKUP($B34,RD[#All],CU$2,0)/CU$1,"")</f>
        <v>3.707865168539326</v>
      </c>
      <c r="CV34" s="67">
        <f>IFERROR(VLOOKUP($B34,RD[#All],CV$2,0)/CV$1,"")</f>
        <v>3.7790262172284645</v>
      </c>
      <c r="CW34" s="67">
        <f>IFERROR(VLOOKUP($B34,RD[#All],CW$2,0)/CW$1,"")</f>
        <v>3.696629213483146</v>
      </c>
      <c r="CX34" s="67">
        <f>IFERROR(VLOOKUP($B34,RD[#All],CX$2,0)/CX$1,"")</f>
        <v>3.7228464419475658</v>
      </c>
      <c r="CY34" s="67">
        <f>IFERROR(VLOOKUP($B34,RD[#All],CY$2,0)/CY$1,"")</f>
        <v>3.7565543071161049</v>
      </c>
      <c r="CZ34" s="67">
        <f>IFERROR(VLOOKUP($B34,RD[#All],CZ$2,0)/CZ$1,"")</f>
        <v>3.7003745318352061</v>
      </c>
      <c r="DA34" s="67">
        <f>IFERROR(VLOOKUP($B34,RD[#All],DA$2,0)/DA$1,"")</f>
        <v>3.6741573033707864</v>
      </c>
      <c r="DB34" s="67">
        <f>IFERROR(VLOOKUP($B34,RD[#All],DB$2,0)/DB$1,"")</f>
        <v>3.7303370786516852</v>
      </c>
      <c r="DC34" s="67">
        <f>IFERROR(VLOOKUP($B34,RD[#All],DC$2,0)/DC$1,"")</f>
        <v>3.7952559300873907</v>
      </c>
      <c r="DD34" s="67">
        <f>IFERROR(VLOOKUP($B34,RD[#All],DD$2,0)/DD$1,"")</f>
        <v>3.636704119850187</v>
      </c>
      <c r="DE34" s="67">
        <f>IFERROR(VLOOKUP($B34,RD[#All],DE$2,0)/DE$1,"")</f>
        <v>3.7752808988764044</v>
      </c>
      <c r="DF34" s="67">
        <f>IFERROR(VLOOKUP($B34,RD[#All],DF$2,0)/DF$1,"")</f>
        <v>3.6835061893609904</v>
      </c>
      <c r="DG34" s="67">
        <f>IFERROR(VLOOKUP($B34,RD[#All],DG$2,0)/DG$1,"")</f>
        <v>3.6786516853932585</v>
      </c>
      <c r="DH34" s="67">
        <f>IFERROR(VLOOKUP($B34,RD[#All],DH$2,0)/DH$1,"")</f>
        <v>3.6654182272159801</v>
      </c>
      <c r="DI34" s="67">
        <f>IFERROR(VLOOKUP($B34,RD[#All],DI$2,0)/DI$1,"")</f>
        <v>3.7199654278305965</v>
      </c>
      <c r="DJ34" s="67">
        <f>IFERROR(VLOOKUP($B34,RD[#All],DJ$2,0)/DJ$1,"")</f>
        <v>3.7752808988764044</v>
      </c>
      <c r="DK34" s="67">
        <f>IFERROR(VLOOKUP($B34,RD[#All],DK$2,0)/DK$1,"")</f>
        <v>3.7752808988764044</v>
      </c>
      <c r="DL34" s="67">
        <f>IFERROR(VLOOKUP($B34,RD[#All],DL$2,0)/DL$1,"")</f>
        <v>3.786267166042447</v>
      </c>
      <c r="DM34" s="67">
        <f>IFERROR(VLOOKUP($B34,RD[#All],DM$2,0)/DM$1,"")</f>
        <v>3.737827715355805</v>
      </c>
      <c r="DN34" s="67">
        <f>IFERROR(VLOOKUP($B34,RD[#All],DN$2,0)/DN$1,"")</f>
        <v>3.6838951310861425</v>
      </c>
      <c r="DO34" s="67">
        <f>IFERROR(VLOOKUP($B34,RD[#All],DO$2,0)/DO$1,"")</f>
        <v>3.6835061893609904</v>
      </c>
      <c r="DP34" s="67">
        <f>IFERROR(VLOOKUP($B34,RD[#All],DP$2,0)/DP$1,"")</f>
        <v>3.6654182272159801</v>
      </c>
      <c r="DQ34" s="67">
        <f>IFERROR(VLOOKUP($B34,RD[#All],DQ$2,0)/DQ$1,"")</f>
        <v>3.744319600499376</v>
      </c>
      <c r="DR34" s="67">
        <f>IFERROR(VLOOKUP($B34,RD[#All],DR$2,0)/DR$1,"")</f>
        <v>3.707865168539326</v>
      </c>
      <c r="DS34" s="67">
        <f>IFERROR(VLOOKUP($B34,RD[#All],DS$2,0)/DS$1,"")</f>
        <v>3.7827715355805243</v>
      </c>
      <c r="DT34" s="67">
        <f>IFERROR(VLOOKUP($B34,RD[#All],DT$2,0)/DT$1,"")</f>
        <v>3.7919267582188931</v>
      </c>
      <c r="DU34" s="67">
        <f>IFERROR(VLOOKUP($B34,RD[#All],DU$2,0)/DU$1,"")</f>
        <v>3.8119017894298795</v>
      </c>
      <c r="DV34" s="67">
        <f>IFERROR(VLOOKUP($B34,RD[#All],DV$2,0)/DV$1,"")</f>
        <v>3.7041198501872659</v>
      </c>
      <c r="DW34" s="67">
        <f>IFERROR(VLOOKUP($B34,RD[#All],DW$2,0)/DW$1,"")</f>
        <v>3.6554307116104869</v>
      </c>
      <c r="DX34" s="67">
        <f>IFERROR(VLOOKUP($B34,RD[#All],DX$2,0)/DX$1,"")</f>
        <v>3.7386600083229298</v>
      </c>
      <c r="DY34" s="67">
        <f>IFERROR(VLOOKUP($B34,RD[#All],DY$2,0)/DY$1,"")</f>
        <v>3.6554307116104869</v>
      </c>
      <c r="DZ34" s="67">
        <f>IFERROR(VLOOKUP($B34,RD[#All],DZ$2,0)/DZ$1,"")</f>
        <v>3.6816479400749063</v>
      </c>
      <c r="EA34" s="67">
        <f>IFERROR(VLOOKUP($B34,RD[#All],EA$2,0)/EA$1,"")</f>
        <v>3.7736163129421558</v>
      </c>
      <c r="EB34" s="67">
        <f>IFERROR(VLOOKUP($B34,RD[#All],EB$2,0)/EB$1,"")</f>
        <v>3.687057844361215</v>
      </c>
      <c r="EC34" s="67">
        <f>IFERROR(VLOOKUP($B34,RD[#All],EC$2,0)/EC$1,"")</f>
        <v>3.7009507346585999</v>
      </c>
      <c r="ED34" s="67">
        <f>IFERROR(VLOOKUP($B34,RD[#All],ED$2,0)/ED$1,"")</f>
        <v>3.7980985306827999</v>
      </c>
      <c r="EE34" s="67">
        <f>IFERROR(VLOOKUP($B34,RD[#All],EE$2,0)/EE$1,"")</f>
        <v>3.7718236819360413</v>
      </c>
      <c r="EF34" s="67">
        <f>IFERROR(VLOOKUP($B34,RD[#All],EF$2,0)/EF$1,"")</f>
        <v>3.7957099080694587</v>
      </c>
      <c r="EG34" s="67">
        <f>IFERROR(VLOOKUP($B34,RD[#All],EG$2,0)/EG$1,"")</f>
        <v>3.6503496503496504</v>
      </c>
      <c r="EH34" s="67">
        <f>IFERROR(VLOOKUP($B34,RD[#All],EH$2,0)/EH$1,"")</f>
        <v>3.7101398601398596</v>
      </c>
      <c r="EI34" s="67">
        <f>IFERROR(VLOOKUP($B34,RD[#All],EI$2,0)/EI$1,"")</f>
        <v>3.6416083916083917</v>
      </c>
      <c r="EJ34" s="67">
        <f>IFERROR(VLOOKUP($B34,RD[#All],EJ$2,0)/EJ$1,"")</f>
        <v>3.7447552447552446</v>
      </c>
      <c r="EK34" s="67">
        <f>IFERROR(VLOOKUP($B34,RD[#All],EK$2,0)/EK$1,"")</f>
        <v>3.7932584269662923</v>
      </c>
      <c r="EL34" s="67">
        <f>IFERROR(VLOOKUP($B34,RD[#All],EL$2,0)/EL$1,"")</f>
        <v>3.7265917602996255</v>
      </c>
      <c r="EM34" s="67">
        <f>IFERROR(VLOOKUP($B34,RD[#All],EM$2,0)/EM$1,"")</f>
        <v>3.7545375972342265</v>
      </c>
      <c r="EN34" s="67">
        <f>IFERROR(VLOOKUP($B34,RD[#All],EN$2,0)/EN$1,"")</f>
        <v>3.7012964563526358</v>
      </c>
      <c r="EO34" s="67">
        <f>IFERROR(VLOOKUP($B34,RD[#All],EO$2,0)/EO$1,"")</f>
        <v>3.7191011235955056</v>
      </c>
      <c r="EP34" s="67">
        <f>IFERROR(VLOOKUP($B34,RD[#All],EP$2,0)/EP$1,"")</f>
        <v>3.8063958513396714</v>
      </c>
      <c r="EQ34" s="67">
        <f>IFERROR(VLOOKUP($B34,RD[#All],EQ$2,0)/EQ$1,"")</f>
        <v>3.6666666666666665</v>
      </c>
      <c r="ER34" s="67">
        <f>IFERROR(VLOOKUP($B34,RD[#All],ER$2,0)/ER$1,"")</f>
        <v>3.6587726879861711</v>
      </c>
      <c r="ES34" s="67">
        <f>IFERROR(VLOOKUP($B34,RD[#All],ES$2,0)/ES$1,"")</f>
        <v>3.8187265917602997</v>
      </c>
      <c r="ET34" s="67">
        <f>IFERROR(VLOOKUP($B34,RD[#All],ET$2,0)/ET$1,"")</f>
        <v>3.6813074565883555</v>
      </c>
      <c r="EU34" s="67">
        <f>IFERROR(VLOOKUP($B34,RD[#All],EU$2,0)/EU$1,"")</f>
        <v>3.8167675021607606</v>
      </c>
      <c r="EV34" s="67">
        <f>IFERROR(VLOOKUP($B34,RD[#All],EV$2,0)/EV$1,"")</f>
        <v>3.8305963699222128</v>
      </c>
      <c r="EW34" s="67">
        <f>IFERROR(VLOOKUP($B34,RD[#All],EW$2,0)/EW$1,"")</f>
        <v>3.8063958513396714</v>
      </c>
      <c r="EX34" s="67">
        <f>IFERROR(VLOOKUP($B34,RD[#All],EX$2,0)/EX$1,"")</f>
        <v>3.749438202247191</v>
      </c>
      <c r="EY34" s="67">
        <f>IFERROR(VLOOKUP($B34,RD[#All],EY$2,0)/EY$1,"")</f>
        <v>3.7885975863503951</v>
      </c>
      <c r="EZ34" s="67">
        <f>IFERROR(VLOOKUP($B34,RD[#All],EZ$2,0)/EZ$1,"")</f>
        <v>3.7228464419475658</v>
      </c>
      <c r="FA34" s="67">
        <f>IFERROR(VLOOKUP($B34,RD[#All],FA$2,0)/FA$1,"")</f>
        <v>3.7602996254681647</v>
      </c>
      <c r="FB34" s="67">
        <f>IFERROR(VLOOKUP($B34,RD[#All],FB$2,0)/FB$1,"")</f>
        <v>3.7340823970037453</v>
      </c>
      <c r="FC34" s="67">
        <f>IFERROR(VLOOKUP($B34,RD[#All],FC$2,0)/FC$1,"")</f>
        <v>3.7565543071161049</v>
      </c>
      <c r="FD34" s="67">
        <f>IFERROR(VLOOKUP($B34,RD[#All],FD$2,0)/FD$1,"")</f>
        <v>3.6891385767790261</v>
      </c>
      <c r="FE34" s="67">
        <f>IFERROR(VLOOKUP($B34,RD[#All],FE$2,0)/FE$1,"")</f>
        <v>3.7159090909090908</v>
      </c>
      <c r="FF34" s="67">
        <f>IFERROR(VLOOKUP($B34,RD[#All],FF$2,0)/FF$1,"")</f>
        <v>3.7348484848484849</v>
      </c>
      <c r="FG34" s="67">
        <f>IFERROR(VLOOKUP($B34,RD[#All],FG$2,0)/FG$1,"")</f>
        <v>3.6794612794612793</v>
      </c>
      <c r="FH34" s="67">
        <f>IFERROR(VLOOKUP($B34,RD[#All],FH$2,0)/FH$1,"")</f>
        <v>3.7045454545454546</v>
      </c>
      <c r="FI34" s="67">
        <f>IFERROR(VLOOKUP($B34,RD[#All],FI$2,0)/FI$1,"")</f>
        <v>3.3703703703703702</v>
      </c>
      <c r="FJ34" s="67">
        <f>IFERROR(VLOOKUP($B34,RD[#All],FJ$2,0)/FJ$1,"")</f>
        <v>3.6936026936026938</v>
      </c>
      <c r="FK34" s="67">
        <f>IFERROR(VLOOKUP($B34,RD[#All],FK$2,0)/FK$1,"")</f>
        <v>3.7104377104377106</v>
      </c>
      <c r="FL34" s="67">
        <f>IFERROR(VLOOKUP($B34,RD[#All],FL$2,0)/FL$1,"")</f>
        <v>3.6552727272727275</v>
      </c>
      <c r="FM34" s="67">
        <f>IFERROR(VLOOKUP($B34,RD[#All],FM$2,0)/FM$1,"")</f>
        <v>3.6969696969696968</v>
      </c>
      <c r="FN34" s="67">
        <f>IFERROR(VLOOKUP($B34,RD[#All],FN$2,0)/FN$1,"")</f>
        <v>3.6430976430976432</v>
      </c>
      <c r="FO34" s="67">
        <f>IFERROR(VLOOKUP($B34,RD[#All],FO$2,0)/FO$1,"")</f>
        <v>3.75</v>
      </c>
      <c r="FP34" s="67">
        <f>IFERROR(VLOOKUP($B34,RD[#All],FP$2,0)/FP$1,"")</f>
        <v>3.6545454545454548</v>
      </c>
      <c r="FQ34" s="67">
        <f>IFERROR(VLOOKUP($B34,RD[#All],FQ$2,0)/FQ$1,"")</f>
        <v>3.6410909090909089</v>
      </c>
      <c r="FR34" s="67">
        <f>IFERROR(VLOOKUP($B34,RD[#All],FR$2,0)/FR$1,"")</f>
        <v>3.7283636363636363</v>
      </c>
      <c r="FS34" s="67">
        <f>IFERROR(VLOOKUP($B34,RD[#All],FS$2,0)/FS$1,"")</f>
        <v>3.6936026936026938</v>
      </c>
      <c r="FT34" s="67">
        <f>IFERROR(VLOOKUP($B34,RD[#All],FT$2,0)/FT$1,"")</f>
        <v>3.6436363636363636</v>
      </c>
      <c r="FU34" s="67">
        <f>IFERROR(VLOOKUP($B34,RD[#All],FU$2,0)/FU$1,"")</f>
        <v>3.7070707070707072</v>
      </c>
      <c r="FV34" s="67">
        <f>IFERROR(VLOOKUP($B34,RD[#All],FV$2,0)/FV$1,"")</f>
        <v>3.6893939393939394</v>
      </c>
      <c r="FW34" s="67">
        <f>IFERROR(VLOOKUP($B34,RD[#All],FW$2,0)/FW$1,"")</f>
        <v>3.7159090909090908</v>
      </c>
      <c r="FX34" s="67">
        <f>IFERROR(VLOOKUP($B34,RD[#All],FX$2,0)/FX$1,"")</f>
        <v>3.6704545454545454</v>
      </c>
      <c r="FY34" s="67">
        <f>IFERROR(VLOOKUP($B34,RD[#All],FY$2,0)/FY$1,"")</f>
        <v>3.6397306397306397</v>
      </c>
      <c r="FZ34" s="67">
        <f>IFERROR(VLOOKUP($B34,RD[#All],FZ$2,0)/FZ$1,"")</f>
        <v>3.6628787878787881</v>
      </c>
      <c r="GA34" s="67">
        <f>IFERROR(VLOOKUP($B34,RD[#All],GA$2,0)/GA$1,"")</f>
        <v>3.7307692307692308</v>
      </c>
      <c r="GB34" s="67">
        <f>IFERROR(VLOOKUP($B34,RD[#All],GB$2,0)/GB$1,"")</f>
        <v>3.6969696969696968</v>
      </c>
      <c r="GC34" s="67">
        <f>IFERROR(VLOOKUP($B34,RD[#All],GC$2,0)/GC$1,"")</f>
        <v>3.7070707070707072</v>
      </c>
      <c r="GD34" s="67">
        <f>IFERROR(VLOOKUP($B34,RD[#All],GD$2,0)/GD$1,"")</f>
        <v>3.7963636363636364</v>
      </c>
      <c r="GE34" s="67">
        <f>IFERROR(VLOOKUP($B34,RD[#All],GE$2,0)/GE$1,"")</f>
        <v>3.6643356643356642</v>
      </c>
      <c r="GF34" s="67">
        <f>IFERROR(VLOOKUP($B34,RD[#All],GF$2,0)/GF$1,"")</f>
        <v>3.6902356902356903</v>
      </c>
      <c r="GG34" s="67">
        <f>IFERROR(VLOOKUP($B34,RD[#All],GG$2,0)/GG$1,"")</f>
        <v>3.68</v>
      </c>
      <c r="GH34" s="67">
        <f>IFERROR(VLOOKUP($B34,RD[#All],GH$2,0)/GH$1,"")</f>
        <v>3.7054545454545456</v>
      </c>
      <c r="GI34" s="67">
        <f>IFERROR(VLOOKUP($B34,RD[#All],GI$2,0)/GI$1,"")</f>
        <v>3.7414545454545456</v>
      </c>
      <c r="GJ34" s="67">
        <f>IFERROR(VLOOKUP($B34,RD[#All],GJ$2,0)/GJ$1,"")</f>
        <v>3.674825174825175</v>
      </c>
      <c r="GK34" s="67">
        <f>IFERROR(VLOOKUP($B34,RD[#All],GK$2,0)/GK$1,"")</f>
        <v>3.8257575757575757</v>
      </c>
      <c r="GL34" s="67">
        <f>IFERROR(VLOOKUP($B34,RD[#All],GL$2,0)/GL$1,"")</f>
        <v>3.8106060606060606</v>
      </c>
      <c r="GM34" s="67">
        <f>IFERROR(VLOOKUP($B34,RD[#All],GM$2,0)/GM$1,"")</f>
        <v>3.75</v>
      </c>
      <c r="GN34" s="67">
        <f>IFERROR(VLOOKUP($B34,RD[#All],GN$2,0)/GN$1,"")</f>
        <v>3.7727272727272729</v>
      </c>
      <c r="GO34" s="67">
        <f>IFERROR(VLOOKUP($B34,RD[#All],GO$2,0)/GO$1,"")</f>
        <v>3.7916666666666665</v>
      </c>
      <c r="GP34" s="67">
        <f>IFERROR(VLOOKUP($B34,RD[#All],GP$2,0)/GP$1,"")</f>
        <v>3.7537878787878789</v>
      </c>
      <c r="GQ34" s="67">
        <f>IFERROR(VLOOKUP($B34,RD[#All],GQ$2,0)/GQ$1,"")</f>
        <v>3.6409090909090911</v>
      </c>
      <c r="GR34" s="67">
        <f>IFERROR(VLOOKUP($B34,RD[#All],GR$2,0)/GR$1,"")</f>
        <v>3.7727272727272729</v>
      </c>
      <c r="GS34" s="67" t="str">
        <f>IFERROR(VLOOKUP($B34,RD[#All],GS$2,0)/GS$1,"")</f>
        <v/>
      </c>
      <c r="GT34" s="67" t="str">
        <f>IFERROR(VLOOKUP($B34,RD[#All],GT$2,0)/GT$1,"")</f>
        <v/>
      </c>
      <c r="GU34" s="67">
        <f>IFERROR(VLOOKUP($B34,RD[#All],GU$2,0)/GU$1,"")</f>
        <v>3.712401055408971</v>
      </c>
      <c r="GV34" s="67">
        <f>IFERROR(VLOOKUP($B34,RD[#All],GV$2,0)/GV$1,"")</f>
        <v>3.7509850275807723</v>
      </c>
      <c r="GW34" s="67">
        <f>IFERROR(VLOOKUP($B34,RD[#All],GW$2,0)/GW$1,"")</f>
        <v>3.668883961566888</v>
      </c>
      <c r="GX34" s="67" t="str">
        <f>IFERROR(VLOOKUP($B34,RD[#All],GX$2,0)/GX$1,"")</f>
        <v/>
      </c>
      <c r="GY34" s="67">
        <f>IFERROR(VLOOKUP($B34,RD[#All],GY$2,0)/GY$1,"")</f>
        <v>3.7969924812030071</v>
      </c>
      <c r="GZ34" s="67">
        <f>IFERROR(VLOOKUP($B34,RD[#All],GZ$2,0)/GZ$1,"")</f>
        <v>3.7191011235955056</v>
      </c>
      <c r="HA34" s="67">
        <f>IFERROR(VLOOKUP($B34,RD[#All],HA$2,0)/HA$1,"")</f>
        <v>3.7647940074906368</v>
      </c>
      <c r="HB34" s="67">
        <f>IFERROR(VLOOKUP($B34,RD[#All],HB$2,0)/HB$1,"")</f>
        <v>3.7752808988764044</v>
      </c>
      <c r="HC34" s="67">
        <f>IFERROR(VLOOKUP($B34,RD[#All],HC$2,0)/HC$1,"")</f>
        <v>3.7902621722846441</v>
      </c>
      <c r="HD34" s="67">
        <f>IFERROR(VLOOKUP($B34,RD[#All],HD$2,0)/HD$1,"")</f>
        <v>3.7116104868913857</v>
      </c>
      <c r="HE34" s="67">
        <f>IFERROR(VLOOKUP($B34,RD[#All],HE$2,0)/HE$1,"")</f>
        <v>3.7715355805243447</v>
      </c>
      <c r="HF34" s="67">
        <f>IFERROR(VLOOKUP($B34,RD[#All],HF$2,0)/HF$1,"")</f>
        <v>3.7602996254681647</v>
      </c>
      <c r="HG34" s="67">
        <f>IFERROR(VLOOKUP($B34,RD[#All],HG$2,0)/HG$1,"")</f>
        <v>3.737827715355805</v>
      </c>
      <c r="HH34" s="67">
        <f>IFERROR(VLOOKUP($B34,RD[#All],HH$2,0)/HH$1,"")</f>
        <v>3.6891385767790261</v>
      </c>
      <c r="HI34" s="67">
        <f>IFERROR(VLOOKUP($B34,RD[#All],HI$2,0)/HI$1,"")</f>
        <v>3.7602996254681647</v>
      </c>
      <c r="HJ34" s="67">
        <f>IFERROR(VLOOKUP($B34,RD[#All],HJ$2,0)/HJ$1,"")</f>
        <v>3.7191011235955056</v>
      </c>
      <c r="HK34" s="67">
        <f>IFERROR(VLOOKUP($B34,RD[#All],HK$2,0)/HK$1,"")</f>
        <v>3.7320016645859342</v>
      </c>
      <c r="HL34" s="67">
        <f>IFERROR(VLOOKUP($B34,RD[#All],HL$2,0)/HL$1,"")</f>
        <v>3.7999167707032879</v>
      </c>
      <c r="HM34" s="67">
        <f>IFERROR(VLOOKUP($B34,RD[#All],HM$2,0)/HM$1,"")</f>
        <v>3.8423645320197042</v>
      </c>
      <c r="HN34" s="67">
        <f>IFERROR(VLOOKUP($B34,RD[#All],HN$2,0)/HN$1,"")</f>
        <v>3.8446036721898791</v>
      </c>
      <c r="HO34" s="67">
        <f>IFERROR(VLOOKUP($B34,RD[#All],HO$2,0)/HO$1,"")</f>
        <v>3.8714733542319748</v>
      </c>
      <c r="HP34" s="67">
        <f>IFERROR(VLOOKUP($B34,RD[#All],HP$2,0)/HP$1,"")</f>
        <v>3.8934169278996866</v>
      </c>
      <c r="HQ34" s="67">
        <f>IFERROR(VLOOKUP($B34,RD[#All],HQ$2,0)/HQ$1,"")</f>
        <v>3.6512746512746515</v>
      </c>
      <c r="HR34" s="67">
        <f>IFERROR(VLOOKUP($B34,RD[#All],HR$2,0)/HR$1,"")</f>
        <v>3.7414512093411174</v>
      </c>
      <c r="HS34" s="67">
        <f>IFERROR(VLOOKUP($B34,RD[#All],HS$2,0)/HS$1,"")</f>
        <v>3.7903820224719103</v>
      </c>
      <c r="HT34" s="67">
        <f>IFERROR(VLOOKUP($B34,RD[#All],HT$2,0)/HT$1,"")</f>
        <v>3.7586350395339161</v>
      </c>
      <c r="HU34" s="67">
        <f>IFERROR(VLOOKUP($B34,RD[#All],HU$2,0)/HU$1,"")</f>
        <v>3.7718236819360413</v>
      </c>
      <c r="HV34" s="67">
        <f>IFERROR(VLOOKUP($B34,RD[#All],HV$2,0)/HV$1,"")</f>
        <v>3.6888504753673295</v>
      </c>
      <c r="HW34" s="67">
        <f>IFERROR(VLOOKUP($B34,RD[#All],HW$2,0)/HW$1,"")</f>
        <v>3.8155505617977528</v>
      </c>
      <c r="HX34" s="67">
        <f>IFERROR(VLOOKUP($B34,RD[#All],HX$2,0)/HX$1,"")</f>
        <v>3.8063958513396714</v>
      </c>
      <c r="HY34" s="67">
        <f>IFERROR(VLOOKUP($B34,RD[#All],HY$2,0)/HY$1,"")</f>
        <v>3.7652933832709112</v>
      </c>
      <c r="HZ34" s="67">
        <f>IFERROR(VLOOKUP($B34,RD[#All],HZ$2,0)/HZ$1,"")</f>
        <v>3.7007074490220555</v>
      </c>
      <c r="IA34" s="67">
        <f>IFERROR(VLOOKUP($B34,RD[#All],IA$2,0)/IA$1,"")</f>
        <v>3.6674436674436679</v>
      </c>
      <c r="IB34" s="67">
        <f>IFERROR(VLOOKUP($B34,RD[#All],IB$2,0)/IB$1,"")</f>
        <v>3.6922799422799426</v>
      </c>
      <c r="IC34" s="67">
        <f>IFERROR(VLOOKUP($B34,RD[#All],IC$2,0)/IC$1,"")</f>
        <v>3.7723387723387725</v>
      </c>
      <c r="ID34" s="67">
        <f>IFERROR(VLOOKUP($B34,RD[#All],ID$2,0)/ID$1,"")</f>
        <v>3.6924803591470257</v>
      </c>
      <c r="IE34" s="67">
        <f>IFERROR(VLOOKUP($B34,RD[#All],IE$2,0)/IE$1,"")</f>
        <v>3.7414141414141415</v>
      </c>
      <c r="IF34" s="67" t="str">
        <f>IFERROR(VLOOKUP($B34,RD[#All],IF$2,0)/IF$1,"")</f>
        <v/>
      </c>
      <c r="IG34" s="67">
        <f>IFERROR(VLOOKUP($B34,RD[#All],IG$2,0)/IG$1,"")</f>
        <v>3.8975375035380697</v>
      </c>
      <c r="IH34" s="67">
        <f>IFERROR(VLOOKUP($B34,RD[#All],IH$2,0)/IH$1,"")</f>
        <v>3.7164750957854404</v>
      </c>
      <c r="II34" s="67">
        <f>IFERROR(VLOOKUP($B34,RD[#All],II$2,0)/II$1,"")</f>
        <v>3.6915422885572138</v>
      </c>
      <c r="IJ34" s="67">
        <f>IFERROR(VLOOKUP($B34,RD[#All],IJ$2,0)/IJ$1,"")</f>
        <v>3.6550692106247662</v>
      </c>
      <c r="IK34" s="67">
        <f>IFERROR(VLOOKUP($B34,RD[#All],IK$2,0)/IK$1,"")</f>
        <v>3.7113442113442114</v>
      </c>
      <c r="IL34" s="67" t="str">
        <f>IFERROR(VLOOKUP($B34,RD[#All],IL$2,0)/IL$1,"")</f>
        <v/>
      </c>
      <c r="IM34" s="67" t="str">
        <f>IFERROR(VLOOKUP($B34,RD[#All],IM$2,0)/IM$1,"")</f>
        <v/>
      </c>
      <c r="IN34" s="67">
        <f>IFERROR(VLOOKUP($B34,RD[#All],IN$2,0)/IN$1,"")</f>
        <v>3.8996865203761755</v>
      </c>
      <c r="IO34" s="67">
        <f>IFERROR(VLOOKUP($B34,RD[#All],IO$2,0)/IO$1,"")</f>
        <v>3.8832288401253918</v>
      </c>
      <c r="IP34" s="67">
        <f>IFERROR(VLOOKUP($B34,RD[#All],IP$2,0)/IP$1,"")</f>
        <v>4.0133301594858368</v>
      </c>
      <c r="IQ34" s="67">
        <f>IFERROR(VLOOKUP($B34,RD[#All],IQ$2,0)/IQ$1,"")</f>
        <v>3.7723387723387725</v>
      </c>
      <c r="IR34" s="67">
        <f>IFERROR(VLOOKUP($B34,RD[#All],IR$2,0)/IR$1,"")</f>
        <v>3.694029850746269</v>
      </c>
      <c r="IS34" s="86">
        <f>IFERROR(AVERAGEIF(Inv_SY_B[[#This Row],[BLK1_INV1]:[BLK8_INV27]],"&gt;"&amp;0.1,Inv_SY_B[[#This Row],[BLK1_INV1]:[BLK8_INV27]]),"")</f>
        <v>3.733226709567087</v>
      </c>
    </row>
    <row r="35" spans="2:253" x14ac:dyDescent="0.25">
      <c r="B35" s="87">
        <f>B34+1</f>
        <v>45864</v>
      </c>
      <c r="C35" s="69">
        <f>IFERROR(VLOOKUP($B35,RD[#All],C$2,0)/C$1,"")</f>
        <v>3.7476231633535004</v>
      </c>
      <c r="D35" s="67">
        <f>IFERROR(VLOOKUP($B35,RD[#All],D$2,0)/D$1,"")</f>
        <v>3.7891097666378566</v>
      </c>
      <c r="E35" s="67">
        <f>IFERROR(VLOOKUP($B35,RD[#All],E$2,0)/E$1,"")</f>
        <v>3.707865168539326</v>
      </c>
      <c r="F35" s="67">
        <f>IFERROR(VLOOKUP($B35,RD[#All],F$2,0)/F$1,"")</f>
        <v>3.797752808988764</v>
      </c>
      <c r="G35" s="67">
        <f>IFERROR(VLOOKUP($B35,RD[#All],G$2,0)/G$1,"")</f>
        <v>3.7846153846153849</v>
      </c>
      <c r="H35" s="67">
        <f>IFERROR(VLOOKUP($B35,RD[#All],H$2,0)/H$1,"")</f>
        <v>3.7655430711610487</v>
      </c>
      <c r="I35" s="67">
        <f>IFERROR(VLOOKUP($B35,RD[#All],I$2,0)/I$1,"")</f>
        <v>3.7677902621722845</v>
      </c>
      <c r="J35" s="67">
        <f>IFERROR(VLOOKUP($B35,RD[#All],J$2,0)/J$1,"")</f>
        <v>3.7116104868913857</v>
      </c>
      <c r="K35" s="67">
        <f>IFERROR(VLOOKUP($B35,RD[#All],K$2,0)/K$1,"")</f>
        <v>3.7537078651685394</v>
      </c>
      <c r="L35" s="67">
        <f>IFERROR(VLOOKUP($B35,RD[#All],L$2,0)/L$1,"")</f>
        <v>3.8094382022471911</v>
      </c>
      <c r="M35" s="67">
        <f>IFERROR(VLOOKUP($B35,RD[#All],M$2,0)/M$1,"")</f>
        <v>3.808988764044944</v>
      </c>
      <c r="N35" s="67">
        <f>IFERROR(VLOOKUP($B35,RD[#All],N$2,0)/N$1,"")</f>
        <v>3.7584269662921348</v>
      </c>
      <c r="O35" s="67">
        <f>IFERROR(VLOOKUP($B35,RD[#All],O$2,0)/O$1,"")</f>
        <v>3.7902621722846441</v>
      </c>
      <c r="P35" s="67">
        <f>IFERROR(VLOOKUP($B35,RD[#All],P$2,0)/P$1,"")</f>
        <v>3.7303370786516852</v>
      </c>
      <c r="Q35" s="67">
        <f>IFERROR(VLOOKUP($B35,RD[#All],Q$2,0)/Q$1,"")</f>
        <v>3.7453183520599249</v>
      </c>
      <c r="R35" s="67">
        <f>IFERROR(VLOOKUP($B35,RD[#All],R$2,0)/R$1,"")</f>
        <v>3.7988764044943819</v>
      </c>
      <c r="S35" s="67">
        <f>IFERROR(VLOOKUP($B35,RD[#All],S$2,0)/S$1,"")</f>
        <v>3.6741573033707864</v>
      </c>
      <c r="T35" s="67">
        <f>IFERROR(VLOOKUP($B35,RD[#All],T$2,0)/T$1,"")</f>
        <v>3.7116104868913857</v>
      </c>
      <c r="U35" s="67">
        <f>IFERROR(VLOOKUP($B35,RD[#All],U$2,0)/U$1,"")</f>
        <v>3.7158167675021607</v>
      </c>
      <c r="V35" s="67">
        <f>IFERROR(VLOOKUP($B35,RD[#All],V$2,0)/V$1,"")</f>
        <v>3.773898012100259</v>
      </c>
      <c r="W35" s="67">
        <f>IFERROR(VLOOKUP($B35,RD[#All],W$2,0)/W$1,"")</f>
        <v>3.7565543071161049</v>
      </c>
      <c r="X35" s="67">
        <f>IFERROR(VLOOKUP($B35,RD[#All],X$2,0)/X$1,"")</f>
        <v>3.6659176029962546</v>
      </c>
      <c r="Y35" s="67">
        <f>IFERROR(VLOOKUP($B35,RD[#All],Y$2,0)/Y$1,"")</f>
        <v>3.8440795159896286</v>
      </c>
      <c r="Z35" s="67">
        <f>IFERROR(VLOOKUP($B35,RD[#All],Z$2,0)/Z$1,"")</f>
        <v>3.773283395755306</v>
      </c>
      <c r="AA35" s="67">
        <f>IFERROR(VLOOKUP($B35,RD[#All],AA$2,0)/AA$1,"")</f>
        <v>3.7545375972342265</v>
      </c>
      <c r="AB35" s="67">
        <f>IFERROR(VLOOKUP($B35,RD[#All],AB$2,0)/AB$1,"")</f>
        <v>3.7846153846153849</v>
      </c>
      <c r="AC35" s="67">
        <f>IFERROR(VLOOKUP($B35,RD[#All],AC$2,0)/AC$1,"")</f>
        <v>3.6819360414866034</v>
      </c>
      <c r="AD35" s="67">
        <f>IFERROR(VLOOKUP($B35,RD[#All],AD$2,0)/AD$1,"")</f>
        <v>3.7010403662089058</v>
      </c>
      <c r="AE35" s="67">
        <f>IFERROR(VLOOKUP($B35,RD[#All],AE$2,0)/AE$1,"")</f>
        <v>3.6654182272159801</v>
      </c>
      <c r="AF35" s="67">
        <f>IFERROR(VLOOKUP($B35,RD[#All],AF$2,0)/AF$1,"")</f>
        <v>3.6813982521847688</v>
      </c>
      <c r="AG35" s="67">
        <f>IFERROR(VLOOKUP($B35,RD[#All],AG$2,0)/AG$1,"")</f>
        <v>3.6920516021639616</v>
      </c>
      <c r="AH35" s="67">
        <f>IFERROR(VLOOKUP($B35,RD[#All],AH$2,0)/AH$1,"")</f>
        <v>3.7120266333749479</v>
      </c>
      <c r="AI35" s="67">
        <f>IFERROR(VLOOKUP($B35,RD[#All],AI$2,0)/AI$1,"")</f>
        <v>3.675314465408805</v>
      </c>
      <c r="AJ35" s="67">
        <f>IFERROR(VLOOKUP($B35,RD[#All],AJ$2,0)/AJ$1,"")</f>
        <v>3.7991331639515766</v>
      </c>
      <c r="AK35" s="67">
        <f>IFERROR(VLOOKUP($B35,RD[#All],AK$2,0)/AK$1,"")</f>
        <v>3.7528089887640448</v>
      </c>
      <c r="AL35" s="67">
        <f>IFERROR(VLOOKUP($B35,RD[#All],AL$2,0)/AL$1,"")</f>
        <v>3.7102709936433591</v>
      </c>
      <c r="AM35" s="67">
        <f>IFERROR(VLOOKUP($B35,RD[#All],AM$2,0)/AM$1,"")</f>
        <v>3.707865168539326</v>
      </c>
      <c r="AN35" s="67">
        <f>IFERROR(VLOOKUP($B35,RD[#All],AN$2,0)/AN$1,"")</f>
        <v>3.7902621722846441</v>
      </c>
      <c r="AO35" s="67">
        <f>IFERROR(VLOOKUP($B35,RD[#All],AO$2,0)/AO$1,"")</f>
        <v>3.696629213483146</v>
      </c>
      <c r="AP35" s="67">
        <f>IFERROR(VLOOKUP($B35,RD[#All],AP$2,0)/AP$1,"")</f>
        <v>3.7116104868913857</v>
      </c>
      <c r="AQ35" s="67">
        <f>IFERROR(VLOOKUP($B35,RD[#All],AQ$2,0)/AQ$1,"")</f>
        <v>3.7528089887640448</v>
      </c>
      <c r="AR35" s="67">
        <f>IFERROR(VLOOKUP($B35,RD[#All],AR$2,0)/AR$1,"")</f>
        <v>3.7191011235955056</v>
      </c>
      <c r="AS35" s="67">
        <f>IFERROR(VLOOKUP($B35,RD[#All],AS$2,0)/AS$1,"")</f>
        <v>3.7041198501872659</v>
      </c>
      <c r="AT35" s="67">
        <f>IFERROR(VLOOKUP($B35,RD[#All],AT$2,0)/AT$1,"")</f>
        <v>3.7265917602996255</v>
      </c>
      <c r="AU35" s="67">
        <f>IFERROR(VLOOKUP($B35,RD[#All],AU$2,0)/AU$1,"")</f>
        <v>3.7640449438202248</v>
      </c>
      <c r="AV35" s="67">
        <f>IFERROR(VLOOKUP($B35,RD[#All],AV$2,0)/AV$1,"")</f>
        <v>3.6816479400749063</v>
      </c>
      <c r="AW35" s="67">
        <f>IFERROR(VLOOKUP($B35,RD[#All],AW$2,0)/AW$1,"")</f>
        <v>3.6888504753673295</v>
      </c>
      <c r="AX35" s="67">
        <f>IFERROR(VLOOKUP($B35,RD[#All],AX$2,0)/AX$1,"")</f>
        <v>3.6704119850187267</v>
      </c>
      <c r="AY35" s="67">
        <f>IFERROR(VLOOKUP($B35,RD[#All],AY$2,0)/AY$1,"")</f>
        <v>3.671011235955056</v>
      </c>
      <c r="AZ35" s="67">
        <f>IFERROR(VLOOKUP($B35,RD[#All],AZ$2,0)/AZ$1,"")</f>
        <v>3.6997752808988764</v>
      </c>
      <c r="BA35" s="67">
        <f>IFERROR(VLOOKUP($B35,RD[#All],BA$2,0)/BA$1,"")</f>
        <v>3.8464419475655429</v>
      </c>
      <c r="BB35" s="67">
        <f>IFERROR(VLOOKUP($B35,RD[#All],BB$2,0)/BB$1,"")</f>
        <v>3.7116104868913857</v>
      </c>
      <c r="BC35" s="67">
        <f>IFERROR(VLOOKUP($B35,RD[#All],BC$2,0)/BC$1,"")</f>
        <v>3.8052434456928839</v>
      </c>
      <c r="BD35" s="67">
        <f>IFERROR(VLOOKUP($B35,RD[#All],BD$2,0)/BD$1,"")</f>
        <v>3.6820640865584684</v>
      </c>
      <c r="BE35" s="67">
        <f>IFERROR(VLOOKUP($B35,RD[#All],BE$2,0)/BE$1,"")</f>
        <v>3.6888504753673295</v>
      </c>
      <c r="BF35" s="67">
        <f>IFERROR(VLOOKUP($B35,RD[#All],BF$2,0)/BF$1,"")</f>
        <v>3.8085726175613814</v>
      </c>
      <c r="BG35" s="67">
        <f>IFERROR(VLOOKUP($B35,RD[#All],BG$2,0)/BG$1,"")</f>
        <v>3.7852684144818975</v>
      </c>
      <c r="BH35" s="67">
        <f>IFERROR(VLOOKUP($B35,RD[#All],BH$2,0)/BH$1,"")</f>
        <v>3.8239700374531833</v>
      </c>
      <c r="BI35" s="67">
        <f>IFERROR(VLOOKUP($B35,RD[#All],BI$2,0)/BI$1,"")</f>
        <v>3.8318768206408658</v>
      </c>
      <c r="BJ35" s="67">
        <f>IFERROR(VLOOKUP($B35,RD[#All],BJ$2,0)/BJ$1,"")</f>
        <v>3.8252184769038702</v>
      </c>
      <c r="BK35" s="67">
        <f>IFERROR(VLOOKUP($B35,RD[#All],BK$2,0)/BK$1,"")</f>
        <v>3.7003745318352061</v>
      </c>
      <c r="BL35" s="67">
        <f>IFERROR(VLOOKUP($B35,RD[#All],BL$2,0)/BL$1,"")</f>
        <v>3.74372699899632</v>
      </c>
      <c r="BM35" s="67">
        <f>IFERROR(VLOOKUP($B35,RD[#All],BM$2,0)/BM$1,"")</f>
        <v>3.7303370786516852</v>
      </c>
      <c r="BN35" s="67">
        <f>IFERROR(VLOOKUP($B35,RD[#All],BN$2,0)/BN$1,"")</f>
        <v>3.8119122257053291</v>
      </c>
      <c r="BO35" s="67">
        <f>IFERROR(VLOOKUP($B35,RD[#All],BO$2,0)/BO$1,"")</f>
        <v>3.8444252376836645</v>
      </c>
      <c r="BP35" s="67">
        <f>IFERROR(VLOOKUP($B35,RD[#All],BP$2,0)/BP$1,"")</f>
        <v>3.8063958513396714</v>
      </c>
      <c r="BQ35" s="67">
        <f>IFERROR(VLOOKUP($B35,RD[#All],BQ$2,0)/BQ$1,"")</f>
        <v>3.8720829732065689</v>
      </c>
      <c r="BR35" s="67">
        <f>IFERROR(VLOOKUP($B35,RD[#All],BR$2,0)/BR$1,"")</f>
        <v>3.8547968885047537</v>
      </c>
      <c r="BS35" s="67">
        <f>IFERROR(VLOOKUP($B35,RD[#All],BS$2,0)/BS$1,"")</f>
        <v>3.7528089887640448</v>
      </c>
      <c r="BT35" s="67">
        <f>IFERROR(VLOOKUP($B35,RD[#All],BT$2,0)/BT$1,"")</f>
        <v>3.7265917602996255</v>
      </c>
      <c r="BU35" s="67">
        <f>IFERROR(VLOOKUP($B35,RD[#All],BU$2,0)/BU$1,"")</f>
        <v>3.7715355805243447</v>
      </c>
      <c r="BV35" s="67">
        <f>IFERROR(VLOOKUP($B35,RD[#All],BV$2,0)/BV$1,"")</f>
        <v>3.797752808988764</v>
      </c>
      <c r="BW35" s="67">
        <f>IFERROR(VLOOKUP($B35,RD[#All],BW$2,0)/BW$1,"")</f>
        <v>3.7265917602996255</v>
      </c>
      <c r="BX35" s="67">
        <f>IFERROR(VLOOKUP($B35,RD[#All],BX$2,0)/BX$1,"")</f>
        <v>3.7752808988764044</v>
      </c>
      <c r="BY35" s="67">
        <f>IFERROR(VLOOKUP($B35,RD[#All],BY$2,0)/BY$1,"")</f>
        <v>3.7919267582188931</v>
      </c>
      <c r="BZ35" s="67">
        <f>IFERROR(VLOOKUP($B35,RD[#All],BZ$2,0)/BZ$1,"")</f>
        <v>3.7919267582188931</v>
      </c>
      <c r="CA35" s="67">
        <f>IFERROR(VLOOKUP($B35,RD[#All],CA$2,0)/CA$1,"")</f>
        <v>3.7885975863503951</v>
      </c>
      <c r="CB35" s="67">
        <f>IFERROR(VLOOKUP($B35,RD[#All],CB$2,0)/CB$1,"")</f>
        <v>3.7602996254681647</v>
      </c>
      <c r="CC35" s="67">
        <f>IFERROR(VLOOKUP($B35,RD[#All],CC$2,0)/CC$1,"")</f>
        <v>3.7116104868913857</v>
      </c>
      <c r="CD35" s="67">
        <f>IFERROR(VLOOKUP($B35,RD[#All],CD$2,0)/CD$1,"")</f>
        <v>3.8409680207433015</v>
      </c>
      <c r="CE35" s="67">
        <f>IFERROR(VLOOKUP($B35,RD[#All],CE$2,0)/CE$1,"")</f>
        <v>3.7677902621722845</v>
      </c>
      <c r="CF35" s="67">
        <f>IFERROR(VLOOKUP($B35,RD[#All],CF$2,0)/CF$1,"")</f>
        <v>3.7340823970037453</v>
      </c>
      <c r="CG35" s="67">
        <f>IFERROR(VLOOKUP($B35,RD[#All],CG$2,0)/CG$1,"")</f>
        <v>3.8127340823970037</v>
      </c>
      <c r="CH35" s="67">
        <f>IFERROR(VLOOKUP($B35,RD[#All],CH$2,0)/CH$1,"")</f>
        <v>3.7827715355805243</v>
      </c>
      <c r="CI35" s="67">
        <f>IFERROR(VLOOKUP($B35,RD[#All],CI$2,0)/CI$1,"")</f>
        <v>3.7677902621722845</v>
      </c>
      <c r="CJ35" s="67">
        <f>IFERROR(VLOOKUP($B35,RD[#All],CJ$2,0)/CJ$1,"")</f>
        <v>3.797752808988764</v>
      </c>
      <c r="CK35" s="67">
        <f>IFERROR(VLOOKUP($B35,RD[#All],CK$2,0)/CK$1,"")</f>
        <v>3.7902621722846441</v>
      </c>
      <c r="CL35" s="67">
        <f>IFERROR(VLOOKUP($B35,RD[#All],CL$2,0)/CL$1,"")</f>
        <v>3.7340823970037453</v>
      </c>
      <c r="CM35" s="67">
        <f>IFERROR(VLOOKUP($B35,RD[#All],CM$2,0)/CM$1,"")</f>
        <v>3.7303370786516852</v>
      </c>
      <c r="CN35" s="67">
        <f>IFERROR(VLOOKUP($B35,RD[#All],CN$2,0)/CN$1,"")</f>
        <v>3.7790262172284645</v>
      </c>
      <c r="CO35" s="67">
        <f>IFERROR(VLOOKUP($B35,RD[#All],CO$2,0)/CO$1,"")</f>
        <v>3.8364044943820224</v>
      </c>
      <c r="CP35" s="67">
        <f>IFERROR(VLOOKUP($B35,RD[#All],CP$2,0)/CP$1,"")</f>
        <v>3.8375108038029389</v>
      </c>
      <c r="CQ35" s="67">
        <f>IFERROR(VLOOKUP($B35,RD[#All],CQ$2,0)/CQ$1,"")</f>
        <v>3.8164794007490639</v>
      </c>
      <c r="CR35" s="67">
        <f>IFERROR(VLOOKUP($B35,RD[#All],CR$2,0)/CR$1,"")</f>
        <v>3.8651685393258428</v>
      </c>
      <c r="CS35" s="67">
        <f>IFERROR(VLOOKUP($B35,RD[#All],CS$2,0)/CS$1,"")</f>
        <v>3.8119017894298795</v>
      </c>
      <c r="CT35" s="67">
        <f>IFERROR(VLOOKUP($B35,RD[#All],CT$2,0)/CT$1,"")</f>
        <v>3.8239700374531833</v>
      </c>
      <c r="CU35" s="67">
        <f>IFERROR(VLOOKUP($B35,RD[#All],CU$2,0)/CU$1,"")</f>
        <v>3.7827715355805243</v>
      </c>
      <c r="CV35" s="67">
        <f>IFERROR(VLOOKUP($B35,RD[#All],CV$2,0)/CV$1,"")</f>
        <v>3.8239700374531833</v>
      </c>
      <c r="CW35" s="67">
        <f>IFERROR(VLOOKUP($B35,RD[#All],CW$2,0)/CW$1,"")</f>
        <v>3.7790262172284645</v>
      </c>
      <c r="CX35" s="67">
        <f>IFERROR(VLOOKUP($B35,RD[#All],CX$2,0)/CX$1,"")</f>
        <v>3.7902621722846441</v>
      </c>
      <c r="CY35" s="67">
        <f>IFERROR(VLOOKUP($B35,RD[#All],CY$2,0)/CY$1,"")</f>
        <v>3.8239700374531833</v>
      </c>
      <c r="CZ35" s="67">
        <f>IFERROR(VLOOKUP($B35,RD[#All],CZ$2,0)/CZ$1,"")</f>
        <v>3.7602996254681647</v>
      </c>
      <c r="DA35" s="67">
        <f>IFERROR(VLOOKUP($B35,RD[#All],DA$2,0)/DA$1,"")</f>
        <v>3.737827715355805</v>
      </c>
      <c r="DB35" s="67">
        <f>IFERROR(VLOOKUP($B35,RD[#All],DB$2,0)/DB$1,"")</f>
        <v>3.7902621722846441</v>
      </c>
      <c r="DC35" s="67">
        <f>IFERROR(VLOOKUP($B35,RD[#All],DC$2,0)/DC$1,"")</f>
        <v>3.8784852267998335</v>
      </c>
      <c r="DD35" s="67">
        <f>IFERROR(VLOOKUP($B35,RD[#All],DD$2,0)/DD$1,"")</f>
        <v>3.7490636704119851</v>
      </c>
      <c r="DE35" s="67">
        <f>IFERROR(VLOOKUP($B35,RD[#All],DE$2,0)/DE$1,"")</f>
        <v>3.8698293799417396</v>
      </c>
      <c r="DF35" s="67">
        <f>IFERROR(VLOOKUP($B35,RD[#All],DF$2,0)/DF$1,"")</f>
        <v>3.6835061893609904</v>
      </c>
      <c r="DG35" s="67">
        <f>IFERROR(VLOOKUP($B35,RD[#All],DG$2,0)/DG$1,"")</f>
        <v>3.7925093632958804</v>
      </c>
      <c r="DH35" s="67">
        <f>IFERROR(VLOOKUP($B35,RD[#All],DH$2,0)/DH$1,"")</f>
        <v>3.6857261756138158</v>
      </c>
      <c r="DI35" s="67">
        <f>IFERROR(VLOOKUP($B35,RD[#All],DI$2,0)/DI$1,"")</f>
        <v>3.8091616248919618</v>
      </c>
      <c r="DJ35" s="67">
        <f>IFERROR(VLOOKUP($B35,RD[#All],DJ$2,0)/DJ$1,"")</f>
        <v>3.8910976663785655</v>
      </c>
      <c r="DK35" s="67">
        <f>IFERROR(VLOOKUP($B35,RD[#All],DK$2,0)/DK$1,"")</f>
        <v>3.8878069080316271</v>
      </c>
      <c r="DL35" s="67">
        <f>IFERROR(VLOOKUP($B35,RD[#All],DL$2,0)/DL$1,"")</f>
        <v>3.8581772784019979</v>
      </c>
      <c r="DM35" s="67">
        <f>IFERROR(VLOOKUP($B35,RD[#All],DM$2,0)/DM$1,"")</f>
        <v>3.815355805243446</v>
      </c>
      <c r="DN35" s="67">
        <f>IFERROR(VLOOKUP($B35,RD[#All],DN$2,0)/DN$1,"")</f>
        <v>3.7340823970037453</v>
      </c>
      <c r="DO35" s="67">
        <f>IFERROR(VLOOKUP($B35,RD[#All],DO$2,0)/DO$1,"")</f>
        <v>3.6577450652392107</v>
      </c>
      <c r="DP35" s="67">
        <f>IFERROR(VLOOKUP($B35,RD[#All],DP$2,0)/DP$1,"")</f>
        <v>3.7519766957969205</v>
      </c>
      <c r="DQ35" s="67">
        <f>IFERROR(VLOOKUP($B35,RD[#All],DQ$2,0)/DQ$1,"")</f>
        <v>3.7686225551394092</v>
      </c>
      <c r="DR35" s="67">
        <f>IFERROR(VLOOKUP($B35,RD[#All],DR$2,0)/DR$1,"")</f>
        <v>3.792134831460674</v>
      </c>
      <c r="DS35" s="67">
        <f>IFERROR(VLOOKUP($B35,RD[#All],DS$2,0)/DS$1,"")</f>
        <v>3.8689138576779025</v>
      </c>
      <c r="DT35" s="67">
        <f>IFERROR(VLOOKUP($B35,RD[#All],DT$2,0)/DT$1,"")</f>
        <v>3.8495214315439035</v>
      </c>
      <c r="DU35" s="67">
        <f>IFERROR(VLOOKUP($B35,RD[#All],DU$2,0)/DU$1,"")</f>
        <v>3.8358718268830629</v>
      </c>
      <c r="DV35" s="67">
        <f>IFERROR(VLOOKUP($B35,RD[#All],DV$2,0)/DV$1,"")</f>
        <v>3.7528089887640448</v>
      </c>
      <c r="DW35" s="67">
        <f>IFERROR(VLOOKUP($B35,RD[#All],DW$2,0)/DW$1,"")</f>
        <v>3.7528089887640448</v>
      </c>
      <c r="DX35" s="67">
        <f>IFERROR(VLOOKUP($B35,RD[#All],DX$2,0)/DX$1,"")</f>
        <v>3.8618393674573448</v>
      </c>
      <c r="DY35" s="67">
        <f>IFERROR(VLOOKUP($B35,RD[#All],DY$2,0)/DY$1,"")</f>
        <v>3.7116104868913857</v>
      </c>
      <c r="DZ35" s="67">
        <f>IFERROR(VLOOKUP($B35,RD[#All],DZ$2,0)/DZ$1,"")</f>
        <v>3.7490636704119851</v>
      </c>
      <c r="EA35" s="67">
        <f>IFERROR(VLOOKUP($B35,RD[#All],EA$2,0)/EA$1,"")</f>
        <v>3.8052434456928839</v>
      </c>
      <c r="EB35" s="67">
        <f>IFERROR(VLOOKUP($B35,RD[#All],EB$2,0)/EB$1,"")</f>
        <v>3.6987099459009571</v>
      </c>
      <c r="EC35" s="67">
        <f>IFERROR(VLOOKUP($B35,RD[#All],EC$2,0)/EC$1,"")</f>
        <v>3.7718236819360413</v>
      </c>
      <c r="ED35" s="67">
        <f>IFERROR(VLOOKUP($B35,RD[#All],ED$2,0)/ED$1,"")</f>
        <v>3.8444252376836645</v>
      </c>
      <c r="EE35" s="67">
        <f>IFERROR(VLOOKUP($B35,RD[#All],EE$2,0)/EE$1,"")</f>
        <v>3.8340535868625758</v>
      </c>
      <c r="EF35" s="67">
        <f>IFERROR(VLOOKUP($B35,RD[#All],EF$2,0)/EF$1,"")</f>
        <v>3.8610827374872319</v>
      </c>
      <c r="EG35" s="67">
        <f>IFERROR(VLOOKUP($B35,RD[#All],EG$2,0)/EG$1,"")</f>
        <v>3.7307692307692308</v>
      </c>
      <c r="EH35" s="67">
        <f>IFERROR(VLOOKUP($B35,RD[#All],EH$2,0)/EH$1,"")</f>
        <v>3.7657342657342658</v>
      </c>
      <c r="EI35" s="67">
        <f>IFERROR(VLOOKUP($B35,RD[#All],EI$2,0)/EI$1,"")</f>
        <v>3.7272727272727271</v>
      </c>
      <c r="EJ35" s="67">
        <f>IFERROR(VLOOKUP($B35,RD[#All],EJ$2,0)/EJ$1,"")</f>
        <v>3.8076923076923075</v>
      </c>
      <c r="EK35" s="67">
        <f>IFERROR(VLOOKUP($B35,RD[#All],EK$2,0)/EK$1,"")</f>
        <v>3.8615730337078653</v>
      </c>
      <c r="EL35" s="67">
        <f>IFERROR(VLOOKUP($B35,RD[#All],EL$2,0)/EL$1,"")</f>
        <v>3.7902621722846441</v>
      </c>
      <c r="EM35" s="67">
        <f>IFERROR(VLOOKUP($B35,RD[#All],EM$2,0)/EM$1,"")</f>
        <v>3.8340535868625758</v>
      </c>
      <c r="EN35" s="67">
        <f>IFERROR(VLOOKUP($B35,RD[#All],EN$2,0)/EN$1,"")</f>
        <v>3.7752808988764044</v>
      </c>
      <c r="EO35" s="67">
        <f>IFERROR(VLOOKUP($B35,RD[#All],EO$2,0)/EO$1,"")</f>
        <v>3.8014981273408242</v>
      </c>
      <c r="EP35" s="67">
        <f>IFERROR(VLOOKUP($B35,RD[#All],EP$2,0)/EP$1,"")</f>
        <v>3.8617113223854798</v>
      </c>
      <c r="EQ35" s="67">
        <f>IFERROR(VLOOKUP($B35,RD[#All],EQ$2,0)/EQ$1,"")</f>
        <v>3.7790262172284645</v>
      </c>
      <c r="ER35" s="67">
        <f>IFERROR(VLOOKUP($B35,RD[#All],ER$2,0)/ER$1,"")</f>
        <v>3.7026793431287812</v>
      </c>
      <c r="ES35" s="67">
        <f>IFERROR(VLOOKUP($B35,RD[#All],ES$2,0)/ES$1,"")</f>
        <v>3.8764044943820224</v>
      </c>
      <c r="ET35" s="67">
        <f>IFERROR(VLOOKUP($B35,RD[#All],ET$2,0)/ET$1,"")</f>
        <v>3.7262512768130747</v>
      </c>
      <c r="EU35" s="67">
        <f>IFERROR(VLOOKUP($B35,RD[#All],EU$2,0)/EU$1,"")</f>
        <v>3.8513396715643906</v>
      </c>
      <c r="EV35" s="67">
        <f>IFERROR(VLOOKUP($B35,RD[#All],EV$2,0)/EV$1,"")</f>
        <v>3.8824546240276576</v>
      </c>
      <c r="EW35" s="67">
        <f>IFERROR(VLOOKUP($B35,RD[#All],EW$2,0)/EW$1,"")</f>
        <v>3.8755401901469315</v>
      </c>
      <c r="EX35" s="67">
        <f>IFERROR(VLOOKUP($B35,RD[#All],EX$2,0)/EX$1,"")</f>
        <v>3.7865168539325844</v>
      </c>
      <c r="EY35" s="67">
        <f>IFERROR(VLOOKUP($B35,RD[#All],EY$2,0)/EY$1,"")</f>
        <v>3.8085726175613814</v>
      </c>
      <c r="EZ35" s="67">
        <f>IFERROR(VLOOKUP($B35,RD[#All],EZ$2,0)/EZ$1,"")</f>
        <v>3.7104868913857678</v>
      </c>
      <c r="FA35" s="67">
        <f>IFERROR(VLOOKUP($B35,RD[#All],FA$2,0)/FA$1,"")</f>
        <v>3.6917602996254684</v>
      </c>
      <c r="FB35" s="67">
        <f>IFERROR(VLOOKUP($B35,RD[#All],FB$2,0)/FB$1,"")</f>
        <v>3.7528089887640448</v>
      </c>
      <c r="FC35" s="67">
        <f>IFERROR(VLOOKUP($B35,RD[#All],FC$2,0)/FC$1,"")</f>
        <v>3.7202247191011235</v>
      </c>
      <c r="FD35" s="67">
        <f>IFERROR(VLOOKUP($B35,RD[#All],FD$2,0)/FD$1,"")</f>
        <v>3.7333333333333329</v>
      </c>
      <c r="FE35" s="67">
        <f>IFERROR(VLOOKUP($B35,RD[#All],FE$2,0)/FE$1,"")</f>
        <v>3.7992424242424243</v>
      </c>
      <c r="FF35" s="67">
        <f>IFERROR(VLOOKUP($B35,RD[#All],FF$2,0)/FF$1,"")</f>
        <v>3.7840909090909092</v>
      </c>
      <c r="FG35" s="67">
        <f>IFERROR(VLOOKUP($B35,RD[#All],FG$2,0)/FG$1,"")</f>
        <v>3.734006734006734</v>
      </c>
      <c r="FH35" s="67">
        <f>IFERROR(VLOOKUP($B35,RD[#All],FH$2,0)/FH$1,"")</f>
        <v>3.7803030303030303</v>
      </c>
      <c r="FI35" s="67">
        <f>IFERROR(VLOOKUP($B35,RD[#All],FI$2,0)/FI$1,"")</f>
        <v>3.7676767676767677</v>
      </c>
      <c r="FJ35" s="67">
        <f>IFERROR(VLOOKUP($B35,RD[#All],FJ$2,0)/FJ$1,"")</f>
        <v>3.7104377104377106</v>
      </c>
      <c r="FK35" s="67">
        <f>IFERROR(VLOOKUP($B35,RD[#All],FK$2,0)/FK$1,"")</f>
        <v>3.7441077441077439</v>
      </c>
      <c r="FL35" s="67">
        <f>IFERROR(VLOOKUP($B35,RD[#All],FL$2,0)/FL$1,"")</f>
        <v>3.6909090909090909</v>
      </c>
      <c r="FM35" s="67">
        <f>IFERROR(VLOOKUP($B35,RD[#All],FM$2,0)/FM$1,"")</f>
        <v>3.7575757575757578</v>
      </c>
      <c r="FN35" s="67">
        <f>IFERROR(VLOOKUP($B35,RD[#All],FN$2,0)/FN$1,"")</f>
        <v>3.7003367003367003</v>
      </c>
      <c r="FO35" s="67">
        <f>IFERROR(VLOOKUP($B35,RD[#All],FO$2,0)/FO$1,"")</f>
        <v>3.8257575757575757</v>
      </c>
      <c r="FP35" s="67">
        <f>IFERROR(VLOOKUP($B35,RD[#All],FP$2,0)/FP$1,"")</f>
        <v>3.6909090909090909</v>
      </c>
      <c r="FQ35" s="67">
        <f>IFERROR(VLOOKUP($B35,RD[#All],FQ$2,0)/FQ$1,"")</f>
        <v>3.68</v>
      </c>
      <c r="FR35" s="67">
        <f>IFERROR(VLOOKUP($B35,RD[#All],FR$2,0)/FR$1,"")</f>
        <v>3.7890909090909091</v>
      </c>
      <c r="FS35" s="67">
        <f>IFERROR(VLOOKUP($B35,RD[#All],FS$2,0)/FS$1,"")</f>
        <v>3.7542087542087543</v>
      </c>
      <c r="FT35" s="67">
        <f>IFERROR(VLOOKUP($B35,RD[#All],FT$2,0)/FT$1,"")</f>
        <v>3.7127272727272729</v>
      </c>
      <c r="FU35" s="67">
        <f>IFERROR(VLOOKUP($B35,RD[#All],FU$2,0)/FU$1,"")</f>
        <v>3.7474747474747474</v>
      </c>
      <c r="FV35" s="67">
        <f>IFERROR(VLOOKUP($B35,RD[#All],FV$2,0)/FV$1,"")</f>
        <v>3.7575757575757578</v>
      </c>
      <c r="FW35" s="67">
        <f>IFERROR(VLOOKUP($B35,RD[#All],FW$2,0)/FW$1,"")</f>
        <v>3.7916666666666665</v>
      </c>
      <c r="FX35" s="67">
        <f>IFERROR(VLOOKUP($B35,RD[#All],FX$2,0)/FX$1,"")</f>
        <v>3.8181818181818183</v>
      </c>
      <c r="FY35" s="67">
        <f>IFERROR(VLOOKUP($B35,RD[#All],FY$2,0)/FY$1,"")</f>
        <v>3.7599326599326601</v>
      </c>
      <c r="FZ35" s="67">
        <f>IFERROR(VLOOKUP($B35,RD[#All],FZ$2,0)/FZ$1,"")</f>
        <v>3.731060606060606</v>
      </c>
      <c r="GA35" s="67">
        <f>IFERROR(VLOOKUP($B35,RD[#All],GA$2,0)/GA$1,"")</f>
        <v>3.7657342657342658</v>
      </c>
      <c r="GB35" s="67">
        <f>IFERROR(VLOOKUP($B35,RD[#All],GB$2,0)/GB$1,"")</f>
        <v>3.7676767676767677</v>
      </c>
      <c r="GC35" s="67">
        <f>IFERROR(VLOOKUP($B35,RD[#All],GC$2,0)/GC$1,"")</f>
        <v>3.734006734006734</v>
      </c>
      <c r="GD35" s="67">
        <f>IFERROR(VLOOKUP($B35,RD[#All],GD$2,0)/GD$1,"")</f>
        <v>3.8690909090909091</v>
      </c>
      <c r="GE35" s="67">
        <f>IFERROR(VLOOKUP($B35,RD[#All],GE$2,0)/GE$1,"")</f>
        <v>3.7097902097902096</v>
      </c>
      <c r="GF35" s="67">
        <f>IFERROR(VLOOKUP($B35,RD[#All],GF$2,0)/GF$1,"")</f>
        <v>3.734006734006734</v>
      </c>
      <c r="GG35" s="67">
        <f>IFERROR(VLOOKUP($B35,RD[#All],GG$2,0)/GG$1,"")</f>
        <v>3.7272727272727271</v>
      </c>
      <c r="GH35" s="67">
        <f>IFERROR(VLOOKUP($B35,RD[#All],GH$2,0)/GH$1,"")</f>
        <v>3.7345454545454544</v>
      </c>
      <c r="GI35" s="67">
        <f>IFERROR(VLOOKUP($B35,RD[#All],GI$2,0)/GI$1,"")</f>
        <v>3.7890909090909091</v>
      </c>
      <c r="GJ35" s="67">
        <f>IFERROR(VLOOKUP($B35,RD[#All],GJ$2,0)/GJ$1,"")</f>
        <v>3.7412587412587412</v>
      </c>
      <c r="GK35" s="67">
        <f>IFERROR(VLOOKUP($B35,RD[#All],GK$2,0)/GK$1,"")</f>
        <v>3.8674242424242422</v>
      </c>
      <c r="GL35" s="67">
        <f>IFERROR(VLOOKUP($B35,RD[#All],GL$2,0)/GL$1,"")</f>
        <v>3.8484848484848486</v>
      </c>
      <c r="GM35" s="67">
        <f>IFERROR(VLOOKUP($B35,RD[#All],GM$2,0)/GM$1,"")</f>
        <v>3.7916666666666665</v>
      </c>
      <c r="GN35" s="67">
        <f>IFERROR(VLOOKUP($B35,RD[#All],GN$2,0)/GN$1,"")</f>
        <v>3.7537878787878789</v>
      </c>
      <c r="GO35" s="67">
        <f>IFERROR(VLOOKUP($B35,RD[#All],GO$2,0)/GO$1,"")</f>
        <v>3.7765151515151514</v>
      </c>
      <c r="GP35" s="67">
        <f>IFERROR(VLOOKUP($B35,RD[#All],GP$2,0)/GP$1,"")</f>
        <v>3.7462121212121211</v>
      </c>
      <c r="GQ35" s="67">
        <f>IFERROR(VLOOKUP($B35,RD[#All],GQ$2,0)/GQ$1,"")</f>
        <v>3.6727272727272728</v>
      </c>
      <c r="GR35" s="67">
        <f>IFERROR(VLOOKUP($B35,RD[#All],GR$2,0)/GR$1,"")</f>
        <v>3.7916666666666665</v>
      </c>
      <c r="GS35" s="67" t="str">
        <f>IFERROR(VLOOKUP($B35,RD[#All],GS$2,0)/GS$1,"")</f>
        <v/>
      </c>
      <c r="GT35" s="67" t="str">
        <f>IFERROR(VLOOKUP($B35,RD[#All],GT$2,0)/GT$1,"")</f>
        <v/>
      </c>
      <c r="GU35" s="67">
        <f>IFERROR(VLOOKUP($B35,RD[#All],GU$2,0)/GU$1,"")</f>
        <v>3.7642919964819699</v>
      </c>
      <c r="GV35" s="67">
        <f>IFERROR(VLOOKUP($B35,RD[#All],GV$2,0)/GV$1,"")</f>
        <v>3.7772524297346992</v>
      </c>
      <c r="GW35" s="67">
        <f>IFERROR(VLOOKUP($B35,RD[#All],GW$2,0)/GW$1,"")</f>
        <v>3.6844050258684402</v>
      </c>
      <c r="GX35" s="67" t="str">
        <f>IFERROR(VLOOKUP($B35,RD[#All],GX$2,0)/GX$1,"")</f>
        <v/>
      </c>
      <c r="GY35" s="67">
        <f>IFERROR(VLOOKUP($B35,RD[#All],GY$2,0)/GY$1,"")</f>
        <v>3.8321941216678055</v>
      </c>
      <c r="GZ35" s="67">
        <f>IFERROR(VLOOKUP($B35,RD[#All],GZ$2,0)/GZ$1,"")</f>
        <v>3.737827715355805</v>
      </c>
      <c r="HA35" s="67">
        <f>IFERROR(VLOOKUP($B35,RD[#All],HA$2,0)/HA$1,"")</f>
        <v>3.7790262172284645</v>
      </c>
      <c r="HB35" s="67">
        <f>IFERROR(VLOOKUP($B35,RD[#All],HB$2,0)/HB$1,"")</f>
        <v>3.797752808988764</v>
      </c>
      <c r="HC35" s="67">
        <f>IFERROR(VLOOKUP($B35,RD[#All],HC$2,0)/HC$1,"")</f>
        <v>3.8501872659176031</v>
      </c>
      <c r="HD35" s="67">
        <f>IFERROR(VLOOKUP($B35,RD[#All],HD$2,0)/HD$1,"")</f>
        <v>3.7340823970037453</v>
      </c>
      <c r="HE35" s="67">
        <f>IFERROR(VLOOKUP($B35,RD[#All],HE$2,0)/HE$1,"")</f>
        <v>3.808988764044944</v>
      </c>
      <c r="HF35" s="67">
        <f>IFERROR(VLOOKUP($B35,RD[#All],HF$2,0)/HF$1,"")</f>
        <v>3.8239700374531833</v>
      </c>
      <c r="HG35" s="67">
        <f>IFERROR(VLOOKUP($B35,RD[#All],HG$2,0)/HG$1,"")</f>
        <v>3.7790262172284645</v>
      </c>
      <c r="HH35" s="67">
        <f>IFERROR(VLOOKUP($B35,RD[#All],HH$2,0)/HH$1,"")</f>
        <v>3.7011235955056181</v>
      </c>
      <c r="HI35" s="67">
        <f>IFERROR(VLOOKUP($B35,RD[#All],HI$2,0)/HI$1,"")</f>
        <v>3.7116104868913857</v>
      </c>
      <c r="HJ35" s="67">
        <f>IFERROR(VLOOKUP($B35,RD[#All],HJ$2,0)/HJ$1,"")</f>
        <v>3.7340823970037453</v>
      </c>
      <c r="HK35" s="67">
        <f>IFERROR(VLOOKUP($B35,RD[#All],HK$2,0)/HK$1,"")</f>
        <v>3.7030378693300041</v>
      </c>
      <c r="HL35" s="67">
        <f>IFERROR(VLOOKUP($B35,RD[#All],HL$2,0)/HL$1,"")</f>
        <v>3.8655014565126922</v>
      </c>
      <c r="HM35" s="67">
        <f>IFERROR(VLOOKUP($B35,RD[#All],HM$2,0)/HM$1,"")</f>
        <v>3.9005821764442454</v>
      </c>
      <c r="HN35" s="67">
        <f>IFERROR(VLOOKUP($B35,RD[#All],HN$2,0)/HN$1,"")</f>
        <v>3.8244514106583072</v>
      </c>
      <c r="HO35" s="67">
        <f>IFERROR(VLOOKUP($B35,RD[#All],HO$2,0)/HO$1,"")</f>
        <v>3.9028213166144199</v>
      </c>
      <c r="HP35" s="67">
        <f>IFERROR(VLOOKUP($B35,RD[#All],HP$2,0)/HP$1,"")</f>
        <v>3.9435736677115987</v>
      </c>
      <c r="HQ35" s="67">
        <f>IFERROR(VLOOKUP($B35,RD[#All],HQ$2,0)/HQ$1,"")</f>
        <v>3.4583934583934584</v>
      </c>
      <c r="HR35" s="67">
        <f>IFERROR(VLOOKUP($B35,RD[#All],HR$2,0)/HR$1,"")</f>
        <v>3.469557964970809</v>
      </c>
      <c r="HS35" s="67">
        <f>IFERROR(VLOOKUP($B35,RD[#All],HS$2,0)/HS$1,"")</f>
        <v>3.4696629213483146</v>
      </c>
      <c r="HT35" s="67">
        <f>IFERROR(VLOOKUP($B35,RD[#All],HT$2,0)/HT$1,"")</f>
        <v>3.4257178526841447</v>
      </c>
      <c r="HU35" s="67">
        <f>IFERROR(VLOOKUP($B35,RD[#All],HU$2,0)/HU$1,"")</f>
        <v>3.4952463267070009</v>
      </c>
      <c r="HV35" s="67">
        <f>IFERROR(VLOOKUP($B35,RD[#All],HV$2,0)/HV$1,"")</f>
        <v>3.4261019878997407</v>
      </c>
      <c r="HW35" s="67">
        <f>IFERROR(VLOOKUP($B35,RD[#All],HW$2,0)/HW$1,"")</f>
        <v>3.4624719101123596</v>
      </c>
      <c r="HX35" s="67">
        <f>IFERROR(VLOOKUP($B35,RD[#All],HX$2,0)/HX$1,"")</f>
        <v>3.4883318928262748</v>
      </c>
      <c r="HY35" s="67">
        <f>IFERROR(VLOOKUP($B35,RD[#All],HY$2,0)/HY$1,"")</f>
        <v>3.4190595089471496</v>
      </c>
      <c r="HZ35" s="67">
        <f>IFERROR(VLOOKUP($B35,RD[#All],HZ$2,0)/HZ$1,"")</f>
        <v>3.4190595089471496</v>
      </c>
      <c r="IA35" s="67">
        <f>IFERROR(VLOOKUP($B35,RD[#All],IA$2,0)/IA$1,"")</f>
        <v>3.4226884226884229</v>
      </c>
      <c r="IB35" s="67">
        <f>IFERROR(VLOOKUP($B35,RD[#All],IB$2,0)/IB$1,"")</f>
        <v>3.4487734487734487</v>
      </c>
      <c r="IC35" s="67">
        <f>IFERROR(VLOOKUP($B35,RD[#All],IC$2,0)/IC$1,"")</f>
        <v>3.4537684537684541</v>
      </c>
      <c r="ID35" s="67">
        <f>IFERROR(VLOOKUP($B35,RD[#All],ID$2,0)/ID$1,"")</f>
        <v>3.4530490086045642</v>
      </c>
      <c r="IE35" s="67">
        <f>IFERROR(VLOOKUP($B35,RD[#All],IE$2,0)/IE$1,"")</f>
        <v>3.4585858585858587</v>
      </c>
      <c r="IF35" s="67" t="str">
        <f>IFERROR(VLOOKUP($B35,RD[#All],IF$2,0)/IF$1,"")</f>
        <v/>
      </c>
      <c r="IG35" s="67">
        <f>IFERROR(VLOOKUP($B35,RD[#All],IG$2,0)/IG$1,"")</f>
        <v>3.9230116048683836</v>
      </c>
      <c r="IH35" s="67">
        <f>IFERROR(VLOOKUP($B35,RD[#All],IH$2,0)/IH$1,"")</f>
        <v>3.7492163009404389</v>
      </c>
      <c r="II35" s="67">
        <f>IFERROR(VLOOKUP($B35,RD[#All],II$2,0)/II$1,"")</f>
        <v>3.7412935323383083</v>
      </c>
      <c r="IJ35" s="67">
        <f>IFERROR(VLOOKUP($B35,RD[#All],IJ$2,0)/IJ$1,"")</f>
        <v>3.6812570145903476</v>
      </c>
      <c r="IK35" s="67">
        <f>IFERROR(VLOOKUP($B35,RD[#All],IK$2,0)/IK$1,"")</f>
        <v>3.6907536907536911</v>
      </c>
      <c r="IL35" s="67" t="str">
        <f>IFERROR(VLOOKUP($B35,RD[#All],IL$2,0)/IL$1,"")</f>
        <v/>
      </c>
      <c r="IM35" s="67" t="str">
        <f>IFERROR(VLOOKUP($B35,RD[#All],IM$2,0)/IM$1,"")</f>
        <v/>
      </c>
      <c r="IN35" s="67">
        <f>IFERROR(VLOOKUP($B35,RD[#All],IN$2,0)/IN$1,"")</f>
        <v>3.9331243469174502</v>
      </c>
      <c r="IO35" s="67">
        <f>IFERROR(VLOOKUP($B35,RD[#All],IO$2,0)/IO$1,"")</f>
        <v>3.8753918495297808</v>
      </c>
      <c r="IP35" s="67">
        <f>IFERROR(VLOOKUP($B35,RD[#All],IP$2,0)/IP$1,"")</f>
        <v>3.7181623422994523</v>
      </c>
      <c r="IQ35" s="67">
        <f>IFERROR(VLOOKUP($B35,RD[#All],IQ$2,0)/IQ$1,"")</f>
        <v>3.7956487956487961</v>
      </c>
      <c r="IR35" s="67">
        <f>IFERROR(VLOOKUP($B35,RD[#All],IR$2,0)/IR$1,"")</f>
        <v>3.7354892205638475</v>
      </c>
      <c r="IS35" s="86">
        <f>IFERROR(AVERAGEIF(Inv_SY_B[[#This Row],[BLK1_INV1]:[BLK8_INV27]],"&gt;"&amp;0.1,Inv_SY_B[[#This Row],[BLK1_INV1]:[BLK8_INV27]]),"")</f>
        <v>3.7519425216341027</v>
      </c>
    </row>
    <row r="36" spans="2:253" x14ac:dyDescent="0.25">
      <c r="B36" s="87">
        <f t="shared" ref="B36:B53" si="1">B35+1</f>
        <v>45865</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45866</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45867</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45868</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45869</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25">
      <c r="B41" s="87">
        <f t="shared" si="1"/>
        <v>45870</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25">
      <c r="B42" s="87">
        <f t="shared" si="1"/>
        <v>45871</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25">
      <c r="B43" s="87">
        <f t="shared" si="1"/>
        <v>45872</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25">
      <c r="B44" s="87">
        <f t="shared" si="1"/>
        <v>45873</v>
      </c>
      <c r="C44" s="67" t="str">
        <f>IFERROR(VLOOKUP($B44,RD[#All],C$2,0)/C$1,"")</f>
        <v/>
      </c>
      <c r="D44" s="67" t="str">
        <f>IFERROR(VLOOKUP($B44,RD[#All],D$2,0)/D$1,"")</f>
        <v/>
      </c>
      <c r="E44" s="67" t="str">
        <f>IFERROR(VLOOKUP($B44,RD[#All],E$2,0)/E$1,"")</f>
        <v/>
      </c>
      <c r="F44" s="67" t="str">
        <f>IFERROR(VLOOKUP($B44,RD[#All],F$2,0)/F$1,"")</f>
        <v/>
      </c>
      <c r="G44" s="67" t="str">
        <f>IFERROR(VLOOKUP($B44,RD[#All],G$2,0)/G$1,"")</f>
        <v/>
      </c>
      <c r="H44" s="67" t="str">
        <f>IFERROR(VLOOKUP($B44,RD[#All],H$2,0)/H$1,"")</f>
        <v/>
      </c>
      <c r="I44" s="67" t="str">
        <f>IFERROR(VLOOKUP($B44,RD[#All],I$2,0)/I$1,"")</f>
        <v/>
      </c>
      <c r="J44" s="67" t="str">
        <f>IFERROR(VLOOKUP($B44,RD[#All],J$2,0)/J$1,"")</f>
        <v/>
      </c>
      <c r="K44" s="67" t="str">
        <f>IFERROR(VLOOKUP($B44,RD[#All],K$2,0)/K$1,"")</f>
        <v/>
      </c>
      <c r="L44" s="67" t="str">
        <f>IFERROR(VLOOKUP($B44,RD[#All],L$2,0)/L$1,"")</f>
        <v/>
      </c>
      <c r="M44" s="67" t="str">
        <f>IFERROR(VLOOKUP($B44,RD[#All],M$2,0)/M$1,"")</f>
        <v/>
      </c>
      <c r="N44" s="67" t="str">
        <f>IFERROR(VLOOKUP($B44,RD[#All],N$2,0)/N$1,"")</f>
        <v/>
      </c>
      <c r="O44" s="67" t="str">
        <f>IFERROR(VLOOKUP($B44,RD[#All],O$2,0)/O$1,"")</f>
        <v/>
      </c>
      <c r="P44" s="67" t="str">
        <f>IFERROR(VLOOKUP($B44,RD[#All],P$2,0)/P$1,"")</f>
        <v/>
      </c>
      <c r="Q44" s="67" t="str">
        <f>IFERROR(VLOOKUP($B44,RD[#All],Q$2,0)/Q$1,"")</f>
        <v/>
      </c>
      <c r="R44" s="67" t="str">
        <f>IFERROR(VLOOKUP($B44,RD[#All],R$2,0)/R$1,"")</f>
        <v/>
      </c>
      <c r="S44" s="67" t="str">
        <f>IFERROR(VLOOKUP($B44,RD[#All],S$2,0)/S$1,"")</f>
        <v/>
      </c>
      <c r="T44" s="67" t="str">
        <f>IFERROR(VLOOKUP($B44,RD[#All],T$2,0)/T$1,"")</f>
        <v/>
      </c>
      <c r="U44" s="67" t="str">
        <f>IFERROR(VLOOKUP($B44,RD[#All],U$2,0)/U$1,"")</f>
        <v/>
      </c>
      <c r="V44" s="67" t="str">
        <f>IFERROR(VLOOKUP($B44,RD[#All],V$2,0)/V$1,"")</f>
        <v/>
      </c>
      <c r="W44" s="67" t="str">
        <f>IFERROR(VLOOKUP($B44,RD[#All],W$2,0)/W$1,"")</f>
        <v/>
      </c>
      <c r="X44" s="67" t="str">
        <f>IFERROR(VLOOKUP($B44,RD[#All],X$2,0)/X$1,"")</f>
        <v/>
      </c>
      <c r="Y44" s="67" t="str">
        <f>IFERROR(VLOOKUP($B44,RD[#All],Y$2,0)/Y$1,"")</f>
        <v/>
      </c>
      <c r="Z44" s="67" t="str">
        <f>IFERROR(VLOOKUP($B44,RD[#All],Z$2,0)/Z$1,"")</f>
        <v/>
      </c>
      <c r="AA44" s="67" t="str">
        <f>IFERROR(VLOOKUP($B44,RD[#All],AA$2,0)/AA$1,"")</f>
        <v/>
      </c>
      <c r="AB44" s="67" t="str">
        <f>IFERROR(VLOOKUP($B44,RD[#All],AB$2,0)/AB$1,"")</f>
        <v/>
      </c>
      <c r="AC44" s="67" t="str">
        <f>IFERROR(VLOOKUP($B44,RD[#All],AC$2,0)/AC$1,"")</f>
        <v/>
      </c>
      <c r="AD44" s="67" t="str">
        <f>IFERROR(VLOOKUP($B44,RD[#All],AD$2,0)/AD$1,"")</f>
        <v/>
      </c>
      <c r="AE44" s="67" t="str">
        <f>IFERROR(VLOOKUP($B44,RD[#All],AE$2,0)/AE$1,"")</f>
        <v/>
      </c>
      <c r="AF44" s="67" t="str">
        <f>IFERROR(VLOOKUP($B44,RD[#All],AF$2,0)/AF$1,"")</f>
        <v/>
      </c>
      <c r="AG44" s="67" t="str">
        <f>IFERROR(VLOOKUP($B44,RD[#All],AG$2,0)/AG$1,"")</f>
        <v/>
      </c>
      <c r="AH44" s="67" t="str">
        <f>IFERROR(VLOOKUP($B44,RD[#All],AH$2,0)/AH$1,"")</f>
        <v/>
      </c>
      <c r="AI44" s="67" t="str">
        <f>IFERROR(VLOOKUP($B44,RD[#All],AI$2,0)/AI$1,"")</f>
        <v/>
      </c>
      <c r="AJ44" s="67" t="str">
        <f>IFERROR(VLOOKUP($B44,RD[#All],AJ$2,0)/AJ$1,"")</f>
        <v/>
      </c>
      <c r="AK44" s="67" t="str">
        <f>IFERROR(VLOOKUP($B44,RD[#All],AK$2,0)/AK$1,"")</f>
        <v/>
      </c>
      <c r="AL44" s="67" t="str">
        <f>IFERROR(VLOOKUP($B44,RD[#All],AL$2,0)/AL$1,"")</f>
        <v/>
      </c>
      <c r="AM44" s="67" t="str">
        <f>IFERROR(VLOOKUP($B44,RD[#All],AM$2,0)/AM$1,"")</f>
        <v/>
      </c>
      <c r="AN44" s="67" t="str">
        <f>IFERROR(VLOOKUP($B44,RD[#All],AN$2,0)/AN$1,"")</f>
        <v/>
      </c>
      <c r="AO44" s="67" t="str">
        <f>IFERROR(VLOOKUP($B44,RD[#All],AO$2,0)/AO$1,"")</f>
        <v/>
      </c>
      <c r="AP44" s="67" t="str">
        <f>IFERROR(VLOOKUP($B44,RD[#All],AP$2,0)/AP$1,"")</f>
        <v/>
      </c>
      <c r="AQ44" s="67" t="str">
        <f>IFERROR(VLOOKUP($B44,RD[#All],AQ$2,0)/AQ$1,"")</f>
        <v/>
      </c>
      <c r="AR44" s="67" t="str">
        <f>IFERROR(VLOOKUP($B44,RD[#All],AR$2,0)/AR$1,"")</f>
        <v/>
      </c>
      <c r="AS44" s="67" t="str">
        <f>IFERROR(VLOOKUP($B44,RD[#All],AS$2,0)/AS$1,"")</f>
        <v/>
      </c>
      <c r="AT44" s="67" t="str">
        <f>IFERROR(VLOOKUP($B44,RD[#All],AT$2,0)/AT$1,"")</f>
        <v/>
      </c>
      <c r="AU44" s="67" t="str">
        <f>IFERROR(VLOOKUP($B44,RD[#All],AU$2,0)/AU$1,"")</f>
        <v/>
      </c>
      <c r="AV44" s="67" t="str">
        <f>IFERROR(VLOOKUP($B44,RD[#All],AV$2,0)/AV$1,"")</f>
        <v/>
      </c>
      <c r="AW44" s="67" t="str">
        <f>IFERROR(VLOOKUP($B44,RD[#All],AW$2,0)/AW$1,"")</f>
        <v/>
      </c>
      <c r="AX44" s="67" t="str">
        <f>IFERROR(VLOOKUP($B44,RD[#All],AX$2,0)/AX$1,"")</f>
        <v/>
      </c>
      <c r="AY44" s="67" t="str">
        <f>IFERROR(VLOOKUP($B44,RD[#All],AY$2,0)/AY$1,"")</f>
        <v/>
      </c>
      <c r="AZ44" s="67" t="str">
        <f>IFERROR(VLOOKUP($B44,RD[#All],AZ$2,0)/AZ$1,"")</f>
        <v/>
      </c>
      <c r="BA44" s="67" t="str">
        <f>IFERROR(VLOOKUP($B44,RD[#All],BA$2,0)/BA$1,"")</f>
        <v/>
      </c>
      <c r="BB44" s="67" t="str">
        <f>IFERROR(VLOOKUP($B44,RD[#All],BB$2,0)/BB$1,"")</f>
        <v/>
      </c>
      <c r="BC44" s="67" t="str">
        <f>IFERROR(VLOOKUP($B44,RD[#All],BC$2,0)/BC$1,"")</f>
        <v/>
      </c>
      <c r="BD44" s="67" t="str">
        <f>IFERROR(VLOOKUP($B44,RD[#All],BD$2,0)/BD$1,"")</f>
        <v/>
      </c>
      <c r="BE44" s="67" t="str">
        <f>IFERROR(VLOOKUP($B44,RD[#All],BE$2,0)/BE$1,"")</f>
        <v/>
      </c>
      <c r="BF44" s="67" t="str">
        <f>IFERROR(VLOOKUP($B44,RD[#All],BF$2,0)/BF$1,"")</f>
        <v/>
      </c>
      <c r="BG44" s="67" t="str">
        <f>IFERROR(VLOOKUP($B44,RD[#All],BG$2,0)/BG$1,"")</f>
        <v/>
      </c>
      <c r="BH44" s="67" t="str">
        <f>IFERROR(VLOOKUP($B44,RD[#All],BH$2,0)/BH$1,"")</f>
        <v/>
      </c>
      <c r="BI44" s="67" t="str">
        <f>IFERROR(VLOOKUP($B44,RD[#All],BI$2,0)/BI$1,"")</f>
        <v/>
      </c>
      <c r="BJ44" s="67" t="str">
        <f>IFERROR(VLOOKUP($B44,RD[#All],BJ$2,0)/BJ$1,"")</f>
        <v/>
      </c>
      <c r="BK44" s="67" t="str">
        <f>IFERROR(VLOOKUP($B44,RD[#All],BK$2,0)/BK$1,"")</f>
        <v/>
      </c>
      <c r="BL44" s="67" t="str">
        <f>IFERROR(VLOOKUP($B44,RD[#All],BL$2,0)/BL$1,"")</f>
        <v/>
      </c>
      <c r="BM44" s="67" t="str">
        <f>IFERROR(VLOOKUP($B44,RD[#All],BM$2,0)/BM$1,"")</f>
        <v/>
      </c>
      <c r="BN44" s="67" t="str">
        <f>IFERROR(VLOOKUP($B44,RD[#All],BN$2,0)/BN$1,"")</f>
        <v/>
      </c>
      <c r="BO44" s="67" t="str">
        <f>IFERROR(VLOOKUP($B44,RD[#All],BO$2,0)/BO$1,"")</f>
        <v/>
      </c>
      <c r="BP44" s="67" t="str">
        <f>IFERROR(VLOOKUP($B44,RD[#All],BP$2,0)/BP$1,"")</f>
        <v/>
      </c>
      <c r="BQ44" s="67" t="str">
        <f>IFERROR(VLOOKUP($B44,RD[#All],BQ$2,0)/BQ$1,"")</f>
        <v/>
      </c>
      <c r="BR44" s="67" t="str">
        <f>IFERROR(VLOOKUP($B44,RD[#All],BR$2,0)/BR$1,"")</f>
        <v/>
      </c>
      <c r="BS44" s="67" t="str">
        <f>IFERROR(VLOOKUP($B44,RD[#All],BS$2,0)/BS$1,"")</f>
        <v/>
      </c>
      <c r="BT44" s="67" t="str">
        <f>IFERROR(VLOOKUP($B44,RD[#All],BT$2,0)/BT$1,"")</f>
        <v/>
      </c>
      <c r="BU44" s="67" t="str">
        <f>IFERROR(VLOOKUP($B44,RD[#All],BU$2,0)/BU$1,"")</f>
        <v/>
      </c>
      <c r="BV44" s="67" t="str">
        <f>IFERROR(VLOOKUP($B44,RD[#All],BV$2,0)/BV$1,"")</f>
        <v/>
      </c>
      <c r="BW44" s="67" t="str">
        <f>IFERROR(VLOOKUP($B44,RD[#All],BW$2,0)/BW$1,"")</f>
        <v/>
      </c>
      <c r="BX44" s="67" t="str">
        <f>IFERROR(VLOOKUP($B44,RD[#All],BX$2,0)/BX$1,"")</f>
        <v/>
      </c>
      <c r="BY44" s="67" t="str">
        <f>IFERROR(VLOOKUP($B44,RD[#All],BY$2,0)/BY$1,"")</f>
        <v/>
      </c>
      <c r="BZ44" s="67" t="str">
        <f>IFERROR(VLOOKUP($B44,RD[#All],BZ$2,0)/BZ$1,"")</f>
        <v/>
      </c>
      <c r="CA44" s="67" t="str">
        <f>IFERROR(VLOOKUP($B44,RD[#All],CA$2,0)/CA$1,"")</f>
        <v/>
      </c>
      <c r="CB44" s="67" t="str">
        <f>IFERROR(VLOOKUP($B44,RD[#All],CB$2,0)/CB$1,"")</f>
        <v/>
      </c>
      <c r="CC44" s="67" t="str">
        <f>IFERROR(VLOOKUP($B44,RD[#All],CC$2,0)/CC$1,"")</f>
        <v/>
      </c>
      <c r="CD44" s="67" t="str">
        <f>IFERROR(VLOOKUP($B44,RD[#All],CD$2,0)/CD$1,"")</f>
        <v/>
      </c>
      <c r="CE44" s="67" t="str">
        <f>IFERROR(VLOOKUP($B44,RD[#All],CE$2,0)/CE$1,"")</f>
        <v/>
      </c>
      <c r="CF44" s="67" t="str">
        <f>IFERROR(VLOOKUP($B44,RD[#All],CF$2,0)/CF$1,"")</f>
        <v/>
      </c>
      <c r="CG44" s="67" t="str">
        <f>IFERROR(VLOOKUP($B44,RD[#All],CG$2,0)/CG$1,"")</f>
        <v/>
      </c>
      <c r="CH44" s="67" t="str">
        <f>IFERROR(VLOOKUP($B44,RD[#All],CH$2,0)/CH$1,"")</f>
        <v/>
      </c>
      <c r="CI44" s="67" t="str">
        <f>IFERROR(VLOOKUP($B44,RD[#All],CI$2,0)/CI$1,"")</f>
        <v/>
      </c>
      <c r="CJ44" s="67" t="str">
        <f>IFERROR(VLOOKUP($B44,RD[#All],CJ$2,0)/CJ$1,"")</f>
        <v/>
      </c>
      <c r="CK44" s="67" t="str">
        <f>IFERROR(VLOOKUP($B44,RD[#All],CK$2,0)/CK$1,"")</f>
        <v/>
      </c>
      <c r="CL44" s="67" t="str">
        <f>IFERROR(VLOOKUP($B44,RD[#All],CL$2,0)/CL$1,"")</f>
        <v/>
      </c>
      <c r="CM44" s="67" t="str">
        <f>IFERROR(VLOOKUP($B44,RD[#All],CM$2,0)/CM$1,"")</f>
        <v/>
      </c>
      <c r="CN44" s="67" t="str">
        <f>IFERROR(VLOOKUP($B44,RD[#All],CN$2,0)/CN$1,"")</f>
        <v/>
      </c>
      <c r="CO44" s="67" t="str">
        <f>IFERROR(VLOOKUP($B44,RD[#All],CO$2,0)/CO$1,"")</f>
        <v/>
      </c>
      <c r="CP44" s="67" t="str">
        <f>IFERROR(VLOOKUP($B44,RD[#All],CP$2,0)/CP$1,"")</f>
        <v/>
      </c>
      <c r="CQ44" s="67" t="str">
        <f>IFERROR(VLOOKUP($B44,RD[#All],CQ$2,0)/CQ$1,"")</f>
        <v/>
      </c>
      <c r="CR44" s="67" t="str">
        <f>IFERROR(VLOOKUP($B44,RD[#All],CR$2,0)/CR$1,"")</f>
        <v/>
      </c>
      <c r="CS44" s="67" t="str">
        <f>IFERROR(VLOOKUP($B44,RD[#All],CS$2,0)/CS$1,"")</f>
        <v/>
      </c>
      <c r="CT44" s="67" t="str">
        <f>IFERROR(VLOOKUP($B44,RD[#All],CT$2,0)/CT$1,"")</f>
        <v/>
      </c>
      <c r="CU44" s="67" t="str">
        <f>IFERROR(VLOOKUP($B44,RD[#All],CU$2,0)/CU$1,"")</f>
        <v/>
      </c>
      <c r="CV44" s="67" t="str">
        <f>IFERROR(VLOOKUP($B44,RD[#All],CV$2,0)/CV$1,"")</f>
        <v/>
      </c>
      <c r="CW44" s="67" t="str">
        <f>IFERROR(VLOOKUP($B44,RD[#All],CW$2,0)/CW$1,"")</f>
        <v/>
      </c>
      <c r="CX44" s="67" t="str">
        <f>IFERROR(VLOOKUP($B44,RD[#All],CX$2,0)/CX$1,"")</f>
        <v/>
      </c>
      <c r="CY44" s="67" t="str">
        <f>IFERROR(VLOOKUP($B44,RD[#All],CY$2,0)/CY$1,"")</f>
        <v/>
      </c>
      <c r="CZ44" s="67" t="str">
        <f>IFERROR(VLOOKUP($B44,RD[#All],CZ$2,0)/CZ$1,"")</f>
        <v/>
      </c>
      <c r="DA44" s="67" t="str">
        <f>IFERROR(VLOOKUP($B44,RD[#All],DA$2,0)/DA$1,"")</f>
        <v/>
      </c>
      <c r="DB44" s="67" t="str">
        <f>IFERROR(VLOOKUP($B44,RD[#All],DB$2,0)/DB$1,"")</f>
        <v/>
      </c>
      <c r="DC44" s="67" t="str">
        <f>IFERROR(VLOOKUP($B44,RD[#All],DC$2,0)/DC$1,"")</f>
        <v/>
      </c>
      <c r="DD44" s="67" t="str">
        <f>IFERROR(VLOOKUP($B44,RD[#All],DD$2,0)/DD$1,"")</f>
        <v/>
      </c>
      <c r="DE44" s="67" t="str">
        <f>IFERROR(VLOOKUP($B44,RD[#All],DE$2,0)/DE$1,"")</f>
        <v/>
      </c>
      <c r="DF44" s="67" t="str">
        <f>IFERROR(VLOOKUP($B44,RD[#All],DF$2,0)/DF$1,"")</f>
        <v/>
      </c>
      <c r="DG44" s="67" t="str">
        <f>IFERROR(VLOOKUP($B44,RD[#All],DG$2,0)/DG$1,"")</f>
        <v/>
      </c>
      <c r="DH44" s="67" t="str">
        <f>IFERROR(VLOOKUP($B44,RD[#All],DH$2,0)/DH$1,"")</f>
        <v/>
      </c>
      <c r="DI44" s="67" t="str">
        <f>IFERROR(VLOOKUP($B44,RD[#All],DI$2,0)/DI$1,"")</f>
        <v/>
      </c>
      <c r="DJ44" s="67" t="str">
        <f>IFERROR(VLOOKUP($B44,RD[#All],DJ$2,0)/DJ$1,"")</f>
        <v/>
      </c>
      <c r="DK44" s="67" t="str">
        <f>IFERROR(VLOOKUP($B44,RD[#All],DK$2,0)/DK$1,"")</f>
        <v/>
      </c>
      <c r="DL44" s="67" t="str">
        <f>IFERROR(VLOOKUP($B44,RD[#All],DL$2,0)/DL$1,"")</f>
        <v/>
      </c>
      <c r="DM44" s="67" t="str">
        <f>IFERROR(VLOOKUP($B44,RD[#All],DM$2,0)/DM$1,"")</f>
        <v/>
      </c>
      <c r="DN44" s="67" t="str">
        <f>IFERROR(VLOOKUP($B44,RD[#All],DN$2,0)/DN$1,"")</f>
        <v/>
      </c>
      <c r="DO44" s="67" t="str">
        <f>IFERROR(VLOOKUP($B44,RD[#All],DO$2,0)/DO$1,"")</f>
        <v/>
      </c>
      <c r="DP44" s="67" t="str">
        <f>IFERROR(VLOOKUP($B44,RD[#All],DP$2,0)/DP$1,"")</f>
        <v/>
      </c>
      <c r="DQ44" s="67" t="str">
        <f>IFERROR(VLOOKUP($B44,RD[#All],DQ$2,0)/DQ$1,"")</f>
        <v/>
      </c>
      <c r="DR44" s="67" t="str">
        <f>IFERROR(VLOOKUP($B44,RD[#All],DR$2,0)/DR$1,"")</f>
        <v/>
      </c>
      <c r="DS44" s="67" t="str">
        <f>IFERROR(VLOOKUP($B44,RD[#All],DS$2,0)/DS$1,"")</f>
        <v/>
      </c>
      <c r="DT44" s="67" t="str">
        <f>IFERROR(VLOOKUP($B44,RD[#All],DT$2,0)/DT$1,"")</f>
        <v/>
      </c>
      <c r="DU44" s="67" t="str">
        <f>IFERROR(VLOOKUP($B44,RD[#All],DU$2,0)/DU$1,"")</f>
        <v/>
      </c>
      <c r="DV44" s="67" t="str">
        <f>IFERROR(VLOOKUP($B44,RD[#All],DV$2,0)/DV$1,"")</f>
        <v/>
      </c>
      <c r="DW44" s="67" t="str">
        <f>IFERROR(VLOOKUP($B44,RD[#All],DW$2,0)/DW$1,"")</f>
        <v/>
      </c>
      <c r="DX44" s="67" t="str">
        <f>IFERROR(VLOOKUP($B44,RD[#All],DX$2,0)/DX$1,"")</f>
        <v/>
      </c>
      <c r="DY44" s="67" t="str">
        <f>IFERROR(VLOOKUP($B44,RD[#All],DY$2,0)/DY$1,"")</f>
        <v/>
      </c>
      <c r="DZ44" s="67" t="str">
        <f>IFERROR(VLOOKUP($B44,RD[#All],DZ$2,0)/DZ$1,"")</f>
        <v/>
      </c>
      <c r="EA44" s="67" t="str">
        <f>IFERROR(VLOOKUP($B44,RD[#All],EA$2,0)/EA$1,"")</f>
        <v/>
      </c>
      <c r="EB44" s="67" t="str">
        <f>IFERROR(VLOOKUP($B44,RD[#All],EB$2,0)/EB$1,"")</f>
        <v/>
      </c>
      <c r="EC44" s="67" t="str">
        <f>IFERROR(VLOOKUP($B44,RD[#All],EC$2,0)/EC$1,"")</f>
        <v/>
      </c>
      <c r="ED44" s="67" t="str">
        <f>IFERROR(VLOOKUP($B44,RD[#All],ED$2,0)/ED$1,"")</f>
        <v/>
      </c>
      <c r="EE44" s="67" t="str">
        <f>IFERROR(VLOOKUP($B44,RD[#All],EE$2,0)/EE$1,"")</f>
        <v/>
      </c>
      <c r="EF44" s="67" t="str">
        <f>IFERROR(VLOOKUP($B44,RD[#All],EF$2,0)/EF$1,"")</f>
        <v/>
      </c>
      <c r="EG44" s="67" t="str">
        <f>IFERROR(VLOOKUP($B44,RD[#All],EG$2,0)/EG$1,"")</f>
        <v/>
      </c>
      <c r="EH44" s="67" t="str">
        <f>IFERROR(VLOOKUP($B44,RD[#All],EH$2,0)/EH$1,"")</f>
        <v/>
      </c>
      <c r="EI44" s="67" t="str">
        <f>IFERROR(VLOOKUP($B44,RD[#All],EI$2,0)/EI$1,"")</f>
        <v/>
      </c>
      <c r="EJ44" s="67" t="str">
        <f>IFERROR(VLOOKUP($B44,RD[#All],EJ$2,0)/EJ$1,"")</f>
        <v/>
      </c>
      <c r="EK44" s="67" t="str">
        <f>IFERROR(VLOOKUP($B44,RD[#All],EK$2,0)/EK$1,"")</f>
        <v/>
      </c>
      <c r="EL44" s="67" t="str">
        <f>IFERROR(VLOOKUP($B44,RD[#All],EL$2,0)/EL$1,"")</f>
        <v/>
      </c>
      <c r="EM44" s="67" t="str">
        <f>IFERROR(VLOOKUP($B44,RD[#All],EM$2,0)/EM$1,"")</f>
        <v/>
      </c>
      <c r="EN44" s="67" t="str">
        <f>IFERROR(VLOOKUP($B44,RD[#All],EN$2,0)/EN$1,"")</f>
        <v/>
      </c>
      <c r="EO44" s="67" t="str">
        <f>IFERROR(VLOOKUP($B44,RD[#All],EO$2,0)/EO$1,"")</f>
        <v/>
      </c>
      <c r="EP44" s="67" t="str">
        <f>IFERROR(VLOOKUP($B44,RD[#All],EP$2,0)/EP$1,"")</f>
        <v/>
      </c>
      <c r="EQ44" s="67" t="str">
        <f>IFERROR(VLOOKUP($B44,RD[#All],EQ$2,0)/EQ$1,"")</f>
        <v/>
      </c>
      <c r="ER44" s="67" t="str">
        <f>IFERROR(VLOOKUP($B44,RD[#All],ER$2,0)/ER$1,"")</f>
        <v/>
      </c>
      <c r="ES44" s="67" t="str">
        <f>IFERROR(VLOOKUP($B44,RD[#All],ES$2,0)/ES$1,"")</f>
        <v/>
      </c>
      <c r="ET44" s="67" t="str">
        <f>IFERROR(VLOOKUP($B44,RD[#All],ET$2,0)/ET$1,"")</f>
        <v/>
      </c>
      <c r="EU44" s="67" t="str">
        <f>IFERROR(VLOOKUP($B44,RD[#All],EU$2,0)/EU$1,"")</f>
        <v/>
      </c>
      <c r="EV44" s="67" t="str">
        <f>IFERROR(VLOOKUP($B44,RD[#All],EV$2,0)/EV$1,"")</f>
        <v/>
      </c>
      <c r="EW44" s="67" t="str">
        <f>IFERROR(VLOOKUP($B44,RD[#All],EW$2,0)/EW$1,"")</f>
        <v/>
      </c>
      <c r="EX44" s="67" t="str">
        <f>IFERROR(VLOOKUP($B44,RD[#All],EX$2,0)/EX$1,"")</f>
        <v/>
      </c>
      <c r="EY44" s="67" t="str">
        <f>IFERROR(VLOOKUP($B44,RD[#All],EY$2,0)/EY$1,"")</f>
        <v/>
      </c>
      <c r="EZ44" s="67" t="str">
        <f>IFERROR(VLOOKUP($B44,RD[#All],EZ$2,0)/EZ$1,"")</f>
        <v/>
      </c>
      <c r="FA44" s="67" t="str">
        <f>IFERROR(VLOOKUP($B44,RD[#All],FA$2,0)/FA$1,"")</f>
        <v/>
      </c>
      <c r="FB44" s="67" t="str">
        <f>IFERROR(VLOOKUP($B44,RD[#All],FB$2,0)/FB$1,"")</f>
        <v/>
      </c>
      <c r="FC44" s="67" t="str">
        <f>IFERROR(VLOOKUP($B44,RD[#All],FC$2,0)/FC$1,"")</f>
        <v/>
      </c>
      <c r="FD44" s="67" t="str">
        <f>IFERROR(VLOOKUP($B44,RD[#All],FD$2,0)/FD$1,"")</f>
        <v/>
      </c>
      <c r="FE44" s="67" t="str">
        <f>IFERROR(VLOOKUP($B44,RD[#All],FE$2,0)/FE$1,"")</f>
        <v/>
      </c>
      <c r="FF44" s="67" t="str">
        <f>IFERROR(VLOOKUP($B44,RD[#All],FF$2,0)/FF$1,"")</f>
        <v/>
      </c>
      <c r="FG44" s="67" t="str">
        <f>IFERROR(VLOOKUP($B44,RD[#All],FG$2,0)/FG$1,"")</f>
        <v/>
      </c>
      <c r="FH44" s="67" t="str">
        <f>IFERROR(VLOOKUP($B44,RD[#All],FH$2,0)/FH$1,"")</f>
        <v/>
      </c>
      <c r="FI44" s="67" t="str">
        <f>IFERROR(VLOOKUP($B44,RD[#All],FI$2,0)/FI$1,"")</f>
        <v/>
      </c>
      <c r="FJ44" s="67" t="str">
        <f>IFERROR(VLOOKUP($B44,RD[#All],FJ$2,0)/FJ$1,"")</f>
        <v/>
      </c>
      <c r="FK44" s="67" t="str">
        <f>IFERROR(VLOOKUP($B44,RD[#All],FK$2,0)/FK$1,"")</f>
        <v/>
      </c>
      <c r="FL44" s="67" t="str">
        <f>IFERROR(VLOOKUP($B44,RD[#All],FL$2,0)/FL$1,"")</f>
        <v/>
      </c>
      <c r="FM44" s="67" t="str">
        <f>IFERROR(VLOOKUP($B44,RD[#All],FM$2,0)/FM$1,"")</f>
        <v/>
      </c>
      <c r="FN44" s="67" t="str">
        <f>IFERROR(VLOOKUP($B44,RD[#All],FN$2,0)/FN$1,"")</f>
        <v/>
      </c>
      <c r="FO44" s="67" t="str">
        <f>IFERROR(VLOOKUP($B44,RD[#All],FO$2,0)/FO$1,"")</f>
        <v/>
      </c>
      <c r="FP44" s="67" t="str">
        <f>IFERROR(VLOOKUP($B44,RD[#All],FP$2,0)/FP$1,"")</f>
        <v/>
      </c>
      <c r="FQ44" s="67" t="str">
        <f>IFERROR(VLOOKUP($B44,RD[#All],FQ$2,0)/FQ$1,"")</f>
        <v/>
      </c>
      <c r="FR44" s="67" t="str">
        <f>IFERROR(VLOOKUP($B44,RD[#All],FR$2,0)/FR$1,"")</f>
        <v/>
      </c>
      <c r="FS44" s="67" t="str">
        <f>IFERROR(VLOOKUP($B44,RD[#All],FS$2,0)/FS$1,"")</f>
        <v/>
      </c>
      <c r="FT44" s="67" t="str">
        <f>IFERROR(VLOOKUP($B44,RD[#All],FT$2,0)/FT$1,"")</f>
        <v/>
      </c>
      <c r="FU44" s="67" t="str">
        <f>IFERROR(VLOOKUP($B44,RD[#All],FU$2,0)/FU$1,"")</f>
        <v/>
      </c>
      <c r="FV44" s="67" t="str">
        <f>IFERROR(VLOOKUP($B44,RD[#All],FV$2,0)/FV$1,"")</f>
        <v/>
      </c>
      <c r="FW44" s="67" t="str">
        <f>IFERROR(VLOOKUP($B44,RD[#All],FW$2,0)/FW$1,"")</f>
        <v/>
      </c>
      <c r="FX44" s="67" t="str">
        <f>IFERROR(VLOOKUP($B44,RD[#All],FX$2,0)/FX$1,"")</f>
        <v/>
      </c>
      <c r="FY44" s="67" t="str">
        <f>IFERROR(VLOOKUP($B44,RD[#All],FY$2,0)/FY$1,"")</f>
        <v/>
      </c>
      <c r="FZ44" s="67" t="str">
        <f>IFERROR(VLOOKUP($B44,RD[#All],FZ$2,0)/FZ$1,"")</f>
        <v/>
      </c>
      <c r="GA44" s="67" t="str">
        <f>IFERROR(VLOOKUP($B44,RD[#All],GA$2,0)/GA$1,"")</f>
        <v/>
      </c>
      <c r="GB44" s="67" t="str">
        <f>IFERROR(VLOOKUP($B44,RD[#All],GB$2,0)/GB$1,"")</f>
        <v/>
      </c>
      <c r="GC44" s="67" t="str">
        <f>IFERROR(VLOOKUP($B44,RD[#All],GC$2,0)/GC$1,"")</f>
        <v/>
      </c>
      <c r="GD44" s="67" t="str">
        <f>IFERROR(VLOOKUP($B44,RD[#All],GD$2,0)/GD$1,"")</f>
        <v/>
      </c>
      <c r="GE44" s="67" t="str">
        <f>IFERROR(VLOOKUP($B44,RD[#All],GE$2,0)/GE$1,"")</f>
        <v/>
      </c>
      <c r="GF44" s="67" t="str">
        <f>IFERROR(VLOOKUP($B44,RD[#All],GF$2,0)/GF$1,"")</f>
        <v/>
      </c>
      <c r="GG44" s="67" t="str">
        <f>IFERROR(VLOOKUP($B44,RD[#All],GG$2,0)/GG$1,"")</f>
        <v/>
      </c>
      <c r="GH44" s="67" t="str">
        <f>IFERROR(VLOOKUP($B44,RD[#All],GH$2,0)/GH$1,"")</f>
        <v/>
      </c>
      <c r="GI44" s="67" t="str">
        <f>IFERROR(VLOOKUP($B44,RD[#All],GI$2,0)/GI$1,"")</f>
        <v/>
      </c>
      <c r="GJ44" s="67" t="str">
        <f>IFERROR(VLOOKUP($B44,RD[#All],GJ$2,0)/GJ$1,"")</f>
        <v/>
      </c>
      <c r="GK44" s="67" t="str">
        <f>IFERROR(VLOOKUP($B44,RD[#All],GK$2,0)/GK$1,"")</f>
        <v/>
      </c>
      <c r="GL44" s="67" t="str">
        <f>IFERROR(VLOOKUP($B44,RD[#All],GL$2,0)/GL$1,"")</f>
        <v/>
      </c>
      <c r="GM44" s="67" t="str">
        <f>IFERROR(VLOOKUP($B44,RD[#All],GM$2,0)/GM$1,"")</f>
        <v/>
      </c>
      <c r="GN44" s="67" t="str">
        <f>IFERROR(VLOOKUP($B44,RD[#All],GN$2,0)/GN$1,"")</f>
        <v/>
      </c>
      <c r="GO44" s="67" t="str">
        <f>IFERROR(VLOOKUP($B44,RD[#All],GO$2,0)/GO$1,"")</f>
        <v/>
      </c>
      <c r="GP44" s="67" t="str">
        <f>IFERROR(VLOOKUP($B44,RD[#All],GP$2,0)/GP$1,"")</f>
        <v/>
      </c>
      <c r="GQ44" s="67" t="str">
        <f>IFERROR(VLOOKUP($B44,RD[#All],GQ$2,0)/GQ$1,"")</f>
        <v/>
      </c>
      <c r="GR44" s="67" t="str">
        <f>IFERROR(VLOOKUP($B44,RD[#All],GR$2,0)/GR$1,"")</f>
        <v/>
      </c>
      <c r="GS44" s="67" t="str">
        <f>IFERROR(VLOOKUP($B44,RD[#All],GS$2,0)/GS$1,"")</f>
        <v/>
      </c>
      <c r="GT44" s="67" t="str">
        <f>IFERROR(VLOOKUP($B44,RD[#All],GT$2,0)/GT$1,"")</f>
        <v/>
      </c>
      <c r="GU44" s="67" t="str">
        <f>IFERROR(VLOOKUP($B44,RD[#All],GU$2,0)/GU$1,"")</f>
        <v/>
      </c>
      <c r="GV44" s="67" t="str">
        <f>IFERROR(VLOOKUP($B44,RD[#All],GV$2,0)/GV$1,"")</f>
        <v/>
      </c>
      <c r="GW44" s="67" t="str">
        <f>IFERROR(VLOOKUP($B44,RD[#All],GW$2,0)/GW$1,"")</f>
        <v/>
      </c>
      <c r="GX44" s="67" t="str">
        <f>IFERROR(VLOOKUP($B44,RD[#All],GX$2,0)/GX$1,"")</f>
        <v/>
      </c>
      <c r="GY44" s="67" t="str">
        <f>IFERROR(VLOOKUP($B44,RD[#All],GY$2,0)/GY$1,"")</f>
        <v/>
      </c>
      <c r="GZ44" s="67" t="str">
        <f>IFERROR(VLOOKUP($B44,RD[#All],GZ$2,0)/GZ$1,"")</f>
        <v/>
      </c>
      <c r="HA44" s="67" t="str">
        <f>IFERROR(VLOOKUP($B44,RD[#All],HA$2,0)/HA$1,"")</f>
        <v/>
      </c>
      <c r="HB44" s="67" t="str">
        <f>IFERROR(VLOOKUP($B44,RD[#All],HB$2,0)/HB$1,"")</f>
        <v/>
      </c>
      <c r="HC44" s="67" t="str">
        <f>IFERROR(VLOOKUP($B44,RD[#All],HC$2,0)/HC$1,"")</f>
        <v/>
      </c>
      <c r="HD44" s="67" t="str">
        <f>IFERROR(VLOOKUP($B44,RD[#All],HD$2,0)/HD$1,"")</f>
        <v/>
      </c>
      <c r="HE44" s="67" t="str">
        <f>IFERROR(VLOOKUP($B44,RD[#All],HE$2,0)/HE$1,"")</f>
        <v/>
      </c>
      <c r="HF44" s="67" t="str">
        <f>IFERROR(VLOOKUP($B44,RD[#All],HF$2,0)/HF$1,"")</f>
        <v/>
      </c>
      <c r="HG44" s="67" t="str">
        <f>IFERROR(VLOOKUP($B44,RD[#All],HG$2,0)/HG$1,"")</f>
        <v/>
      </c>
      <c r="HH44" s="67" t="str">
        <f>IFERROR(VLOOKUP($B44,RD[#All],HH$2,0)/HH$1,"")</f>
        <v/>
      </c>
      <c r="HI44" s="67" t="str">
        <f>IFERROR(VLOOKUP($B44,RD[#All],HI$2,0)/HI$1,"")</f>
        <v/>
      </c>
      <c r="HJ44" s="67" t="str">
        <f>IFERROR(VLOOKUP($B44,RD[#All],HJ$2,0)/HJ$1,"")</f>
        <v/>
      </c>
      <c r="HK44" s="67" t="str">
        <f>IFERROR(VLOOKUP($B44,RD[#All],HK$2,0)/HK$1,"")</f>
        <v/>
      </c>
      <c r="HL44" s="67" t="str">
        <f>IFERROR(VLOOKUP($B44,RD[#All],HL$2,0)/HL$1,"")</f>
        <v/>
      </c>
      <c r="HM44" s="67" t="str">
        <f>IFERROR(VLOOKUP($B44,RD[#All],HM$2,0)/HM$1,"")</f>
        <v/>
      </c>
      <c r="HN44" s="67" t="str">
        <f>IFERROR(VLOOKUP($B44,RD[#All],HN$2,0)/HN$1,"")</f>
        <v/>
      </c>
      <c r="HO44" s="67" t="str">
        <f>IFERROR(VLOOKUP($B44,RD[#All],HO$2,0)/HO$1,"")</f>
        <v/>
      </c>
      <c r="HP44" s="67" t="str">
        <f>IFERROR(VLOOKUP($B44,RD[#All],HP$2,0)/HP$1,"")</f>
        <v/>
      </c>
      <c r="HQ44" s="67" t="str">
        <f>IFERROR(VLOOKUP($B44,RD[#All],HQ$2,0)/HQ$1,"")</f>
        <v/>
      </c>
      <c r="HR44" s="67" t="str">
        <f>IFERROR(VLOOKUP($B44,RD[#All],HR$2,0)/HR$1,"")</f>
        <v/>
      </c>
      <c r="HS44" s="67" t="str">
        <f>IFERROR(VLOOKUP($B44,RD[#All],HS$2,0)/HS$1,"")</f>
        <v/>
      </c>
      <c r="HT44" s="67" t="str">
        <f>IFERROR(VLOOKUP($B44,RD[#All],HT$2,0)/HT$1,"")</f>
        <v/>
      </c>
      <c r="HU44" s="67" t="str">
        <f>IFERROR(VLOOKUP($B44,RD[#All],HU$2,0)/HU$1,"")</f>
        <v/>
      </c>
      <c r="HV44" s="67" t="str">
        <f>IFERROR(VLOOKUP($B44,RD[#All],HV$2,0)/HV$1,"")</f>
        <v/>
      </c>
      <c r="HW44" s="67" t="str">
        <f>IFERROR(VLOOKUP($B44,RD[#All],HW$2,0)/HW$1,"")</f>
        <v/>
      </c>
      <c r="HX44" s="67" t="str">
        <f>IFERROR(VLOOKUP($B44,RD[#All],HX$2,0)/HX$1,"")</f>
        <v/>
      </c>
      <c r="HY44" s="67" t="str">
        <f>IFERROR(VLOOKUP($B44,RD[#All],HY$2,0)/HY$1,"")</f>
        <v/>
      </c>
      <c r="HZ44" s="67" t="str">
        <f>IFERROR(VLOOKUP($B44,RD[#All],HZ$2,0)/HZ$1,"")</f>
        <v/>
      </c>
      <c r="IA44" s="67" t="str">
        <f>IFERROR(VLOOKUP($B44,RD[#All],IA$2,0)/IA$1,"")</f>
        <v/>
      </c>
      <c r="IB44" s="67" t="str">
        <f>IFERROR(VLOOKUP($B44,RD[#All],IB$2,0)/IB$1,"")</f>
        <v/>
      </c>
      <c r="IC44" s="67" t="str">
        <f>IFERROR(VLOOKUP($B44,RD[#All],IC$2,0)/IC$1,"")</f>
        <v/>
      </c>
      <c r="ID44" s="67" t="str">
        <f>IFERROR(VLOOKUP($B44,RD[#All],ID$2,0)/ID$1,"")</f>
        <v/>
      </c>
      <c r="IE44" s="67" t="str">
        <f>IFERROR(VLOOKUP($B44,RD[#All],IE$2,0)/IE$1,"")</f>
        <v/>
      </c>
      <c r="IF44" s="67" t="str">
        <f>IFERROR(VLOOKUP($B44,RD[#All],IF$2,0)/IF$1,"")</f>
        <v/>
      </c>
      <c r="IG44" s="67" t="str">
        <f>IFERROR(VLOOKUP($B44,RD[#All],IG$2,0)/IG$1,"")</f>
        <v/>
      </c>
      <c r="IH44" s="67" t="str">
        <f>IFERROR(VLOOKUP($B44,RD[#All],IH$2,0)/IH$1,"")</f>
        <v/>
      </c>
      <c r="II44" s="67" t="str">
        <f>IFERROR(VLOOKUP($B44,RD[#All],II$2,0)/II$1,"")</f>
        <v/>
      </c>
      <c r="IJ44" s="67" t="str">
        <f>IFERROR(VLOOKUP($B44,RD[#All],IJ$2,0)/IJ$1,"")</f>
        <v/>
      </c>
      <c r="IK44" s="67" t="str">
        <f>IFERROR(VLOOKUP($B44,RD[#All],IK$2,0)/IK$1,"")</f>
        <v/>
      </c>
      <c r="IL44" s="67" t="str">
        <f>IFERROR(VLOOKUP($B44,RD[#All],IL$2,0)/IL$1,"")</f>
        <v/>
      </c>
      <c r="IM44" s="67" t="str">
        <f>IFERROR(VLOOKUP($B44,RD[#All],IM$2,0)/IM$1,"")</f>
        <v/>
      </c>
      <c r="IN44" s="67" t="str">
        <f>IFERROR(VLOOKUP($B44,RD[#All],IN$2,0)/IN$1,"")</f>
        <v/>
      </c>
      <c r="IO44" s="67" t="str">
        <f>IFERROR(VLOOKUP($B44,RD[#All],IO$2,0)/IO$1,"")</f>
        <v/>
      </c>
      <c r="IP44" s="67" t="str">
        <f>IFERROR(VLOOKUP($B44,RD[#All],IP$2,0)/IP$1,"")</f>
        <v/>
      </c>
      <c r="IQ44" s="67" t="str">
        <f>IFERROR(VLOOKUP($B44,RD[#All],IQ$2,0)/IQ$1,"")</f>
        <v/>
      </c>
      <c r="IR44" s="67" t="str">
        <f>IFERROR(VLOOKUP($B44,RD[#All],IR$2,0)/IR$1,"")</f>
        <v/>
      </c>
      <c r="IS44" s="86" t="str">
        <f>IFERROR(AVERAGEIF(Inv_SY_B[[#This Row],[BLK1_INV1]:[BLK8_INV27]],"&gt;"&amp;0.1,Inv_SY_B[[#This Row],[BLK1_INV1]:[BLK8_INV27]]),"")</f>
        <v/>
      </c>
    </row>
    <row r="45" spans="2:253" x14ac:dyDescent="0.25">
      <c r="B45" s="87">
        <f t="shared" si="1"/>
        <v>45874</v>
      </c>
      <c r="C45" s="67" t="str">
        <f>IFERROR(VLOOKUP($B45,RD[#All],C$2,0)/C$1,"")</f>
        <v/>
      </c>
      <c r="D45" s="67" t="str">
        <f>IFERROR(VLOOKUP($B45,RD[#All],D$2,0)/D$1,"")</f>
        <v/>
      </c>
      <c r="E45" s="67" t="str">
        <f>IFERROR(VLOOKUP($B45,RD[#All],E$2,0)/E$1,"")</f>
        <v/>
      </c>
      <c r="F45" s="67" t="str">
        <f>IFERROR(VLOOKUP($B45,RD[#All],F$2,0)/F$1,"")</f>
        <v/>
      </c>
      <c r="G45" s="67" t="str">
        <f>IFERROR(VLOOKUP($B45,RD[#All],G$2,0)/G$1,"")</f>
        <v/>
      </c>
      <c r="H45" s="67" t="str">
        <f>IFERROR(VLOOKUP($B45,RD[#All],H$2,0)/H$1,"")</f>
        <v/>
      </c>
      <c r="I45" s="67" t="str">
        <f>IFERROR(VLOOKUP($B45,RD[#All],I$2,0)/I$1,"")</f>
        <v/>
      </c>
      <c r="J45" s="67" t="str">
        <f>IFERROR(VLOOKUP($B45,RD[#All],J$2,0)/J$1,"")</f>
        <v/>
      </c>
      <c r="K45" s="67" t="str">
        <f>IFERROR(VLOOKUP($B45,RD[#All],K$2,0)/K$1,"")</f>
        <v/>
      </c>
      <c r="L45" s="67" t="str">
        <f>IFERROR(VLOOKUP($B45,RD[#All],L$2,0)/L$1,"")</f>
        <v/>
      </c>
      <c r="M45" s="67" t="str">
        <f>IFERROR(VLOOKUP($B45,RD[#All],M$2,0)/M$1,"")</f>
        <v/>
      </c>
      <c r="N45" s="67" t="str">
        <f>IFERROR(VLOOKUP($B45,RD[#All],N$2,0)/N$1,"")</f>
        <v/>
      </c>
      <c r="O45" s="67" t="str">
        <f>IFERROR(VLOOKUP($B45,RD[#All],O$2,0)/O$1,"")</f>
        <v/>
      </c>
      <c r="P45" s="67" t="str">
        <f>IFERROR(VLOOKUP($B45,RD[#All],P$2,0)/P$1,"")</f>
        <v/>
      </c>
      <c r="Q45" s="67" t="str">
        <f>IFERROR(VLOOKUP($B45,RD[#All],Q$2,0)/Q$1,"")</f>
        <v/>
      </c>
      <c r="R45" s="67" t="str">
        <f>IFERROR(VLOOKUP($B45,RD[#All],R$2,0)/R$1,"")</f>
        <v/>
      </c>
      <c r="S45" s="67" t="str">
        <f>IFERROR(VLOOKUP($B45,RD[#All],S$2,0)/S$1,"")</f>
        <v/>
      </c>
      <c r="T45" s="67" t="str">
        <f>IFERROR(VLOOKUP($B45,RD[#All],T$2,0)/T$1,"")</f>
        <v/>
      </c>
      <c r="U45" s="67" t="str">
        <f>IFERROR(VLOOKUP($B45,RD[#All],U$2,0)/U$1,"")</f>
        <v/>
      </c>
      <c r="V45" s="67" t="str">
        <f>IFERROR(VLOOKUP($B45,RD[#All],V$2,0)/V$1,"")</f>
        <v/>
      </c>
      <c r="W45" s="67" t="str">
        <f>IFERROR(VLOOKUP($B45,RD[#All],W$2,0)/W$1,"")</f>
        <v/>
      </c>
      <c r="X45" s="67" t="str">
        <f>IFERROR(VLOOKUP($B45,RD[#All],X$2,0)/X$1,"")</f>
        <v/>
      </c>
      <c r="Y45" s="67" t="str">
        <f>IFERROR(VLOOKUP($B45,RD[#All],Y$2,0)/Y$1,"")</f>
        <v/>
      </c>
      <c r="Z45" s="67" t="str">
        <f>IFERROR(VLOOKUP($B45,RD[#All],Z$2,0)/Z$1,"")</f>
        <v/>
      </c>
      <c r="AA45" s="67" t="str">
        <f>IFERROR(VLOOKUP($B45,RD[#All],AA$2,0)/AA$1,"")</f>
        <v/>
      </c>
      <c r="AB45" s="67" t="str">
        <f>IFERROR(VLOOKUP($B45,RD[#All],AB$2,0)/AB$1,"")</f>
        <v/>
      </c>
      <c r="AC45" s="67" t="str">
        <f>IFERROR(VLOOKUP($B45,RD[#All],AC$2,0)/AC$1,"")</f>
        <v/>
      </c>
      <c r="AD45" s="67" t="str">
        <f>IFERROR(VLOOKUP($B45,RD[#All],AD$2,0)/AD$1,"")</f>
        <v/>
      </c>
      <c r="AE45" s="67" t="str">
        <f>IFERROR(VLOOKUP($B45,RD[#All],AE$2,0)/AE$1,"")</f>
        <v/>
      </c>
      <c r="AF45" s="67" t="str">
        <f>IFERROR(VLOOKUP($B45,RD[#All],AF$2,0)/AF$1,"")</f>
        <v/>
      </c>
      <c r="AG45" s="67" t="str">
        <f>IFERROR(VLOOKUP($B45,RD[#All],AG$2,0)/AG$1,"")</f>
        <v/>
      </c>
      <c r="AH45" s="67" t="str">
        <f>IFERROR(VLOOKUP($B45,RD[#All],AH$2,0)/AH$1,"")</f>
        <v/>
      </c>
      <c r="AI45" s="67" t="str">
        <f>IFERROR(VLOOKUP($B45,RD[#All],AI$2,0)/AI$1,"")</f>
        <v/>
      </c>
      <c r="AJ45" s="67" t="str">
        <f>IFERROR(VLOOKUP($B45,RD[#All],AJ$2,0)/AJ$1,"")</f>
        <v/>
      </c>
      <c r="AK45" s="67" t="str">
        <f>IFERROR(VLOOKUP($B45,RD[#All],AK$2,0)/AK$1,"")</f>
        <v/>
      </c>
      <c r="AL45" s="67" t="str">
        <f>IFERROR(VLOOKUP($B45,RD[#All],AL$2,0)/AL$1,"")</f>
        <v/>
      </c>
      <c r="AM45" s="67" t="str">
        <f>IFERROR(VLOOKUP($B45,RD[#All],AM$2,0)/AM$1,"")</f>
        <v/>
      </c>
      <c r="AN45" s="67" t="str">
        <f>IFERROR(VLOOKUP($B45,RD[#All],AN$2,0)/AN$1,"")</f>
        <v/>
      </c>
      <c r="AO45" s="67" t="str">
        <f>IFERROR(VLOOKUP($B45,RD[#All],AO$2,0)/AO$1,"")</f>
        <v/>
      </c>
      <c r="AP45" s="67" t="str">
        <f>IFERROR(VLOOKUP($B45,RD[#All],AP$2,0)/AP$1,"")</f>
        <v/>
      </c>
      <c r="AQ45" s="67" t="str">
        <f>IFERROR(VLOOKUP($B45,RD[#All],AQ$2,0)/AQ$1,"")</f>
        <v/>
      </c>
      <c r="AR45" s="67" t="str">
        <f>IFERROR(VLOOKUP($B45,RD[#All],AR$2,0)/AR$1,"")</f>
        <v/>
      </c>
      <c r="AS45" s="67" t="str">
        <f>IFERROR(VLOOKUP($B45,RD[#All],AS$2,0)/AS$1,"")</f>
        <v/>
      </c>
      <c r="AT45" s="67" t="str">
        <f>IFERROR(VLOOKUP($B45,RD[#All],AT$2,0)/AT$1,"")</f>
        <v/>
      </c>
      <c r="AU45" s="67" t="str">
        <f>IFERROR(VLOOKUP($B45,RD[#All],AU$2,0)/AU$1,"")</f>
        <v/>
      </c>
      <c r="AV45" s="67" t="str">
        <f>IFERROR(VLOOKUP($B45,RD[#All],AV$2,0)/AV$1,"")</f>
        <v/>
      </c>
      <c r="AW45" s="67" t="str">
        <f>IFERROR(VLOOKUP($B45,RD[#All],AW$2,0)/AW$1,"")</f>
        <v/>
      </c>
      <c r="AX45" s="67" t="str">
        <f>IFERROR(VLOOKUP($B45,RD[#All],AX$2,0)/AX$1,"")</f>
        <v/>
      </c>
      <c r="AY45" s="67" t="str">
        <f>IFERROR(VLOOKUP($B45,RD[#All],AY$2,0)/AY$1,"")</f>
        <v/>
      </c>
      <c r="AZ45" s="67" t="str">
        <f>IFERROR(VLOOKUP($B45,RD[#All],AZ$2,0)/AZ$1,"")</f>
        <v/>
      </c>
      <c r="BA45" s="67" t="str">
        <f>IFERROR(VLOOKUP($B45,RD[#All],BA$2,0)/BA$1,"")</f>
        <v/>
      </c>
      <c r="BB45" s="67" t="str">
        <f>IFERROR(VLOOKUP($B45,RD[#All],BB$2,0)/BB$1,"")</f>
        <v/>
      </c>
      <c r="BC45" s="67" t="str">
        <f>IFERROR(VLOOKUP($B45,RD[#All],BC$2,0)/BC$1,"")</f>
        <v/>
      </c>
      <c r="BD45" s="67" t="str">
        <f>IFERROR(VLOOKUP($B45,RD[#All],BD$2,0)/BD$1,"")</f>
        <v/>
      </c>
      <c r="BE45" s="67" t="str">
        <f>IFERROR(VLOOKUP($B45,RD[#All],BE$2,0)/BE$1,"")</f>
        <v/>
      </c>
      <c r="BF45" s="67" t="str">
        <f>IFERROR(VLOOKUP($B45,RD[#All],BF$2,0)/BF$1,"")</f>
        <v/>
      </c>
      <c r="BG45" s="67" t="str">
        <f>IFERROR(VLOOKUP($B45,RD[#All],BG$2,0)/BG$1,"")</f>
        <v/>
      </c>
      <c r="BH45" s="67" t="str">
        <f>IFERROR(VLOOKUP($B45,RD[#All],BH$2,0)/BH$1,"")</f>
        <v/>
      </c>
      <c r="BI45" s="67" t="str">
        <f>IFERROR(VLOOKUP($B45,RD[#All],BI$2,0)/BI$1,"")</f>
        <v/>
      </c>
      <c r="BJ45" s="67" t="str">
        <f>IFERROR(VLOOKUP($B45,RD[#All],BJ$2,0)/BJ$1,"")</f>
        <v/>
      </c>
      <c r="BK45" s="67" t="str">
        <f>IFERROR(VLOOKUP($B45,RD[#All],BK$2,0)/BK$1,"")</f>
        <v/>
      </c>
      <c r="BL45" s="67" t="str">
        <f>IFERROR(VLOOKUP($B45,RD[#All],BL$2,0)/BL$1,"")</f>
        <v/>
      </c>
      <c r="BM45" s="67" t="str">
        <f>IFERROR(VLOOKUP($B45,RD[#All],BM$2,0)/BM$1,"")</f>
        <v/>
      </c>
      <c r="BN45" s="67" t="str">
        <f>IFERROR(VLOOKUP($B45,RD[#All],BN$2,0)/BN$1,"")</f>
        <v/>
      </c>
      <c r="BO45" s="67" t="str">
        <f>IFERROR(VLOOKUP($B45,RD[#All],BO$2,0)/BO$1,"")</f>
        <v/>
      </c>
      <c r="BP45" s="67" t="str">
        <f>IFERROR(VLOOKUP($B45,RD[#All],BP$2,0)/BP$1,"")</f>
        <v/>
      </c>
      <c r="BQ45" s="67" t="str">
        <f>IFERROR(VLOOKUP($B45,RD[#All],BQ$2,0)/BQ$1,"")</f>
        <v/>
      </c>
      <c r="BR45" s="67" t="str">
        <f>IFERROR(VLOOKUP($B45,RD[#All],BR$2,0)/BR$1,"")</f>
        <v/>
      </c>
      <c r="BS45" s="67" t="str">
        <f>IFERROR(VLOOKUP($B45,RD[#All],BS$2,0)/BS$1,"")</f>
        <v/>
      </c>
      <c r="BT45" s="67" t="str">
        <f>IFERROR(VLOOKUP($B45,RD[#All],BT$2,0)/BT$1,"")</f>
        <v/>
      </c>
      <c r="BU45" s="67" t="str">
        <f>IFERROR(VLOOKUP($B45,RD[#All],BU$2,0)/BU$1,"")</f>
        <v/>
      </c>
      <c r="BV45" s="67" t="str">
        <f>IFERROR(VLOOKUP($B45,RD[#All],BV$2,0)/BV$1,"")</f>
        <v/>
      </c>
      <c r="BW45" s="67" t="str">
        <f>IFERROR(VLOOKUP($B45,RD[#All],BW$2,0)/BW$1,"")</f>
        <v/>
      </c>
      <c r="BX45" s="67" t="str">
        <f>IFERROR(VLOOKUP($B45,RD[#All],BX$2,0)/BX$1,"")</f>
        <v/>
      </c>
      <c r="BY45" s="67" t="str">
        <f>IFERROR(VLOOKUP($B45,RD[#All],BY$2,0)/BY$1,"")</f>
        <v/>
      </c>
      <c r="BZ45" s="67" t="str">
        <f>IFERROR(VLOOKUP($B45,RD[#All],BZ$2,0)/BZ$1,"")</f>
        <v/>
      </c>
      <c r="CA45" s="67" t="str">
        <f>IFERROR(VLOOKUP($B45,RD[#All],CA$2,0)/CA$1,"")</f>
        <v/>
      </c>
      <c r="CB45" s="67" t="str">
        <f>IFERROR(VLOOKUP($B45,RD[#All],CB$2,0)/CB$1,"")</f>
        <v/>
      </c>
      <c r="CC45" s="67" t="str">
        <f>IFERROR(VLOOKUP($B45,RD[#All],CC$2,0)/CC$1,"")</f>
        <v/>
      </c>
      <c r="CD45" s="67" t="str">
        <f>IFERROR(VLOOKUP($B45,RD[#All],CD$2,0)/CD$1,"")</f>
        <v/>
      </c>
      <c r="CE45" s="67" t="str">
        <f>IFERROR(VLOOKUP($B45,RD[#All],CE$2,0)/CE$1,"")</f>
        <v/>
      </c>
      <c r="CF45" s="67" t="str">
        <f>IFERROR(VLOOKUP($B45,RD[#All],CF$2,0)/CF$1,"")</f>
        <v/>
      </c>
      <c r="CG45" s="67" t="str">
        <f>IFERROR(VLOOKUP($B45,RD[#All],CG$2,0)/CG$1,"")</f>
        <v/>
      </c>
      <c r="CH45" s="67" t="str">
        <f>IFERROR(VLOOKUP($B45,RD[#All],CH$2,0)/CH$1,"")</f>
        <v/>
      </c>
      <c r="CI45" s="67" t="str">
        <f>IFERROR(VLOOKUP($B45,RD[#All],CI$2,0)/CI$1,"")</f>
        <v/>
      </c>
      <c r="CJ45" s="67" t="str">
        <f>IFERROR(VLOOKUP($B45,RD[#All],CJ$2,0)/CJ$1,"")</f>
        <v/>
      </c>
      <c r="CK45" s="67" t="str">
        <f>IFERROR(VLOOKUP($B45,RD[#All],CK$2,0)/CK$1,"")</f>
        <v/>
      </c>
      <c r="CL45" s="67" t="str">
        <f>IFERROR(VLOOKUP($B45,RD[#All],CL$2,0)/CL$1,"")</f>
        <v/>
      </c>
      <c r="CM45" s="67" t="str">
        <f>IFERROR(VLOOKUP($B45,RD[#All],CM$2,0)/CM$1,"")</f>
        <v/>
      </c>
      <c r="CN45" s="67" t="str">
        <f>IFERROR(VLOOKUP($B45,RD[#All],CN$2,0)/CN$1,"")</f>
        <v/>
      </c>
      <c r="CO45" s="67" t="str">
        <f>IFERROR(VLOOKUP($B45,RD[#All],CO$2,0)/CO$1,"")</f>
        <v/>
      </c>
      <c r="CP45" s="67" t="str">
        <f>IFERROR(VLOOKUP($B45,RD[#All],CP$2,0)/CP$1,"")</f>
        <v/>
      </c>
      <c r="CQ45" s="67" t="str">
        <f>IFERROR(VLOOKUP($B45,RD[#All],CQ$2,0)/CQ$1,"")</f>
        <v/>
      </c>
      <c r="CR45" s="67" t="str">
        <f>IFERROR(VLOOKUP($B45,RD[#All],CR$2,0)/CR$1,"")</f>
        <v/>
      </c>
      <c r="CS45" s="67" t="str">
        <f>IFERROR(VLOOKUP($B45,RD[#All],CS$2,0)/CS$1,"")</f>
        <v/>
      </c>
      <c r="CT45" s="67" t="str">
        <f>IFERROR(VLOOKUP($B45,RD[#All],CT$2,0)/CT$1,"")</f>
        <v/>
      </c>
      <c r="CU45" s="67" t="str">
        <f>IFERROR(VLOOKUP($B45,RD[#All],CU$2,0)/CU$1,"")</f>
        <v/>
      </c>
      <c r="CV45" s="67" t="str">
        <f>IFERROR(VLOOKUP($B45,RD[#All],CV$2,0)/CV$1,"")</f>
        <v/>
      </c>
      <c r="CW45" s="67" t="str">
        <f>IFERROR(VLOOKUP($B45,RD[#All],CW$2,0)/CW$1,"")</f>
        <v/>
      </c>
      <c r="CX45" s="67" t="str">
        <f>IFERROR(VLOOKUP($B45,RD[#All],CX$2,0)/CX$1,"")</f>
        <v/>
      </c>
      <c r="CY45" s="67" t="str">
        <f>IFERROR(VLOOKUP($B45,RD[#All],CY$2,0)/CY$1,"")</f>
        <v/>
      </c>
      <c r="CZ45" s="67" t="str">
        <f>IFERROR(VLOOKUP($B45,RD[#All],CZ$2,0)/CZ$1,"")</f>
        <v/>
      </c>
      <c r="DA45" s="67" t="str">
        <f>IFERROR(VLOOKUP($B45,RD[#All],DA$2,0)/DA$1,"")</f>
        <v/>
      </c>
      <c r="DB45" s="67" t="str">
        <f>IFERROR(VLOOKUP($B45,RD[#All],DB$2,0)/DB$1,"")</f>
        <v/>
      </c>
      <c r="DC45" s="67" t="str">
        <f>IFERROR(VLOOKUP($B45,RD[#All],DC$2,0)/DC$1,"")</f>
        <v/>
      </c>
      <c r="DD45" s="67" t="str">
        <f>IFERROR(VLOOKUP($B45,RD[#All],DD$2,0)/DD$1,"")</f>
        <v/>
      </c>
      <c r="DE45" s="67" t="str">
        <f>IFERROR(VLOOKUP($B45,RD[#All],DE$2,0)/DE$1,"")</f>
        <v/>
      </c>
      <c r="DF45" s="67" t="str">
        <f>IFERROR(VLOOKUP($B45,RD[#All],DF$2,0)/DF$1,"")</f>
        <v/>
      </c>
      <c r="DG45" s="67" t="str">
        <f>IFERROR(VLOOKUP($B45,RD[#All],DG$2,0)/DG$1,"")</f>
        <v/>
      </c>
      <c r="DH45" s="67" t="str">
        <f>IFERROR(VLOOKUP($B45,RD[#All],DH$2,0)/DH$1,"")</f>
        <v/>
      </c>
      <c r="DI45" s="67" t="str">
        <f>IFERROR(VLOOKUP($B45,RD[#All],DI$2,0)/DI$1,"")</f>
        <v/>
      </c>
      <c r="DJ45" s="67" t="str">
        <f>IFERROR(VLOOKUP($B45,RD[#All],DJ$2,0)/DJ$1,"")</f>
        <v/>
      </c>
      <c r="DK45" s="67" t="str">
        <f>IFERROR(VLOOKUP($B45,RD[#All],DK$2,0)/DK$1,"")</f>
        <v/>
      </c>
      <c r="DL45" s="67" t="str">
        <f>IFERROR(VLOOKUP($B45,RD[#All],DL$2,0)/DL$1,"")</f>
        <v/>
      </c>
      <c r="DM45" s="67" t="str">
        <f>IFERROR(VLOOKUP($B45,RD[#All],DM$2,0)/DM$1,"")</f>
        <v/>
      </c>
      <c r="DN45" s="67" t="str">
        <f>IFERROR(VLOOKUP($B45,RD[#All],DN$2,0)/DN$1,"")</f>
        <v/>
      </c>
      <c r="DO45" s="67" t="str">
        <f>IFERROR(VLOOKUP($B45,RD[#All],DO$2,0)/DO$1,"")</f>
        <v/>
      </c>
      <c r="DP45" s="67" t="str">
        <f>IFERROR(VLOOKUP($B45,RD[#All],DP$2,0)/DP$1,"")</f>
        <v/>
      </c>
      <c r="DQ45" s="67" t="str">
        <f>IFERROR(VLOOKUP($B45,RD[#All],DQ$2,0)/DQ$1,"")</f>
        <v/>
      </c>
      <c r="DR45" s="67" t="str">
        <f>IFERROR(VLOOKUP($B45,RD[#All],DR$2,0)/DR$1,"")</f>
        <v/>
      </c>
      <c r="DS45" s="67" t="str">
        <f>IFERROR(VLOOKUP($B45,RD[#All],DS$2,0)/DS$1,"")</f>
        <v/>
      </c>
      <c r="DT45" s="67" t="str">
        <f>IFERROR(VLOOKUP($B45,RD[#All],DT$2,0)/DT$1,"")</f>
        <v/>
      </c>
      <c r="DU45" s="67" t="str">
        <f>IFERROR(VLOOKUP($B45,RD[#All],DU$2,0)/DU$1,"")</f>
        <v/>
      </c>
      <c r="DV45" s="67" t="str">
        <f>IFERROR(VLOOKUP($B45,RD[#All],DV$2,0)/DV$1,"")</f>
        <v/>
      </c>
      <c r="DW45" s="67" t="str">
        <f>IFERROR(VLOOKUP($B45,RD[#All],DW$2,0)/DW$1,"")</f>
        <v/>
      </c>
      <c r="DX45" s="67" t="str">
        <f>IFERROR(VLOOKUP($B45,RD[#All],DX$2,0)/DX$1,"")</f>
        <v/>
      </c>
      <c r="DY45" s="67" t="str">
        <f>IFERROR(VLOOKUP($B45,RD[#All],DY$2,0)/DY$1,"")</f>
        <v/>
      </c>
      <c r="DZ45" s="67" t="str">
        <f>IFERROR(VLOOKUP($B45,RD[#All],DZ$2,0)/DZ$1,"")</f>
        <v/>
      </c>
      <c r="EA45" s="67" t="str">
        <f>IFERROR(VLOOKUP($B45,RD[#All],EA$2,0)/EA$1,"")</f>
        <v/>
      </c>
      <c r="EB45" s="67" t="str">
        <f>IFERROR(VLOOKUP($B45,RD[#All],EB$2,0)/EB$1,"")</f>
        <v/>
      </c>
      <c r="EC45" s="67" t="str">
        <f>IFERROR(VLOOKUP($B45,RD[#All],EC$2,0)/EC$1,"")</f>
        <v/>
      </c>
      <c r="ED45" s="67" t="str">
        <f>IFERROR(VLOOKUP($B45,RD[#All],ED$2,0)/ED$1,"")</f>
        <v/>
      </c>
      <c r="EE45" s="67" t="str">
        <f>IFERROR(VLOOKUP($B45,RD[#All],EE$2,0)/EE$1,"")</f>
        <v/>
      </c>
      <c r="EF45" s="67" t="str">
        <f>IFERROR(VLOOKUP($B45,RD[#All],EF$2,0)/EF$1,"")</f>
        <v/>
      </c>
      <c r="EG45" s="67" t="str">
        <f>IFERROR(VLOOKUP($B45,RD[#All],EG$2,0)/EG$1,"")</f>
        <v/>
      </c>
      <c r="EH45" s="67" t="str">
        <f>IFERROR(VLOOKUP($B45,RD[#All],EH$2,0)/EH$1,"")</f>
        <v/>
      </c>
      <c r="EI45" s="67" t="str">
        <f>IFERROR(VLOOKUP($B45,RD[#All],EI$2,0)/EI$1,"")</f>
        <v/>
      </c>
      <c r="EJ45" s="67" t="str">
        <f>IFERROR(VLOOKUP($B45,RD[#All],EJ$2,0)/EJ$1,"")</f>
        <v/>
      </c>
      <c r="EK45" s="67" t="str">
        <f>IFERROR(VLOOKUP($B45,RD[#All],EK$2,0)/EK$1,"")</f>
        <v/>
      </c>
      <c r="EL45" s="67" t="str">
        <f>IFERROR(VLOOKUP($B45,RD[#All],EL$2,0)/EL$1,"")</f>
        <v/>
      </c>
      <c r="EM45" s="67" t="str">
        <f>IFERROR(VLOOKUP($B45,RD[#All],EM$2,0)/EM$1,"")</f>
        <v/>
      </c>
      <c r="EN45" s="67" t="str">
        <f>IFERROR(VLOOKUP($B45,RD[#All],EN$2,0)/EN$1,"")</f>
        <v/>
      </c>
      <c r="EO45" s="67" t="str">
        <f>IFERROR(VLOOKUP($B45,RD[#All],EO$2,0)/EO$1,"")</f>
        <v/>
      </c>
      <c r="EP45" s="67" t="str">
        <f>IFERROR(VLOOKUP($B45,RD[#All],EP$2,0)/EP$1,"")</f>
        <v/>
      </c>
      <c r="EQ45" s="67" t="str">
        <f>IFERROR(VLOOKUP($B45,RD[#All],EQ$2,0)/EQ$1,"")</f>
        <v/>
      </c>
      <c r="ER45" s="67" t="str">
        <f>IFERROR(VLOOKUP($B45,RD[#All],ER$2,0)/ER$1,"")</f>
        <v/>
      </c>
      <c r="ES45" s="67" t="str">
        <f>IFERROR(VLOOKUP($B45,RD[#All],ES$2,0)/ES$1,"")</f>
        <v/>
      </c>
      <c r="ET45" s="67" t="str">
        <f>IFERROR(VLOOKUP($B45,RD[#All],ET$2,0)/ET$1,"")</f>
        <v/>
      </c>
      <c r="EU45" s="67" t="str">
        <f>IFERROR(VLOOKUP($B45,RD[#All],EU$2,0)/EU$1,"")</f>
        <v/>
      </c>
      <c r="EV45" s="67" t="str">
        <f>IFERROR(VLOOKUP($B45,RD[#All],EV$2,0)/EV$1,"")</f>
        <v/>
      </c>
      <c r="EW45" s="67" t="str">
        <f>IFERROR(VLOOKUP($B45,RD[#All],EW$2,0)/EW$1,"")</f>
        <v/>
      </c>
      <c r="EX45" s="67" t="str">
        <f>IFERROR(VLOOKUP($B45,RD[#All],EX$2,0)/EX$1,"")</f>
        <v/>
      </c>
      <c r="EY45" s="67" t="str">
        <f>IFERROR(VLOOKUP($B45,RD[#All],EY$2,0)/EY$1,"")</f>
        <v/>
      </c>
      <c r="EZ45" s="67" t="str">
        <f>IFERROR(VLOOKUP($B45,RD[#All],EZ$2,0)/EZ$1,"")</f>
        <v/>
      </c>
      <c r="FA45" s="67" t="str">
        <f>IFERROR(VLOOKUP($B45,RD[#All],FA$2,0)/FA$1,"")</f>
        <v/>
      </c>
      <c r="FB45" s="67" t="str">
        <f>IFERROR(VLOOKUP($B45,RD[#All],FB$2,0)/FB$1,"")</f>
        <v/>
      </c>
      <c r="FC45" s="67" t="str">
        <f>IFERROR(VLOOKUP($B45,RD[#All],FC$2,0)/FC$1,"")</f>
        <v/>
      </c>
      <c r="FD45" s="67" t="str">
        <f>IFERROR(VLOOKUP($B45,RD[#All],FD$2,0)/FD$1,"")</f>
        <v/>
      </c>
      <c r="FE45" s="67" t="str">
        <f>IFERROR(VLOOKUP($B45,RD[#All],FE$2,0)/FE$1,"")</f>
        <v/>
      </c>
      <c r="FF45" s="67" t="str">
        <f>IFERROR(VLOOKUP($B45,RD[#All],FF$2,0)/FF$1,"")</f>
        <v/>
      </c>
      <c r="FG45" s="67" t="str">
        <f>IFERROR(VLOOKUP($B45,RD[#All],FG$2,0)/FG$1,"")</f>
        <v/>
      </c>
      <c r="FH45" s="67" t="str">
        <f>IFERROR(VLOOKUP($B45,RD[#All],FH$2,0)/FH$1,"")</f>
        <v/>
      </c>
      <c r="FI45" s="67" t="str">
        <f>IFERROR(VLOOKUP($B45,RD[#All],FI$2,0)/FI$1,"")</f>
        <v/>
      </c>
      <c r="FJ45" s="67" t="str">
        <f>IFERROR(VLOOKUP($B45,RD[#All],FJ$2,0)/FJ$1,"")</f>
        <v/>
      </c>
      <c r="FK45" s="67" t="str">
        <f>IFERROR(VLOOKUP($B45,RD[#All],FK$2,0)/FK$1,"")</f>
        <v/>
      </c>
      <c r="FL45" s="67" t="str">
        <f>IFERROR(VLOOKUP($B45,RD[#All],FL$2,0)/FL$1,"")</f>
        <v/>
      </c>
      <c r="FM45" s="67" t="str">
        <f>IFERROR(VLOOKUP($B45,RD[#All],FM$2,0)/FM$1,"")</f>
        <v/>
      </c>
      <c r="FN45" s="67" t="str">
        <f>IFERROR(VLOOKUP($B45,RD[#All],FN$2,0)/FN$1,"")</f>
        <v/>
      </c>
      <c r="FO45" s="67" t="str">
        <f>IFERROR(VLOOKUP($B45,RD[#All],FO$2,0)/FO$1,"")</f>
        <v/>
      </c>
      <c r="FP45" s="67" t="str">
        <f>IFERROR(VLOOKUP($B45,RD[#All],FP$2,0)/FP$1,"")</f>
        <v/>
      </c>
      <c r="FQ45" s="67" t="str">
        <f>IFERROR(VLOOKUP($B45,RD[#All],FQ$2,0)/FQ$1,"")</f>
        <v/>
      </c>
      <c r="FR45" s="67" t="str">
        <f>IFERROR(VLOOKUP($B45,RD[#All],FR$2,0)/FR$1,"")</f>
        <v/>
      </c>
      <c r="FS45" s="67" t="str">
        <f>IFERROR(VLOOKUP($B45,RD[#All],FS$2,0)/FS$1,"")</f>
        <v/>
      </c>
      <c r="FT45" s="67" t="str">
        <f>IFERROR(VLOOKUP($B45,RD[#All],FT$2,0)/FT$1,"")</f>
        <v/>
      </c>
      <c r="FU45" s="67" t="str">
        <f>IFERROR(VLOOKUP($B45,RD[#All],FU$2,0)/FU$1,"")</f>
        <v/>
      </c>
      <c r="FV45" s="67" t="str">
        <f>IFERROR(VLOOKUP($B45,RD[#All],FV$2,0)/FV$1,"")</f>
        <v/>
      </c>
      <c r="FW45" s="67" t="str">
        <f>IFERROR(VLOOKUP($B45,RD[#All],FW$2,0)/FW$1,"")</f>
        <v/>
      </c>
      <c r="FX45" s="67" t="str">
        <f>IFERROR(VLOOKUP($B45,RD[#All],FX$2,0)/FX$1,"")</f>
        <v/>
      </c>
      <c r="FY45" s="67" t="str">
        <f>IFERROR(VLOOKUP($B45,RD[#All],FY$2,0)/FY$1,"")</f>
        <v/>
      </c>
      <c r="FZ45" s="67" t="str">
        <f>IFERROR(VLOOKUP($B45,RD[#All],FZ$2,0)/FZ$1,"")</f>
        <v/>
      </c>
      <c r="GA45" s="67" t="str">
        <f>IFERROR(VLOOKUP($B45,RD[#All],GA$2,0)/GA$1,"")</f>
        <v/>
      </c>
      <c r="GB45" s="67" t="str">
        <f>IFERROR(VLOOKUP($B45,RD[#All],GB$2,0)/GB$1,"")</f>
        <v/>
      </c>
      <c r="GC45" s="67" t="str">
        <f>IFERROR(VLOOKUP($B45,RD[#All],GC$2,0)/GC$1,"")</f>
        <v/>
      </c>
      <c r="GD45" s="67" t="str">
        <f>IFERROR(VLOOKUP($B45,RD[#All],GD$2,0)/GD$1,"")</f>
        <v/>
      </c>
      <c r="GE45" s="67" t="str">
        <f>IFERROR(VLOOKUP($B45,RD[#All],GE$2,0)/GE$1,"")</f>
        <v/>
      </c>
      <c r="GF45" s="67" t="str">
        <f>IFERROR(VLOOKUP($B45,RD[#All],GF$2,0)/GF$1,"")</f>
        <v/>
      </c>
      <c r="GG45" s="67" t="str">
        <f>IFERROR(VLOOKUP($B45,RD[#All],GG$2,0)/GG$1,"")</f>
        <v/>
      </c>
      <c r="GH45" s="67" t="str">
        <f>IFERROR(VLOOKUP($B45,RD[#All],GH$2,0)/GH$1,"")</f>
        <v/>
      </c>
      <c r="GI45" s="67" t="str">
        <f>IFERROR(VLOOKUP($B45,RD[#All],GI$2,0)/GI$1,"")</f>
        <v/>
      </c>
      <c r="GJ45" s="67" t="str">
        <f>IFERROR(VLOOKUP($B45,RD[#All],GJ$2,0)/GJ$1,"")</f>
        <v/>
      </c>
      <c r="GK45" s="67" t="str">
        <f>IFERROR(VLOOKUP($B45,RD[#All],GK$2,0)/GK$1,"")</f>
        <v/>
      </c>
      <c r="GL45" s="67" t="str">
        <f>IFERROR(VLOOKUP($B45,RD[#All],GL$2,0)/GL$1,"")</f>
        <v/>
      </c>
      <c r="GM45" s="67" t="str">
        <f>IFERROR(VLOOKUP($B45,RD[#All],GM$2,0)/GM$1,"")</f>
        <v/>
      </c>
      <c r="GN45" s="67" t="str">
        <f>IFERROR(VLOOKUP($B45,RD[#All],GN$2,0)/GN$1,"")</f>
        <v/>
      </c>
      <c r="GO45" s="67" t="str">
        <f>IFERROR(VLOOKUP($B45,RD[#All],GO$2,0)/GO$1,"")</f>
        <v/>
      </c>
      <c r="GP45" s="67" t="str">
        <f>IFERROR(VLOOKUP($B45,RD[#All],GP$2,0)/GP$1,"")</f>
        <v/>
      </c>
      <c r="GQ45" s="67" t="str">
        <f>IFERROR(VLOOKUP($B45,RD[#All],GQ$2,0)/GQ$1,"")</f>
        <v/>
      </c>
      <c r="GR45" s="67" t="str">
        <f>IFERROR(VLOOKUP($B45,RD[#All],GR$2,0)/GR$1,"")</f>
        <v/>
      </c>
      <c r="GS45" s="67" t="str">
        <f>IFERROR(VLOOKUP($B45,RD[#All],GS$2,0)/GS$1,"")</f>
        <v/>
      </c>
      <c r="GT45" s="67" t="str">
        <f>IFERROR(VLOOKUP($B45,RD[#All],GT$2,0)/GT$1,"")</f>
        <v/>
      </c>
      <c r="GU45" s="67" t="str">
        <f>IFERROR(VLOOKUP($B45,RD[#All],GU$2,0)/GU$1,"")</f>
        <v/>
      </c>
      <c r="GV45" s="67" t="str">
        <f>IFERROR(VLOOKUP($B45,RD[#All],GV$2,0)/GV$1,"")</f>
        <v/>
      </c>
      <c r="GW45" s="67" t="str">
        <f>IFERROR(VLOOKUP($B45,RD[#All],GW$2,0)/GW$1,"")</f>
        <v/>
      </c>
      <c r="GX45" s="67" t="str">
        <f>IFERROR(VLOOKUP($B45,RD[#All],GX$2,0)/GX$1,"")</f>
        <v/>
      </c>
      <c r="GY45" s="67" t="str">
        <f>IFERROR(VLOOKUP($B45,RD[#All],GY$2,0)/GY$1,"")</f>
        <v/>
      </c>
      <c r="GZ45" s="67" t="str">
        <f>IFERROR(VLOOKUP($B45,RD[#All],GZ$2,0)/GZ$1,"")</f>
        <v/>
      </c>
      <c r="HA45" s="67" t="str">
        <f>IFERROR(VLOOKUP($B45,RD[#All],HA$2,0)/HA$1,"")</f>
        <v/>
      </c>
      <c r="HB45" s="67" t="str">
        <f>IFERROR(VLOOKUP($B45,RD[#All],HB$2,0)/HB$1,"")</f>
        <v/>
      </c>
      <c r="HC45" s="67" t="str">
        <f>IFERROR(VLOOKUP($B45,RD[#All],HC$2,0)/HC$1,"")</f>
        <v/>
      </c>
      <c r="HD45" s="67" t="str">
        <f>IFERROR(VLOOKUP($B45,RD[#All],HD$2,0)/HD$1,"")</f>
        <v/>
      </c>
      <c r="HE45" s="67" t="str">
        <f>IFERROR(VLOOKUP($B45,RD[#All],HE$2,0)/HE$1,"")</f>
        <v/>
      </c>
      <c r="HF45" s="67" t="str">
        <f>IFERROR(VLOOKUP($B45,RD[#All],HF$2,0)/HF$1,"")</f>
        <v/>
      </c>
      <c r="HG45" s="67" t="str">
        <f>IFERROR(VLOOKUP($B45,RD[#All],HG$2,0)/HG$1,"")</f>
        <v/>
      </c>
      <c r="HH45" s="67" t="str">
        <f>IFERROR(VLOOKUP($B45,RD[#All],HH$2,0)/HH$1,"")</f>
        <v/>
      </c>
      <c r="HI45" s="67" t="str">
        <f>IFERROR(VLOOKUP($B45,RD[#All],HI$2,0)/HI$1,"")</f>
        <v/>
      </c>
      <c r="HJ45" s="67" t="str">
        <f>IFERROR(VLOOKUP($B45,RD[#All],HJ$2,0)/HJ$1,"")</f>
        <v/>
      </c>
      <c r="HK45" s="67" t="str">
        <f>IFERROR(VLOOKUP($B45,RD[#All],HK$2,0)/HK$1,"")</f>
        <v/>
      </c>
      <c r="HL45" s="67" t="str">
        <f>IFERROR(VLOOKUP($B45,RD[#All],HL$2,0)/HL$1,"")</f>
        <v/>
      </c>
      <c r="HM45" s="67" t="str">
        <f>IFERROR(VLOOKUP($B45,RD[#All],HM$2,0)/HM$1,"")</f>
        <v/>
      </c>
      <c r="HN45" s="67" t="str">
        <f>IFERROR(VLOOKUP($B45,RD[#All],HN$2,0)/HN$1,"")</f>
        <v/>
      </c>
      <c r="HO45" s="67" t="str">
        <f>IFERROR(VLOOKUP($B45,RD[#All],HO$2,0)/HO$1,"")</f>
        <v/>
      </c>
      <c r="HP45" s="67" t="str">
        <f>IFERROR(VLOOKUP($B45,RD[#All],HP$2,0)/HP$1,"")</f>
        <v/>
      </c>
      <c r="HQ45" s="67" t="str">
        <f>IFERROR(VLOOKUP($B45,RD[#All],HQ$2,0)/HQ$1,"")</f>
        <v/>
      </c>
      <c r="HR45" s="67" t="str">
        <f>IFERROR(VLOOKUP($B45,RD[#All],HR$2,0)/HR$1,"")</f>
        <v/>
      </c>
      <c r="HS45" s="67" t="str">
        <f>IFERROR(VLOOKUP($B45,RD[#All],HS$2,0)/HS$1,"")</f>
        <v/>
      </c>
      <c r="HT45" s="67" t="str">
        <f>IFERROR(VLOOKUP($B45,RD[#All],HT$2,0)/HT$1,"")</f>
        <v/>
      </c>
      <c r="HU45" s="67" t="str">
        <f>IFERROR(VLOOKUP($B45,RD[#All],HU$2,0)/HU$1,"")</f>
        <v/>
      </c>
      <c r="HV45" s="67" t="str">
        <f>IFERROR(VLOOKUP($B45,RD[#All],HV$2,0)/HV$1,"")</f>
        <v/>
      </c>
      <c r="HW45" s="67" t="str">
        <f>IFERROR(VLOOKUP($B45,RD[#All],HW$2,0)/HW$1,"")</f>
        <v/>
      </c>
      <c r="HX45" s="67" t="str">
        <f>IFERROR(VLOOKUP($B45,RD[#All],HX$2,0)/HX$1,"")</f>
        <v/>
      </c>
      <c r="HY45" s="67" t="str">
        <f>IFERROR(VLOOKUP($B45,RD[#All],HY$2,0)/HY$1,"")</f>
        <v/>
      </c>
      <c r="HZ45" s="67" t="str">
        <f>IFERROR(VLOOKUP($B45,RD[#All],HZ$2,0)/HZ$1,"")</f>
        <v/>
      </c>
      <c r="IA45" s="67" t="str">
        <f>IFERROR(VLOOKUP($B45,RD[#All],IA$2,0)/IA$1,"")</f>
        <v/>
      </c>
      <c r="IB45" s="67" t="str">
        <f>IFERROR(VLOOKUP($B45,RD[#All],IB$2,0)/IB$1,"")</f>
        <v/>
      </c>
      <c r="IC45" s="67" t="str">
        <f>IFERROR(VLOOKUP($B45,RD[#All],IC$2,0)/IC$1,"")</f>
        <v/>
      </c>
      <c r="ID45" s="67" t="str">
        <f>IFERROR(VLOOKUP($B45,RD[#All],ID$2,0)/ID$1,"")</f>
        <v/>
      </c>
      <c r="IE45" s="67" t="str">
        <f>IFERROR(VLOOKUP($B45,RD[#All],IE$2,0)/IE$1,"")</f>
        <v/>
      </c>
      <c r="IF45" s="67" t="str">
        <f>IFERROR(VLOOKUP($B45,RD[#All],IF$2,0)/IF$1,"")</f>
        <v/>
      </c>
      <c r="IG45" s="67" t="str">
        <f>IFERROR(VLOOKUP($B45,RD[#All],IG$2,0)/IG$1,"")</f>
        <v/>
      </c>
      <c r="IH45" s="67" t="str">
        <f>IFERROR(VLOOKUP($B45,RD[#All],IH$2,0)/IH$1,"")</f>
        <v/>
      </c>
      <c r="II45" s="67" t="str">
        <f>IFERROR(VLOOKUP($B45,RD[#All],II$2,0)/II$1,"")</f>
        <v/>
      </c>
      <c r="IJ45" s="67" t="str">
        <f>IFERROR(VLOOKUP($B45,RD[#All],IJ$2,0)/IJ$1,"")</f>
        <v/>
      </c>
      <c r="IK45" s="67" t="str">
        <f>IFERROR(VLOOKUP($B45,RD[#All],IK$2,0)/IK$1,"")</f>
        <v/>
      </c>
      <c r="IL45" s="67" t="str">
        <f>IFERROR(VLOOKUP($B45,RD[#All],IL$2,0)/IL$1,"")</f>
        <v/>
      </c>
      <c r="IM45" s="67" t="str">
        <f>IFERROR(VLOOKUP($B45,RD[#All],IM$2,0)/IM$1,"")</f>
        <v/>
      </c>
      <c r="IN45" s="67" t="str">
        <f>IFERROR(VLOOKUP($B45,RD[#All],IN$2,0)/IN$1,"")</f>
        <v/>
      </c>
      <c r="IO45" s="67" t="str">
        <f>IFERROR(VLOOKUP($B45,RD[#All],IO$2,0)/IO$1,"")</f>
        <v/>
      </c>
      <c r="IP45" s="67" t="str">
        <f>IFERROR(VLOOKUP($B45,RD[#All],IP$2,0)/IP$1,"")</f>
        <v/>
      </c>
      <c r="IQ45" s="67" t="str">
        <f>IFERROR(VLOOKUP($B45,RD[#All],IQ$2,0)/IQ$1,"")</f>
        <v/>
      </c>
      <c r="IR45" s="67" t="str">
        <f>IFERROR(VLOOKUP($B45,RD[#All],IR$2,0)/IR$1,"")</f>
        <v/>
      </c>
      <c r="IS45" s="86" t="str">
        <f>IFERROR(AVERAGEIF(Inv_SY_B[[#This Row],[BLK1_INV1]:[BLK8_INV27]],"&gt;"&amp;0.1,Inv_SY_B[[#This Row],[BLK1_INV1]:[BLK8_INV27]]),"")</f>
        <v/>
      </c>
    </row>
    <row r="46" spans="2:253" x14ac:dyDescent="0.25">
      <c r="B46" s="87">
        <f t="shared" si="1"/>
        <v>45875</v>
      </c>
      <c r="C46" s="67" t="str">
        <f>IFERROR(VLOOKUP($B46,RD[#All],C$2,0)/C$1,"")</f>
        <v/>
      </c>
      <c r="D46" s="67" t="str">
        <f>IFERROR(VLOOKUP($B46,RD[#All],D$2,0)/D$1,"")</f>
        <v/>
      </c>
      <c r="E46" s="67" t="str">
        <f>IFERROR(VLOOKUP($B46,RD[#All],E$2,0)/E$1,"")</f>
        <v/>
      </c>
      <c r="F46" s="67" t="str">
        <f>IFERROR(VLOOKUP($B46,RD[#All],F$2,0)/F$1,"")</f>
        <v/>
      </c>
      <c r="G46" s="67" t="str">
        <f>IFERROR(VLOOKUP($B46,RD[#All],G$2,0)/G$1,"")</f>
        <v/>
      </c>
      <c r="H46" s="67" t="str">
        <f>IFERROR(VLOOKUP($B46,RD[#All],H$2,0)/H$1,"")</f>
        <v/>
      </c>
      <c r="I46" s="67" t="str">
        <f>IFERROR(VLOOKUP($B46,RD[#All],I$2,0)/I$1,"")</f>
        <v/>
      </c>
      <c r="J46" s="67" t="str">
        <f>IFERROR(VLOOKUP($B46,RD[#All],J$2,0)/J$1,"")</f>
        <v/>
      </c>
      <c r="K46" s="67" t="str">
        <f>IFERROR(VLOOKUP($B46,RD[#All],K$2,0)/K$1,"")</f>
        <v/>
      </c>
      <c r="L46" s="67" t="str">
        <f>IFERROR(VLOOKUP($B46,RD[#All],L$2,0)/L$1,"")</f>
        <v/>
      </c>
      <c r="M46" s="67" t="str">
        <f>IFERROR(VLOOKUP($B46,RD[#All],M$2,0)/M$1,"")</f>
        <v/>
      </c>
      <c r="N46" s="67" t="str">
        <f>IFERROR(VLOOKUP($B46,RD[#All],N$2,0)/N$1,"")</f>
        <v/>
      </c>
      <c r="O46" s="67" t="str">
        <f>IFERROR(VLOOKUP($B46,RD[#All],O$2,0)/O$1,"")</f>
        <v/>
      </c>
      <c r="P46" s="67" t="str">
        <f>IFERROR(VLOOKUP($B46,RD[#All],P$2,0)/P$1,"")</f>
        <v/>
      </c>
      <c r="Q46" s="67" t="str">
        <f>IFERROR(VLOOKUP($B46,RD[#All],Q$2,0)/Q$1,"")</f>
        <v/>
      </c>
      <c r="R46" s="67" t="str">
        <f>IFERROR(VLOOKUP($B46,RD[#All],R$2,0)/R$1,"")</f>
        <v/>
      </c>
      <c r="S46" s="67" t="str">
        <f>IFERROR(VLOOKUP($B46,RD[#All],S$2,0)/S$1,"")</f>
        <v/>
      </c>
      <c r="T46" s="67" t="str">
        <f>IFERROR(VLOOKUP($B46,RD[#All],T$2,0)/T$1,"")</f>
        <v/>
      </c>
      <c r="U46" s="67" t="str">
        <f>IFERROR(VLOOKUP($B46,RD[#All],U$2,0)/U$1,"")</f>
        <v/>
      </c>
      <c r="V46" s="67" t="str">
        <f>IFERROR(VLOOKUP($B46,RD[#All],V$2,0)/V$1,"")</f>
        <v/>
      </c>
      <c r="W46" s="67" t="str">
        <f>IFERROR(VLOOKUP($B46,RD[#All],W$2,0)/W$1,"")</f>
        <v/>
      </c>
      <c r="X46" s="67" t="str">
        <f>IFERROR(VLOOKUP($B46,RD[#All],X$2,0)/X$1,"")</f>
        <v/>
      </c>
      <c r="Y46" s="67" t="str">
        <f>IFERROR(VLOOKUP($B46,RD[#All],Y$2,0)/Y$1,"")</f>
        <v/>
      </c>
      <c r="Z46" s="67" t="str">
        <f>IFERROR(VLOOKUP($B46,RD[#All],Z$2,0)/Z$1,"")</f>
        <v/>
      </c>
      <c r="AA46" s="67" t="str">
        <f>IFERROR(VLOOKUP($B46,RD[#All],AA$2,0)/AA$1,"")</f>
        <v/>
      </c>
      <c r="AB46" s="67" t="str">
        <f>IFERROR(VLOOKUP($B46,RD[#All],AB$2,0)/AB$1,"")</f>
        <v/>
      </c>
      <c r="AC46" s="67" t="str">
        <f>IFERROR(VLOOKUP($B46,RD[#All],AC$2,0)/AC$1,"")</f>
        <v/>
      </c>
      <c r="AD46" s="67" t="str">
        <f>IFERROR(VLOOKUP($B46,RD[#All],AD$2,0)/AD$1,"")</f>
        <v/>
      </c>
      <c r="AE46" s="67" t="str">
        <f>IFERROR(VLOOKUP($B46,RD[#All],AE$2,0)/AE$1,"")</f>
        <v/>
      </c>
      <c r="AF46" s="67" t="str">
        <f>IFERROR(VLOOKUP($B46,RD[#All],AF$2,0)/AF$1,"")</f>
        <v/>
      </c>
      <c r="AG46" s="67" t="str">
        <f>IFERROR(VLOOKUP($B46,RD[#All],AG$2,0)/AG$1,"")</f>
        <v/>
      </c>
      <c r="AH46" s="67" t="str">
        <f>IFERROR(VLOOKUP($B46,RD[#All],AH$2,0)/AH$1,"")</f>
        <v/>
      </c>
      <c r="AI46" s="67" t="str">
        <f>IFERROR(VLOOKUP($B46,RD[#All],AI$2,0)/AI$1,"")</f>
        <v/>
      </c>
      <c r="AJ46" s="67" t="str">
        <f>IFERROR(VLOOKUP($B46,RD[#All],AJ$2,0)/AJ$1,"")</f>
        <v/>
      </c>
      <c r="AK46" s="67" t="str">
        <f>IFERROR(VLOOKUP($B46,RD[#All],AK$2,0)/AK$1,"")</f>
        <v/>
      </c>
      <c r="AL46" s="67" t="str">
        <f>IFERROR(VLOOKUP($B46,RD[#All],AL$2,0)/AL$1,"")</f>
        <v/>
      </c>
      <c r="AM46" s="67" t="str">
        <f>IFERROR(VLOOKUP($B46,RD[#All],AM$2,0)/AM$1,"")</f>
        <v/>
      </c>
      <c r="AN46" s="67" t="str">
        <f>IFERROR(VLOOKUP($B46,RD[#All],AN$2,0)/AN$1,"")</f>
        <v/>
      </c>
      <c r="AO46" s="67" t="str">
        <f>IFERROR(VLOOKUP($B46,RD[#All],AO$2,0)/AO$1,"")</f>
        <v/>
      </c>
      <c r="AP46" s="67" t="str">
        <f>IFERROR(VLOOKUP($B46,RD[#All],AP$2,0)/AP$1,"")</f>
        <v/>
      </c>
      <c r="AQ46" s="67" t="str">
        <f>IFERROR(VLOOKUP($B46,RD[#All],AQ$2,0)/AQ$1,"")</f>
        <v/>
      </c>
      <c r="AR46" s="67" t="str">
        <f>IFERROR(VLOOKUP($B46,RD[#All],AR$2,0)/AR$1,"")</f>
        <v/>
      </c>
      <c r="AS46" s="67" t="str">
        <f>IFERROR(VLOOKUP($B46,RD[#All],AS$2,0)/AS$1,"")</f>
        <v/>
      </c>
      <c r="AT46" s="67" t="str">
        <f>IFERROR(VLOOKUP($B46,RD[#All],AT$2,0)/AT$1,"")</f>
        <v/>
      </c>
      <c r="AU46" s="67" t="str">
        <f>IFERROR(VLOOKUP($B46,RD[#All],AU$2,0)/AU$1,"")</f>
        <v/>
      </c>
      <c r="AV46" s="67" t="str">
        <f>IFERROR(VLOOKUP($B46,RD[#All],AV$2,0)/AV$1,"")</f>
        <v/>
      </c>
      <c r="AW46" s="67" t="str">
        <f>IFERROR(VLOOKUP($B46,RD[#All],AW$2,0)/AW$1,"")</f>
        <v/>
      </c>
      <c r="AX46" s="67" t="str">
        <f>IFERROR(VLOOKUP($B46,RD[#All],AX$2,0)/AX$1,"")</f>
        <v/>
      </c>
      <c r="AY46" s="67" t="str">
        <f>IFERROR(VLOOKUP($B46,RD[#All],AY$2,0)/AY$1,"")</f>
        <v/>
      </c>
      <c r="AZ46" s="67" t="str">
        <f>IFERROR(VLOOKUP($B46,RD[#All],AZ$2,0)/AZ$1,"")</f>
        <v/>
      </c>
      <c r="BA46" s="67" t="str">
        <f>IFERROR(VLOOKUP($B46,RD[#All],BA$2,0)/BA$1,"")</f>
        <v/>
      </c>
      <c r="BB46" s="67" t="str">
        <f>IFERROR(VLOOKUP($B46,RD[#All],BB$2,0)/BB$1,"")</f>
        <v/>
      </c>
      <c r="BC46" s="67" t="str">
        <f>IFERROR(VLOOKUP($B46,RD[#All],BC$2,0)/BC$1,"")</f>
        <v/>
      </c>
      <c r="BD46" s="67" t="str">
        <f>IFERROR(VLOOKUP($B46,RD[#All],BD$2,0)/BD$1,"")</f>
        <v/>
      </c>
      <c r="BE46" s="67" t="str">
        <f>IFERROR(VLOOKUP($B46,RD[#All],BE$2,0)/BE$1,"")</f>
        <v/>
      </c>
      <c r="BF46" s="67" t="str">
        <f>IFERROR(VLOOKUP($B46,RD[#All],BF$2,0)/BF$1,"")</f>
        <v/>
      </c>
      <c r="BG46" s="67" t="str">
        <f>IFERROR(VLOOKUP($B46,RD[#All],BG$2,0)/BG$1,"")</f>
        <v/>
      </c>
      <c r="BH46" s="67" t="str">
        <f>IFERROR(VLOOKUP($B46,RD[#All],BH$2,0)/BH$1,"")</f>
        <v/>
      </c>
      <c r="BI46" s="67" t="str">
        <f>IFERROR(VLOOKUP($B46,RD[#All],BI$2,0)/BI$1,"")</f>
        <v/>
      </c>
      <c r="BJ46" s="67" t="str">
        <f>IFERROR(VLOOKUP($B46,RD[#All],BJ$2,0)/BJ$1,"")</f>
        <v/>
      </c>
      <c r="BK46" s="67" t="str">
        <f>IFERROR(VLOOKUP($B46,RD[#All],BK$2,0)/BK$1,"")</f>
        <v/>
      </c>
      <c r="BL46" s="67" t="str">
        <f>IFERROR(VLOOKUP($B46,RD[#All],BL$2,0)/BL$1,"")</f>
        <v/>
      </c>
      <c r="BM46" s="67" t="str">
        <f>IFERROR(VLOOKUP($B46,RD[#All],BM$2,0)/BM$1,"")</f>
        <v/>
      </c>
      <c r="BN46" s="67" t="str">
        <f>IFERROR(VLOOKUP($B46,RD[#All],BN$2,0)/BN$1,"")</f>
        <v/>
      </c>
      <c r="BO46" s="67" t="str">
        <f>IFERROR(VLOOKUP($B46,RD[#All],BO$2,0)/BO$1,"")</f>
        <v/>
      </c>
      <c r="BP46" s="67" t="str">
        <f>IFERROR(VLOOKUP($B46,RD[#All],BP$2,0)/BP$1,"")</f>
        <v/>
      </c>
      <c r="BQ46" s="67" t="str">
        <f>IFERROR(VLOOKUP($B46,RD[#All],BQ$2,0)/BQ$1,"")</f>
        <v/>
      </c>
      <c r="BR46" s="67" t="str">
        <f>IFERROR(VLOOKUP($B46,RD[#All],BR$2,0)/BR$1,"")</f>
        <v/>
      </c>
      <c r="BS46" s="67" t="str">
        <f>IFERROR(VLOOKUP($B46,RD[#All],BS$2,0)/BS$1,"")</f>
        <v/>
      </c>
      <c r="BT46" s="67" t="str">
        <f>IFERROR(VLOOKUP($B46,RD[#All],BT$2,0)/BT$1,"")</f>
        <v/>
      </c>
      <c r="BU46" s="67" t="str">
        <f>IFERROR(VLOOKUP($B46,RD[#All],BU$2,0)/BU$1,"")</f>
        <v/>
      </c>
      <c r="BV46" s="67" t="str">
        <f>IFERROR(VLOOKUP($B46,RD[#All],BV$2,0)/BV$1,"")</f>
        <v/>
      </c>
      <c r="BW46" s="67" t="str">
        <f>IFERROR(VLOOKUP($B46,RD[#All],BW$2,0)/BW$1,"")</f>
        <v/>
      </c>
      <c r="BX46" s="67" t="str">
        <f>IFERROR(VLOOKUP($B46,RD[#All],BX$2,0)/BX$1,"")</f>
        <v/>
      </c>
      <c r="BY46" s="67" t="str">
        <f>IFERROR(VLOOKUP($B46,RD[#All],BY$2,0)/BY$1,"")</f>
        <v/>
      </c>
      <c r="BZ46" s="67" t="str">
        <f>IFERROR(VLOOKUP($B46,RD[#All],BZ$2,0)/BZ$1,"")</f>
        <v/>
      </c>
      <c r="CA46" s="67" t="str">
        <f>IFERROR(VLOOKUP($B46,RD[#All],CA$2,0)/CA$1,"")</f>
        <v/>
      </c>
      <c r="CB46" s="67" t="str">
        <f>IFERROR(VLOOKUP($B46,RD[#All],CB$2,0)/CB$1,"")</f>
        <v/>
      </c>
      <c r="CC46" s="67" t="str">
        <f>IFERROR(VLOOKUP($B46,RD[#All],CC$2,0)/CC$1,"")</f>
        <v/>
      </c>
      <c r="CD46" s="67" t="str">
        <f>IFERROR(VLOOKUP($B46,RD[#All],CD$2,0)/CD$1,"")</f>
        <v/>
      </c>
      <c r="CE46" s="67" t="str">
        <f>IFERROR(VLOOKUP($B46,RD[#All],CE$2,0)/CE$1,"")</f>
        <v/>
      </c>
      <c r="CF46" s="67" t="str">
        <f>IFERROR(VLOOKUP($B46,RD[#All],CF$2,0)/CF$1,"")</f>
        <v/>
      </c>
      <c r="CG46" s="67" t="str">
        <f>IFERROR(VLOOKUP($B46,RD[#All],CG$2,0)/CG$1,"")</f>
        <v/>
      </c>
      <c r="CH46" s="67" t="str">
        <f>IFERROR(VLOOKUP($B46,RD[#All],CH$2,0)/CH$1,"")</f>
        <v/>
      </c>
      <c r="CI46" s="67" t="str">
        <f>IFERROR(VLOOKUP($B46,RD[#All],CI$2,0)/CI$1,"")</f>
        <v/>
      </c>
      <c r="CJ46" s="67" t="str">
        <f>IFERROR(VLOOKUP($B46,RD[#All],CJ$2,0)/CJ$1,"")</f>
        <v/>
      </c>
      <c r="CK46" s="67" t="str">
        <f>IFERROR(VLOOKUP($B46,RD[#All],CK$2,0)/CK$1,"")</f>
        <v/>
      </c>
      <c r="CL46" s="67" t="str">
        <f>IFERROR(VLOOKUP($B46,RD[#All],CL$2,0)/CL$1,"")</f>
        <v/>
      </c>
      <c r="CM46" s="67" t="str">
        <f>IFERROR(VLOOKUP($B46,RD[#All],CM$2,0)/CM$1,"")</f>
        <v/>
      </c>
      <c r="CN46" s="67" t="str">
        <f>IFERROR(VLOOKUP($B46,RD[#All],CN$2,0)/CN$1,"")</f>
        <v/>
      </c>
      <c r="CO46" s="67" t="str">
        <f>IFERROR(VLOOKUP($B46,RD[#All],CO$2,0)/CO$1,"")</f>
        <v/>
      </c>
      <c r="CP46" s="67" t="str">
        <f>IFERROR(VLOOKUP($B46,RD[#All],CP$2,0)/CP$1,"")</f>
        <v/>
      </c>
      <c r="CQ46" s="67" t="str">
        <f>IFERROR(VLOOKUP($B46,RD[#All],CQ$2,0)/CQ$1,"")</f>
        <v/>
      </c>
      <c r="CR46" s="67" t="str">
        <f>IFERROR(VLOOKUP($B46,RD[#All],CR$2,0)/CR$1,"")</f>
        <v/>
      </c>
      <c r="CS46" s="67" t="str">
        <f>IFERROR(VLOOKUP($B46,RD[#All],CS$2,0)/CS$1,"")</f>
        <v/>
      </c>
      <c r="CT46" s="67" t="str">
        <f>IFERROR(VLOOKUP($B46,RD[#All],CT$2,0)/CT$1,"")</f>
        <v/>
      </c>
      <c r="CU46" s="67" t="str">
        <f>IFERROR(VLOOKUP($B46,RD[#All],CU$2,0)/CU$1,"")</f>
        <v/>
      </c>
      <c r="CV46" s="67" t="str">
        <f>IFERROR(VLOOKUP($B46,RD[#All],CV$2,0)/CV$1,"")</f>
        <v/>
      </c>
      <c r="CW46" s="67" t="str">
        <f>IFERROR(VLOOKUP($B46,RD[#All],CW$2,0)/CW$1,"")</f>
        <v/>
      </c>
      <c r="CX46" s="67" t="str">
        <f>IFERROR(VLOOKUP($B46,RD[#All],CX$2,0)/CX$1,"")</f>
        <v/>
      </c>
      <c r="CY46" s="67" t="str">
        <f>IFERROR(VLOOKUP($B46,RD[#All],CY$2,0)/CY$1,"")</f>
        <v/>
      </c>
      <c r="CZ46" s="67" t="str">
        <f>IFERROR(VLOOKUP($B46,RD[#All],CZ$2,0)/CZ$1,"")</f>
        <v/>
      </c>
      <c r="DA46" s="67" t="str">
        <f>IFERROR(VLOOKUP($B46,RD[#All],DA$2,0)/DA$1,"")</f>
        <v/>
      </c>
      <c r="DB46" s="67" t="str">
        <f>IFERROR(VLOOKUP($B46,RD[#All],DB$2,0)/DB$1,"")</f>
        <v/>
      </c>
      <c r="DC46" s="67" t="str">
        <f>IFERROR(VLOOKUP($B46,RD[#All],DC$2,0)/DC$1,"")</f>
        <v/>
      </c>
      <c r="DD46" s="67" t="str">
        <f>IFERROR(VLOOKUP($B46,RD[#All],DD$2,0)/DD$1,"")</f>
        <v/>
      </c>
      <c r="DE46" s="67" t="str">
        <f>IFERROR(VLOOKUP($B46,RD[#All],DE$2,0)/DE$1,"")</f>
        <v/>
      </c>
      <c r="DF46" s="67" t="str">
        <f>IFERROR(VLOOKUP($B46,RD[#All],DF$2,0)/DF$1,"")</f>
        <v/>
      </c>
      <c r="DG46" s="67" t="str">
        <f>IFERROR(VLOOKUP($B46,RD[#All],DG$2,0)/DG$1,"")</f>
        <v/>
      </c>
      <c r="DH46" s="67" t="str">
        <f>IFERROR(VLOOKUP($B46,RD[#All],DH$2,0)/DH$1,"")</f>
        <v/>
      </c>
      <c r="DI46" s="67" t="str">
        <f>IFERROR(VLOOKUP($B46,RD[#All],DI$2,0)/DI$1,"")</f>
        <v/>
      </c>
      <c r="DJ46" s="67" t="str">
        <f>IFERROR(VLOOKUP($B46,RD[#All],DJ$2,0)/DJ$1,"")</f>
        <v/>
      </c>
      <c r="DK46" s="67" t="str">
        <f>IFERROR(VLOOKUP($B46,RD[#All],DK$2,0)/DK$1,"")</f>
        <v/>
      </c>
      <c r="DL46" s="67" t="str">
        <f>IFERROR(VLOOKUP($B46,RD[#All],DL$2,0)/DL$1,"")</f>
        <v/>
      </c>
      <c r="DM46" s="67" t="str">
        <f>IFERROR(VLOOKUP($B46,RD[#All],DM$2,0)/DM$1,"")</f>
        <v/>
      </c>
      <c r="DN46" s="67" t="str">
        <f>IFERROR(VLOOKUP($B46,RD[#All],DN$2,0)/DN$1,"")</f>
        <v/>
      </c>
      <c r="DO46" s="67" t="str">
        <f>IFERROR(VLOOKUP($B46,RD[#All],DO$2,0)/DO$1,"")</f>
        <v/>
      </c>
      <c r="DP46" s="67" t="str">
        <f>IFERROR(VLOOKUP($B46,RD[#All],DP$2,0)/DP$1,"")</f>
        <v/>
      </c>
      <c r="DQ46" s="67" t="str">
        <f>IFERROR(VLOOKUP($B46,RD[#All],DQ$2,0)/DQ$1,"")</f>
        <v/>
      </c>
      <c r="DR46" s="67" t="str">
        <f>IFERROR(VLOOKUP($B46,RD[#All],DR$2,0)/DR$1,"")</f>
        <v/>
      </c>
      <c r="DS46" s="67" t="str">
        <f>IFERROR(VLOOKUP($B46,RD[#All],DS$2,0)/DS$1,"")</f>
        <v/>
      </c>
      <c r="DT46" s="67" t="str">
        <f>IFERROR(VLOOKUP($B46,RD[#All],DT$2,0)/DT$1,"")</f>
        <v/>
      </c>
      <c r="DU46" s="67" t="str">
        <f>IFERROR(VLOOKUP($B46,RD[#All],DU$2,0)/DU$1,"")</f>
        <v/>
      </c>
      <c r="DV46" s="67" t="str">
        <f>IFERROR(VLOOKUP($B46,RD[#All],DV$2,0)/DV$1,"")</f>
        <v/>
      </c>
      <c r="DW46" s="67" t="str">
        <f>IFERROR(VLOOKUP($B46,RD[#All],DW$2,0)/DW$1,"")</f>
        <v/>
      </c>
      <c r="DX46" s="67" t="str">
        <f>IFERROR(VLOOKUP($B46,RD[#All],DX$2,0)/DX$1,"")</f>
        <v/>
      </c>
      <c r="DY46" s="67" t="str">
        <f>IFERROR(VLOOKUP($B46,RD[#All],DY$2,0)/DY$1,"")</f>
        <v/>
      </c>
      <c r="DZ46" s="67" t="str">
        <f>IFERROR(VLOOKUP($B46,RD[#All],DZ$2,0)/DZ$1,"")</f>
        <v/>
      </c>
      <c r="EA46" s="67" t="str">
        <f>IFERROR(VLOOKUP($B46,RD[#All],EA$2,0)/EA$1,"")</f>
        <v/>
      </c>
      <c r="EB46" s="67" t="str">
        <f>IFERROR(VLOOKUP($B46,RD[#All],EB$2,0)/EB$1,"")</f>
        <v/>
      </c>
      <c r="EC46" s="67" t="str">
        <f>IFERROR(VLOOKUP($B46,RD[#All],EC$2,0)/EC$1,"")</f>
        <v/>
      </c>
      <c r="ED46" s="67" t="str">
        <f>IFERROR(VLOOKUP($B46,RD[#All],ED$2,0)/ED$1,"")</f>
        <v/>
      </c>
      <c r="EE46" s="67" t="str">
        <f>IFERROR(VLOOKUP($B46,RD[#All],EE$2,0)/EE$1,"")</f>
        <v/>
      </c>
      <c r="EF46" s="67" t="str">
        <f>IFERROR(VLOOKUP($B46,RD[#All],EF$2,0)/EF$1,"")</f>
        <v/>
      </c>
      <c r="EG46" s="67" t="str">
        <f>IFERROR(VLOOKUP($B46,RD[#All],EG$2,0)/EG$1,"")</f>
        <v/>
      </c>
      <c r="EH46" s="67" t="str">
        <f>IFERROR(VLOOKUP($B46,RD[#All],EH$2,0)/EH$1,"")</f>
        <v/>
      </c>
      <c r="EI46" s="67" t="str">
        <f>IFERROR(VLOOKUP($B46,RD[#All],EI$2,0)/EI$1,"")</f>
        <v/>
      </c>
      <c r="EJ46" s="67" t="str">
        <f>IFERROR(VLOOKUP($B46,RD[#All],EJ$2,0)/EJ$1,"")</f>
        <v/>
      </c>
      <c r="EK46" s="67" t="str">
        <f>IFERROR(VLOOKUP($B46,RD[#All],EK$2,0)/EK$1,"")</f>
        <v/>
      </c>
      <c r="EL46" s="67" t="str">
        <f>IFERROR(VLOOKUP($B46,RD[#All],EL$2,0)/EL$1,"")</f>
        <v/>
      </c>
      <c r="EM46" s="67" t="str">
        <f>IFERROR(VLOOKUP($B46,RD[#All],EM$2,0)/EM$1,"")</f>
        <v/>
      </c>
      <c r="EN46" s="67" t="str">
        <f>IFERROR(VLOOKUP($B46,RD[#All],EN$2,0)/EN$1,"")</f>
        <v/>
      </c>
      <c r="EO46" s="67" t="str">
        <f>IFERROR(VLOOKUP($B46,RD[#All],EO$2,0)/EO$1,"")</f>
        <v/>
      </c>
      <c r="EP46" s="67" t="str">
        <f>IFERROR(VLOOKUP($B46,RD[#All],EP$2,0)/EP$1,"")</f>
        <v/>
      </c>
      <c r="EQ46" s="67" t="str">
        <f>IFERROR(VLOOKUP($B46,RD[#All],EQ$2,0)/EQ$1,"")</f>
        <v/>
      </c>
      <c r="ER46" s="67" t="str">
        <f>IFERROR(VLOOKUP($B46,RD[#All],ER$2,0)/ER$1,"")</f>
        <v/>
      </c>
      <c r="ES46" s="67" t="str">
        <f>IFERROR(VLOOKUP($B46,RD[#All],ES$2,0)/ES$1,"")</f>
        <v/>
      </c>
      <c r="ET46" s="67" t="str">
        <f>IFERROR(VLOOKUP($B46,RD[#All],ET$2,0)/ET$1,"")</f>
        <v/>
      </c>
      <c r="EU46" s="67" t="str">
        <f>IFERROR(VLOOKUP($B46,RD[#All],EU$2,0)/EU$1,"")</f>
        <v/>
      </c>
      <c r="EV46" s="67" t="str">
        <f>IFERROR(VLOOKUP($B46,RD[#All],EV$2,0)/EV$1,"")</f>
        <v/>
      </c>
      <c r="EW46" s="67" t="str">
        <f>IFERROR(VLOOKUP($B46,RD[#All],EW$2,0)/EW$1,"")</f>
        <v/>
      </c>
      <c r="EX46" s="67" t="str">
        <f>IFERROR(VLOOKUP($B46,RD[#All],EX$2,0)/EX$1,"")</f>
        <v/>
      </c>
      <c r="EY46" s="67" t="str">
        <f>IFERROR(VLOOKUP($B46,RD[#All],EY$2,0)/EY$1,"")</f>
        <v/>
      </c>
      <c r="EZ46" s="67" t="str">
        <f>IFERROR(VLOOKUP($B46,RD[#All],EZ$2,0)/EZ$1,"")</f>
        <v/>
      </c>
      <c r="FA46" s="67" t="str">
        <f>IFERROR(VLOOKUP($B46,RD[#All],FA$2,0)/FA$1,"")</f>
        <v/>
      </c>
      <c r="FB46" s="67" t="str">
        <f>IFERROR(VLOOKUP($B46,RD[#All],FB$2,0)/FB$1,"")</f>
        <v/>
      </c>
      <c r="FC46" s="67" t="str">
        <f>IFERROR(VLOOKUP($B46,RD[#All],FC$2,0)/FC$1,"")</f>
        <v/>
      </c>
      <c r="FD46" s="67" t="str">
        <f>IFERROR(VLOOKUP($B46,RD[#All],FD$2,0)/FD$1,"")</f>
        <v/>
      </c>
      <c r="FE46" s="67" t="str">
        <f>IFERROR(VLOOKUP($B46,RD[#All],FE$2,0)/FE$1,"")</f>
        <v/>
      </c>
      <c r="FF46" s="67" t="str">
        <f>IFERROR(VLOOKUP($B46,RD[#All],FF$2,0)/FF$1,"")</f>
        <v/>
      </c>
      <c r="FG46" s="67" t="str">
        <f>IFERROR(VLOOKUP($B46,RD[#All],FG$2,0)/FG$1,"")</f>
        <v/>
      </c>
      <c r="FH46" s="67" t="str">
        <f>IFERROR(VLOOKUP($B46,RD[#All],FH$2,0)/FH$1,"")</f>
        <v/>
      </c>
      <c r="FI46" s="67" t="str">
        <f>IFERROR(VLOOKUP($B46,RD[#All],FI$2,0)/FI$1,"")</f>
        <v/>
      </c>
      <c r="FJ46" s="67" t="str">
        <f>IFERROR(VLOOKUP($B46,RD[#All],FJ$2,0)/FJ$1,"")</f>
        <v/>
      </c>
      <c r="FK46" s="67" t="str">
        <f>IFERROR(VLOOKUP($B46,RD[#All],FK$2,0)/FK$1,"")</f>
        <v/>
      </c>
      <c r="FL46" s="67" t="str">
        <f>IFERROR(VLOOKUP($B46,RD[#All],FL$2,0)/FL$1,"")</f>
        <v/>
      </c>
      <c r="FM46" s="67" t="str">
        <f>IFERROR(VLOOKUP($B46,RD[#All],FM$2,0)/FM$1,"")</f>
        <v/>
      </c>
      <c r="FN46" s="67" t="str">
        <f>IFERROR(VLOOKUP($B46,RD[#All],FN$2,0)/FN$1,"")</f>
        <v/>
      </c>
      <c r="FO46" s="67" t="str">
        <f>IFERROR(VLOOKUP($B46,RD[#All],FO$2,0)/FO$1,"")</f>
        <v/>
      </c>
      <c r="FP46" s="67" t="str">
        <f>IFERROR(VLOOKUP($B46,RD[#All],FP$2,0)/FP$1,"")</f>
        <v/>
      </c>
      <c r="FQ46" s="67" t="str">
        <f>IFERROR(VLOOKUP($B46,RD[#All],FQ$2,0)/FQ$1,"")</f>
        <v/>
      </c>
      <c r="FR46" s="67" t="str">
        <f>IFERROR(VLOOKUP($B46,RD[#All],FR$2,0)/FR$1,"")</f>
        <v/>
      </c>
      <c r="FS46" s="67" t="str">
        <f>IFERROR(VLOOKUP($B46,RD[#All],FS$2,0)/FS$1,"")</f>
        <v/>
      </c>
      <c r="FT46" s="67" t="str">
        <f>IFERROR(VLOOKUP($B46,RD[#All],FT$2,0)/FT$1,"")</f>
        <v/>
      </c>
      <c r="FU46" s="67" t="str">
        <f>IFERROR(VLOOKUP($B46,RD[#All],FU$2,0)/FU$1,"")</f>
        <v/>
      </c>
      <c r="FV46" s="67" t="str">
        <f>IFERROR(VLOOKUP($B46,RD[#All],FV$2,0)/FV$1,"")</f>
        <v/>
      </c>
      <c r="FW46" s="67" t="str">
        <f>IFERROR(VLOOKUP($B46,RD[#All],FW$2,0)/FW$1,"")</f>
        <v/>
      </c>
      <c r="FX46" s="67" t="str">
        <f>IFERROR(VLOOKUP($B46,RD[#All],FX$2,0)/FX$1,"")</f>
        <v/>
      </c>
      <c r="FY46" s="67" t="str">
        <f>IFERROR(VLOOKUP($B46,RD[#All],FY$2,0)/FY$1,"")</f>
        <v/>
      </c>
      <c r="FZ46" s="67" t="str">
        <f>IFERROR(VLOOKUP($B46,RD[#All],FZ$2,0)/FZ$1,"")</f>
        <v/>
      </c>
      <c r="GA46" s="67" t="str">
        <f>IFERROR(VLOOKUP($B46,RD[#All],GA$2,0)/GA$1,"")</f>
        <v/>
      </c>
      <c r="GB46" s="67" t="str">
        <f>IFERROR(VLOOKUP($B46,RD[#All],GB$2,0)/GB$1,"")</f>
        <v/>
      </c>
      <c r="GC46" s="67" t="str">
        <f>IFERROR(VLOOKUP($B46,RD[#All],GC$2,0)/GC$1,"")</f>
        <v/>
      </c>
      <c r="GD46" s="67" t="str">
        <f>IFERROR(VLOOKUP($B46,RD[#All],GD$2,0)/GD$1,"")</f>
        <v/>
      </c>
      <c r="GE46" s="67" t="str">
        <f>IFERROR(VLOOKUP($B46,RD[#All],GE$2,0)/GE$1,"")</f>
        <v/>
      </c>
      <c r="GF46" s="67" t="str">
        <f>IFERROR(VLOOKUP($B46,RD[#All],GF$2,0)/GF$1,"")</f>
        <v/>
      </c>
      <c r="GG46" s="67" t="str">
        <f>IFERROR(VLOOKUP($B46,RD[#All],GG$2,0)/GG$1,"")</f>
        <v/>
      </c>
      <c r="GH46" s="67" t="str">
        <f>IFERROR(VLOOKUP($B46,RD[#All],GH$2,0)/GH$1,"")</f>
        <v/>
      </c>
      <c r="GI46" s="67" t="str">
        <f>IFERROR(VLOOKUP($B46,RD[#All],GI$2,0)/GI$1,"")</f>
        <v/>
      </c>
      <c r="GJ46" s="67" t="str">
        <f>IFERROR(VLOOKUP($B46,RD[#All],GJ$2,0)/GJ$1,"")</f>
        <v/>
      </c>
      <c r="GK46" s="67" t="str">
        <f>IFERROR(VLOOKUP($B46,RD[#All],GK$2,0)/GK$1,"")</f>
        <v/>
      </c>
      <c r="GL46" s="67" t="str">
        <f>IFERROR(VLOOKUP($B46,RD[#All],GL$2,0)/GL$1,"")</f>
        <v/>
      </c>
      <c r="GM46" s="67" t="str">
        <f>IFERROR(VLOOKUP($B46,RD[#All],GM$2,0)/GM$1,"")</f>
        <v/>
      </c>
      <c r="GN46" s="67" t="str">
        <f>IFERROR(VLOOKUP($B46,RD[#All],GN$2,0)/GN$1,"")</f>
        <v/>
      </c>
      <c r="GO46" s="67" t="str">
        <f>IFERROR(VLOOKUP($B46,RD[#All],GO$2,0)/GO$1,"")</f>
        <v/>
      </c>
      <c r="GP46" s="67" t="str">
        <f>IFERROR(VLOOKUP($B46,RD[#All],GP$2,0)/GP$1,"")</f>
        <v/>
      </c>
      <c r="GQ46" s="67" t="str">
        <f>IFERROR(VLOOKUP($B46,RD[#All],GQ$2,0)/GQ$1,"")</f>
        <v/>
      </c>
      <c r="GR46" s="67" t="str">
        <f>IFERROR(VLOOKUP($B46,RD[#All],GR$2,0)/GR$1,"")</f>
        <v/>
      </c>
      <c r="GS46" s="67" t="str">
        <f>IFERROR(VLOOKUP($B46,RD[#All],GS$2,0)/GS$1,"")</f>
        <v/>
      </c>
      <c r="GT46" s="67" t="str">
        <f>IFERROR(VLOOKUP($B46,RD[#All],GT$2,0)/GT$1,"")</f>
        <v/>
      </c>
      <c r="GU46" s="67" t="str">
        <f>IFERROR(VLOOKUP($B46,RD[#All],GU$2,0)/GU$1,"")</f>
        <v/>
      </c>
      <c r="GV46" s="67" t="str">
        <f>IFERROR(VLOOKUP($B46,RD[#All],GV$2,0)/GV$1,"")</f>
        <v/>
      </c>
      <c r="GW46" s="67" t="str">
        <f>IFERROR(VLOOKUP($B46,RD[#All],GW$2,0)/GW$1,"")</f>
        <v/>
      </c>
      <c r="GX46" s="67" t="str">
        <f>IFERROR(VLOOKUP($B46,RD[#All],GX$2,0)/GX$1,"")</f>
        <v/>
      </c>
      <c r="GY46" s="67" t="str">
        <f>IFERROR(VLOOKUP($B46,RD[#All],GY$2,0)/GY$1,"")</f>
        <v/>
      </c>
      <c r="GZ46" s="67" t="str">
        <f>IFERROR(VLOOKUP($B46,RD[#All],GZ$2,0)/GZ$1,"")</f>
        <v/>
      </c>
      <c r="HA46" s="67" t="str">
        <f>IFERROR(VLOOKUP($B46,RD[#All],HA$2,0)/HA$1,"")</f>
        <v/>
      </c>
      <c r="HB46" s="67" t="str">
        <f>IFERROR(VLOOKUP($B46,RD[#All],HB$2,0)/HB$1,"")</f>
        <v/>
      </c>
      <c r="HC46" s="67" t="str">
        <f>IFERROR(VLOOKUP($B46,RD[#All],HC$2,0)/HC$1,"")</f>
        <v/>
      </c>
      <c r="HD46" s="67" t="str">
        <f>IFERROR(VLOOKUP($B46,RD[#All],HD$2,0)/HD$1,"")</f>
        <v/>
      </c>
      <c r="HE46" s="67" t="str">
        <f>IFERROR(VLOOKUP($B46,RD[#All],HE$2,0)/HE$1,"")</f>
        <v/>
      </c>
      <c r="HF46" s="67" t="str">
        <f>IFERROR(VLOOKUP($B46,RD[#All],HF$2,0)/HF$1,"")</f>
        <v/>
      </c>
      <c r="HG46" s="67" t="str">
        <f>IFERROR(VLOOKUP($B46,RD[#All],HG$2,0)/HG$1,"")</f>
        <v/>
      </c>
      <c r="HH46" s="67" t="str">
        <f>IFERROR(VLOOKUP($B46,RD[#All],HH$2,0)/HH$1,"")</f>
        <v/>
      </c>
      <c r="HI46" s="67" t="str">
        <f>IFERROR(VLOOKUP($B46,RD[#All],HI$2,0)/HI$1,"")</f>
        <v/>
      </c>
      <c r="HJ46" s="67" t="str">
        <f>IFERROR(VLOOKUP($B46,RD[#All],HJ$2,0)/HJ$1,"")</f>
        <v/>
      </c>
      <c r="HK46" s="67" t="str">
        <f>IFERROR(VLOOKUP($B46,RD[#All],HK$2,0)/HK$1,"")</f>
        <v/>
      </c>
      <c r="HL46" s="67" t="str">
        <f>IFERROR(VLOOKUP($B46,RD[#All],HL$2,0)/HL$1,"")</f>
        <v/>
      </c>
      <c r="HM46" s="67" t="str">
        <f>IFERROR(VLOOKUP($B46,RD[#All],HM$2,0)/HM$1,"")</f>
        <v/>
      </c>
      <c r="HN46" s="67" t="str">
        <f>IFERROR(VLOOKUP($B46,RD[#All],HN$2,0)/HN$1,"")</f>
        <v/>
      </c>
      <c r="HO46" s="67" t="str">
        <f>IFERROR(VLOOKUP($B46,RD[#All],HO$2,0)/HO$1,"")</f>
        <v/>
      </c>
      <c r="HP46" s="67" t="str">
        <f>IFERROR(VLOOKUP($B46,RD[#All],HP$2,0)/HP$1,"")</f>
        <v/>
      </c>
      <c r="HQ46" s="67" t="str">
        <f>IFERROR(VLOOKUP($B46,RD[#All],HQ$2,0)/HQ$1,"")</f>
        <v/>
      </c>
      <c r="HR46" s="67" t="str">
        <f>IFERROR(VLOOKUP($B46,RD[#All],HR$2,0)/HR$1,"")</f>
        <v/>
      </c>
      <c r="HS46" s="67" t="str">
        <f>IFERROR(VLOOKUP($B46,RD[#All],HS$2,0)/HS$1,"")</f>
        <v/>
      </c>
      <c r="HT46" s="67" t="str">
        <f>IFERROR(VLOOKUP($B46,RD[#All],HT$2,0)/HT$1,"")</f>
        <v/>
      </c>
      <c r="HU46" s="67" t="str">
        <f>IFERROR(VLOOKUP($B46,RD[#All],HU$2,0)/HU$1,"")</f>
        <v/>
      </c>
      <c r="HV46" s="67" t="str">
        <f>IFERROR(VLOOKUP($B46,RD[#All],HV$2,0)/HV$1,"")</f>
        <v/>
      </c>
      <c r="HW46" s="67" t="str">
        <f>IFERROR(VLOOKUP($B46,RD[#All],HW$2,0)/HW$1,"")</f>
        <v/>
      </c>
      <c r="HX46" s="67" t="str">
        <f>IFERROR(VLOOKUP($B46,RD[#All],HX$2,0)/HX$1,"")</f>
        <v/>
      </c>
      <c r="HY46" s="67" t="str">
        <f>IFERROR(VLOOKUP($B46,RD[#All],HY$2,0)/HY$1,"")</f>
        <v/>
      </c>
      <c r="HZ46" s="67" t="str">
        <f>IFERROR(VLOOKUP($B46,RD[#All],HZ$2,0)/HZ$1,"")</f>
        <v/>
      </c>
      <c r="IA46" s="67" t="str">
        <f>IFERROR(VLOOKUP($B46,RD[#All],IA$2,0)/IA$1,"")</f>
        <v/>
      </c>
      <c r="IB46" s="67" t="str">
        <f>IFERROR(VLOOKUP($B46,RD[#All],IB$2,0)/IB$1,"")</f>
        <v/>
      </c>
      <c r="IC46" s="67" t="str">
        <f>IFERROR(VLOOKUP($B46,RD[#All],IC$2,0)/IC$1,"")</f>
        <v/>
      </c>
      <c r="ID46" s="67" t="str">
        <f>IFERROR(VLOOKUP($B46,RD[#All],ID$2,0)/ID$1,"")</f>
        <v/>
      </c>
      <c r="IE46" s="67" t="str">
        <f>IFERROR(VLOOKUP($B46,RD[#All],IE$2,0)/IE$1,"")</f>
        <v/>
      </c>
      <c r="IF46" s="67" t="str">
        <f>IFERROR(VLOOKUP($B46,RD[#All],IF$2,0)/IF$1,"")</f>
        <v/>
      </c>
      <c r="IG46" s="67" t="str">
        <f>IFERROR(VLOOKUP($B46,RD[#All],IG$2,0)/IG$1,"")</f>
        <v/>
      </c>
      <c r="IH46" s="67" t="str">
        <f>IFERROR(VLOOKUP($B46,RD[#All],IH$2,0)/IH$1,"")</f>
        <v/>
      </c>
      <c r="II46" s="67" t="str">
        <f>IFERROR(VLOOKUP($B46,RD[#All],II$2,0)/II$1,"")</f>
        <v/>
      </c>
      <c r="IJ46" s="67" t="str">
        <f>IFERROR(VLOOKUP($B46,RD[#All],IJ$2,0)/IJ$1,"")</f>
        <v/>
      </c>
      <c r="IK46" s="67" t="str">
        <f>IFERROR(VLOOKUP($B46,RD[#All],IK$2,0)/IK$1,"")</f>
        <v/>
      </c>
      <c r="IL46" s="67" t="str">
        <f>IFERROR(VLOOKUP($B46,RD[#All],IL$2,0)/IL$1,"")</f>
        <v/>
      </c>
      <c r="IM46" s="67" t="str">
        <f>IFERROR(VLOOKUP($B46,RD[#All],IM$2,0)/IM$1,"")</f>
        <v/>
      </c>
      <c r="IN46" s="67" t="str">
        <f>IFERROR(VLOOKUP($B46,RD[#All],IN$2,0)/IN$1,"")</f>
        <v/>
      </c>
      <c r="IO46" s="67" t="str">
        <f>IFERROR(VLOOKUP($B46,RD[#All],IO$2,0)/IO$1,"")</f>
        <v/>
      </c>
      <c r="IP46" s="67" t="str">
        <f>IFERROR(VLOOKUP($B46,RD[#All],IP$2,0)/IP$1,"")</f>
        <v/>
      </c>
      <c r="IQ46" s="67" t="str">
        <f>IFERROR(VLOOKUP($B46,RD[#All],IQ$2,0)/IQ$1,"")</f>
        <v/>
      </c>
      <c r="IR46" s="67" t="str">
        <f>IFERROR(VLOOKUP($B46,RD[#All],IR$2,0)/IR$1,"")</f>
        <v/>
      </c>
      <c r="IS46" s="86" t="str">
        <f>IFERROR(AVERAGEIF(Inv_SY_B[[#This Row],[BLK1_INV1]:[BLK8_INV27]],"&gt;"&amp;0.1,Inv_SY_B[[#This Row],[BLK1_INV1]:[BLK8_INV27]]),"")</f>
        <v/>
      </c>
    </row>
    <row r="47" spans="2:253" x14ac:dyDescent="0.25">
      <c r="B47" s="87">
        <f t="shared" si="1"/>
        <v>45876</v>
      </c>
      <c r="C47" s="67" t="str">
        <f>IFERROR(VLOOKUP($B47,RD[#All],C$2,0)/C$1,"")</f>
        <v/>
      </c>
      <c r="D47" s="67" t="str">
        <f>IFERROR(VLOOKUP($B47,RD[#All],D$2,0)/D$1,"")</f>
        <v/>
      </c>
      <c r="E47" s="67" t="str">
        <f>IFERROR(VLOOKUP($B47,RD[#All],E$2,0)/E$1,"")</f>
        <v/>
      </c>
      <c r="F47" s="67" t="str">
        <f>IFERROR(VLOOKUP($B47,RD[#All],F$2,0)/F$1,"")</f>
        <v/>
      </c>
      <c r="G47" s="67" t="str">
        <f>IFERROR(VLOOKUP($B47,RD[#All],G$2,0)/G$1,"")</f>
        <v/>
      </c>
      <c r="H47" s="67" t="str">
        <f>IFERROR(VLOOKUP($B47,RD[#All],H$2,0)/H$1,"")</f>
        <v/>
      </c>
      <c r="I47" s="67" t="str">
        <f>IFERROR(VLOOKUP($B47,RD[#All],I$2,0)/I$1,"")</f>
        <v/>
      </c>
      <c r="J47" s="67" t="str">
        <f>IFERROR(VLOOKUP($B47,RD[#All],J$2,0)/J$1,"")</f>
        <v/>
      </c>
      <c r="K47" s="67" t="str">
        <f>IFERROR(VLOOKUP($B47,RD[#All],K$2,0)/K$1,"")</f>
        <v/>
      </c>
      <c r="L47" s="67" t="str">
        <f>IFERROR(VLOOKUP($B47,RD[#All],L$2,0)/L$1,"")</f>
        <v/>
      </c>
      <c r="M47" s="67" t="str">
        <f>IFERROR(VLOOKUP($B47,RD[#All],M$2,0)/M$1,"")</f>
        <v/>
      </c>
      <c r="N47" s="67" t="str">
        <f>IFERROR(VLOOKUP($B47,RD[#All],N$2,0)/N$1,"")</f>
        <v/>
      </c>
      <c r="O47" s="67" t="str">
        <f>IFERROR(VLOOKUP($B47,RD[#All],O$2,0)/O$1,"")</f>
        <v/>
      </c>
      <c r="P47" s="67" t="str">
        <f>IFERROR(VLOOKUP($B47,RD[#All],P$2,0)/P$1,"")</f>
        <v/>
      </c>
      <c r="Q47" s="67" t="str">
        <f>IFERROR(VLOOKUP($B47,RD[#All],Q$2,0)/Q$1,"")</f>
        <v/>
      </c>
      <c r="R47" s="67" t="str">
        <f>IFERROR(VLOOKUP($B47,RD[#All],R$2,0)/R$1,"")</f>
        <v/>
      </c>
      <c r="S47" s="67" t="str">
        <f>IFERROR(VLOOKUP($B47,RD[#All],S$2,0)/S$1,"")</f>
        <v/>
      </c>
      <c r="T47" s="67" t="str">
        <f>IFERROR(VLOOKUP($B47,RD[#All],T$2,0)/T$1,"")</f>
        <v/>
      </c>
      <c r="U47" s="67" t="str">
        <f>IFERROR(VLOOKUP($B47,RD[#All],U$2,0)/U$1,"")</f>
        <v/>
      </c>
      <c r="V47" s="67" t="str">
        <f>IFERROR(VLOOKUP($B47,RD[#All],V$2,0)/V$1,"")</f>
        <v/>
      </c>
      <c r="W47" s="67" t="str">
        <f>IFERROR(VLOOKUP($B47,RD[#All],W$2,0)/W$1,"")</f>
        <v/>
      </c>
      <c r="X47" s="67" t="str">
        <f>IFERROR(VLOOKUP($B47,RD[#All],X$2,0)/X$1,"")</f>
        <v/>
      </c>
      <c r="Y47" s="67" t="str">
        <f>IFERROR(VLOOKUP($B47,RD[#All],Y$2,0)/Y$1,"")</f>
        <v/>
      </c>
      <c r="Z47" s="67" t="str">
        <f>IFERROR(VLOOKUP($B47,RD[#All],Z$2,0)/Z$1,"")</f>
        <v/>
      </c>
      <c r="AA47" s="67" t="str">
        <f>IFERROR(VLOOKUP($B47,RD[#All],AA$2,0)/AA$1,"")</f>
        <v/>
      </c>
      <c r="AB47" s="67" t="str">
        <f>IFERROR(VLOOKUP($B47,RD[#All],AB$2,0)/AB$1,"")</f>
        <v/>
      </c>
      <c r="AC47" s="67" t="str">
        <f>IFERROR(VLOOKUP($B47,RD[#All],AC$2,0)/AC$1,"")</f>
        <v/>
      </c>
      <c r="AD47" s="67" t="str">
        <f>IFERROR(VLOOKUP($B47,RD[#All],AD$2,0)/AD$1,"")</f>
        <v/>
      </c>
      <c r="AE47" s="67" t="str">
        <f>IFERROR(VLOOKUP($B47,RD[#All],AE$2,0)/AE$1,"")</f>
        <v/>
      </c>
      <c r="AF47" s="67" t="str">
        <f>IFERROR(VLOOKUP($B47,RD[#All],AF$2,0)/AF$1,"")</f>
        <v/>
      </c>
      <c r="AG47" s="67" t="str">
        <f>IFERROR(VLOOKUP($B47,RD[#All],AG$2,0)/AG$1,"")</f>
        <v/>
      </c>
      <c r="AH47" s="67" t="str">
        <f>IFERROR(VLOOKUP($B47,RD[#All],AH$2,0)/AH$1,"")</f>
        <v/>
      </c>
      <c r="AI47" s="67" t="str">
        <f>IFERROR(VLOOKUP($B47,RD[#All],AI$2,0)/AI$1,"")</f>
        <v/>
      </c>
      <c r="AJ47" s="67" t="str">
        <f>IFERROR(VLOOKUP($B47,RD[#All],AJ$2,0)/AJ$1,"")</f>
        <v/>
      </c>
      <c r="AK47" s="67" t="str">
        <f>IFERROR(VLOOKUP($B47,RD[#All],AK$2,0)/AK$1,"")</f>
        <v/>
      </c>
      <c r="AL47" s="67" t="str">
        <f>IFERROR(VLOOKUP($B47,RD[#All],AL$2,0)/AL$1,"")</f>
        <v/>
      </c>
      <c r="AM47" s="67" t="str">
        <f>IFERROR(VLOOKUP($B47,RD[#All],AM$2,0)/AM$1,"")</f>
        <v/>
      </c>
      <c r="AN47" s="67" t="str">
        <f>IFERROR(VLOOKUP($B47,RD[#All],AN$2,0)/AN$1,"")</f>
        <v/>
      </c>
      <c r="AO47" s="67" t="str">
        <f>IFERROR(VLOOKUP($B47,RD[#All],AO$2,0)/AO$1,"")</f>
        <v/>
      </c>
      <c r="AP47" s="67" t="str">
        <f>IFERROR(VLOOKUP($B47,RD[#All],AP$2,0)/AP$1,"")</f>
        <v/>
      </c>
      <c r="AQ47" s="67" t="str">
        <f>IFERROR(VLOOKUP($B47,RD[#All],AQ$2,0)/AQ$1,"")</f>
        <v/>
      </c>
      <c r="AR47" s="67" t="str">
        <f>IFERROR(VLOOKUP($B47,RD[#All],AR$2,0)/AR$1,"")</f>
        <v/>
      </c>
      <c r="AS47" s="67" t="str">
        <f>IFERROR(VLOOKUP($B47,RD[#All],AS$2,0)/AS$1,"")</f>
        <v/>
      </c>
      <c r="AT47" s="67" t="str">
        <f>IFERROR(VLOOKUP($B47,RD[#All],AT$2,0)/AT$1,"")</f>
        <v/>
      </c>
      <c r="AU47" s="67" t="str">
        <f>IFERROR(VLOOKUP($B47,RD[#All],AU$2,0)/AU$1,"")</f>
        <v/>
      </c>
      <c r="AV47" s="67" t="str">
        <f>IFERROR(VLOOKUP($B47,RD[#All],AV$2,0)/AV$1,"")</f>
        <v/>
      </c>
      <c r="AW47" s="67" t="str">
        <f>IFERROR(VLOOKUP($B47,RD[#All],AW$2,0)/AW$1,"")</f>
        <v/>
      </c>
      <c r="AX47" s="67" t="str">
        <f>IFERROR(VLOOKUP($B47,RD[#All],AX$2,0)/AX$1,"")</f>
        <v/>
      </c>
      <c r="AY47" s="67" t="str">
        <f>IFERROR(VLOOKUP($B47,RD[#All],AY$2,0)/AY$1,"")</f>
        <v/>
      </c>
      <c r="AZ47" s="67" t="str">
        <f>IFERROR(VLOOKUP($B47,RD[#All],AZ$2,0)/AZ$1,"")</f>
        <v/>
      </c>
      <c r="BA47" s="67" t="str">
        <f>IFERROR(VLOOKUP($B47,RD[#All],BA$2,0)/BA$1,"")</f>
        <v/>
      </c>
      <c r="BB47" s="67" t="str">
        <f>IFERROR(VLOOKUP($B47,RD[#All],BB$2,0)/BB$1,"")</f>
        <v/>
      </c>
      <c r="BC47" s="67" t="str">
        <f>IFERROR(VLOOKUP($B47,RD[#All],BC$2,0)/BC$1,"")</f>
        <v/>
      </c>
      <c r="BD47" s="67" t="str">
        <f>IFERROR(VLOOKUP($B47,RD[#All],BD$2,0)/BD$1,"")</f>
        <v/>
      </c>
      <c r="BE47" s="67" t="str">
        <f>IFERROR(VLOOKUP($B47,RD[#All],BE$2,0)/BE$1,"")</f>
        <v/>
      </c>
      <c r="BF47" s="67" t="str">
        <f>IFERROR(VLOOKUP($B47,RD[#All],BF$2,0)/BF$1,"")</f>
        <v/>
      </c>
      <c r="BG47" s="67" t="str">
        <f>IFERROR(VLOOKUP($B47,RD[#All],BG$2,0)/BG$1,"")</f>
        <v/>
      </c>
      <c r="BH47" s="67" t="str">
        <f>IFERROR(VLOOKUP($B47,RD[#All],BH$2,0)/BH$1,"")</f>
        <v/>
      </c>
      <c r="BI47" s="67" t="str">
        <f>IFERROR(VLOOKUP($B47,RD[#All],BI$2,0)/BI$1,"")</f>
        <v/>
      </c>
      <c r="BJ47" s="67" t="str">
        <f>IFERROR(VLOOKUP($B47,RD[#All],BJ$2,0)/BJ$1,"")</f>
        <v/>
      </c>
      <c r="BK47" s="67" t="str">
        <f>IFERROR(VLOOKUP($B47,RD[#All],BK$2,0)/BK$1,"")</f>
        <v/>
      </c>
      <c r="BL47" s="67" t="str">
        <f>IFERROR(VLOOKUP($B47,RD[#All],BL$2,0)/BL$1,"")</f>
        <v/>
      </c>
      <c r="BM47" s="67" t="str">
        <f>IFERROR(VLOOKUP($B47,RD[#All],BM$2,0)/BM$1,"")</f>
        <v/>
      </c>
      <c r="BN47" s="67" t="str">
        <f>IFERROR(VLOOKUP($B47,RD[#All],BN$2,0)/BN$1,"")</f>
        <v/>
      </c>
      <c r="BO47" s="67" t="str">
        <f>IFERROR(VLOOKUP($B47,RD[#All],BO$2,0)/BO$1,"")</f>
        <v/>
      </c>
      <c r="BP47" s="67" t="str">
        <f>IFERROR(VLOOKUP($B47,RD[#All],BP$2,0)/BP$1,"")</f>
        <v/>
      </c>
      <c r="BQ47" s="67" t="str">
        <f>IFERROR(VLOOKUP($B47,RD[#All],BQ$2,0)/BQ$1,"")</f>
        <v/>
      </c>
      <c r="BR47" s="67" t="str">
        <f>IFERROR(VLOOKUP($B47,RD[#All],BR$2,0)/BR$1,"")</f>
        <v/>
      </c>
      <c r="BS47" s="67" t="str">
        <f>IFERROR(VLOOKUP($B47,RD[#All],BS$2,0)/BS$1,"")</f>
        <v/>
      </c>
      <c r="BT47" s="67" t="str">
        <f>IFERROR(VLOOKUP($B47,RD[#All],BT$2,0)/BT$1,"")</f>
        <v/>
      </c>
      <c r="BU47" s="67" t="str">
        <f>IFERROR(VLOOKUP($B47,RD[#All],BU$2,0)/BU$1,"")</f>
        <v/>
      </c>
      <c r="BV47" s="67" t="str">
        <f>IFERROR(VLOOKUP($B47,RD[#All],BV$2,0)/BV$1,"")</f>
        <v/>
      </c>
      <c r="BW47" s="67" t="str">
        <f>IFERROR(VLOOKUP($B47,RD[#All],BW$2,0)/BW$1,"")</f>
        <v/>
      </c>
      <c r="BX47" s="67" t="str">
        <f>IFERROR(VLOOKUP($B47,RD[#All],BX$2,0)/BX$1,"")</f>
        <v/>
      </c>
      <c r="BY47" s="67" t="str">
        <f>IFERROR(VLOOKUP($B47,RD[#All],BY$2,0)/BY$1,"")</f>
        <v/>
      </c>
      <c r="BZ47" s="67" t="str">
        <f>IFERROR(VLOOKUP($B47,RD[#All],BZ$2,0)/BZ$1,"")</f>
        <v/>
      </c>
      <c r="CA47" s="67" t="str">
        <f>IFERROR(VLOOKUP($B47,RD[#All],CA$2,0)/CA$1,"")</f>
        <v/>
      </c>
      <c r="CB47" s="67" t="str">
        <f>IFERROR(VLOOKUP($B47,RD[#All],CB$2,0)/CB$1,"")</f>
        <v/>
      </c>
      <c r="CC47" s="67" t="str">
        <f>IFERROR(VLOOKUP($B47,RD[#All],CC$2,0)/CC$1,"")</f>
        <v/>
      </c>
      <c r="CD47" s="67" t="str">
        <f>IFERROR(VLOOKUP($B47,RD[#All],CD$2,0)/CD$1,"")</f>
        <v/>
      </c>
      <c r="CE47" s="67" t="str">
        <f>IFERROR(VLOOKUP($B47,RD[#All],CE$2,0)/CE$1,"")</f>
        <v/>
      </c>
      <c r="CF47" s="67" t="str">
        <f>IFERROR(VLOOKUP($B47,RD[#All],CF$2,0)/CF$1,"")</f>
        <v/>
      </c>
      <c r="CG47" s="67" t="str">
        <f>IFERROR(VLOOKUP($B47,RD[#All],CG$2,0)/CG$1,"")</f>
        <v/>
      </c>
      <c r="CH47" s="67" t="str">
        <f>IFERROR(VLOOKUP($B47,RD[#All],CH$2,0)/CH$1,"")</f>
        <v/>
      </c>
      <c r="CI47" s="67" t="str">
        <f>IFERROR(VLOOKUP($B47,RD[#All],CI$2,0)/CI$1,"")</f>
        <v/>
      </c>
      <c r="CJ47" s="67" t="str">
        <f>IFERROR(VLOOKUP($B47,RD[#All],CJ$2,0)/CJ$1,"")</f>
        <v/>
      </c>
      <c r="CK47" s="67" t="str">
        <f>IFERROR(VLOOKUP($B47,RD[#All],CK$2,0)/CK$1,"")</f>
        <v/>
      </c>
      <c r="CL47" s="67" t="str">
        <f>IFERROR(VLOOKUP($B47,RD[#All],CL$2,0)/CL$1,"")</f>
        <v/>
      </c>
      <c r="CM47" s="67" t="str">
        <f>IFERROR(VLOOKUP($B47,RD[#All],CM$2,0)/CM$1,"")</f>
        <v/>
      </c>
      <c r="CN47" s="67" t="str">
        <f>IFERROR(VLOOKUP($B47,RD[#All],CN$2,0)/CN$1,"")</f>
        <v/>
      </c>
      <c r="CO47" s="67" t="str">
        <f>IFERROR(VLOOKUP($B47,RD[#All],CO$2,0)/CO$1,"")</f>
        <v/>
      </c>
      <c r="CP47" s="67" t="str">
        <f>IFERROR(VLOOKUP($B47,RD[#All],CP$2,0)/CP$1,"")</f>
        <v/>
      </c>
      <c r="CQ47" s="67" t="str">
        <f>IFERROR(VLOOKUP($B47,RD[#All],CQ$2,0)/CQ$1,"")</f>
        <v/>
      </c>
      <c r="CR47" s="67" t="str">
        <f>IFERROR(VLOOKUP($B47,RD[#All],CR$2,0)/CR$1,"")</f>
        <v/>
      </c>
      <c r="CS47" s="67" t="str">
        <f>IFERROR(VLOOKUP($B47,RD[#All],CS$2,0)/CS$1,"")</f>
        <v/>
      </c>
      <c r="CT47" s="67" t="str">
        <f>IFERROR(VLOOKUP($B47,RD[#All],CT$2,0)/CT$1,"")</f>
        <v/>
      </c>
      <c r="CU47" s="67" t="str">
        <f>IFERROR(VLOOKUP($B47,RD[#All],CU$2,0)/CU$1,"")</f>
        <v/>
      </c>
      <c r="CV47" s="67" t="str">
        <f>IFERROR(VLOOKUP($B47,RD[#All],CV$2,0)/CV$1,"")</f>
        <v/>
      </c>
      <c r="CW47" s="67" t="str">
        <f>IFERROR(VLOOKUP($B47,RD[#All],CW$2,0)/CW$1,"")</f>
        <v/>
      </c>
      <c r="CX47" s="67" t="str">
        <f>IFERROR(VLOOKUP($B47,RD[#All],CX$2,0)/CX$1,"")</f>
        <v/>
      </c>
      <c r="CY47" s="67" t="str">
        <f>IFERROR(VLOOKUP($B47,RD[#All],CY$2,0)/CY$1,"")</f>
        <v/>
      </c>
      <c r="CZ47" s="67" t="str">
        <f>IFERROR(VLOOKUP($B47,RD[#All],CZ$2,0)/CZ$1,"")</f>
        <v/>
      </c>
      <c r="DA47" s="67" t="str">
        <f>IFERROR(VLOOKUP($B47,RD[#All],DA$2,0)/DA$1,"")</f>
        <v/>
      </c>
      <c r="DB47" s="67" t="str">
        <f>IFERROR(VLOOKUP($B47,RD[#All],DB$2,0)/DB$1,"")</f>
        <v/>
      </c>
      <c r="DC47" s="67" t="str">
        <f>IFERROR(VLOOKUP($B47,RD[#All],DC$2,0)/DC$1,"")</f>
        <v/>
      </c>
      <c r="DD47" s="67" t="str">
        <f>IFERROR(VLOOKUP($B47,RD[#All],DD$2,0)/DD$1,"")</f>
        <v/>
      </c>
      <c r="DE47" s="67" t="str">
        <f>IFERROR(VLOOKUP($B47,RD[#All],DE$2,0)/DE$1,"")</f>
        <v/>
      </c>
      <c r="DF47" s="67" t="str">
        <f>IFERROR(VLOOKUP($B47,RD[#All],DF$2,0)/DF$1,"")</f>
        <v/>
      </c>
      <c r="DG47" s="67" t="str">
        <f>IFERROR(VLOOKUP($B47,RD[#All],DG$2,0)/DG$1,"")</f>
        <v/>
      </c>
      <c r="DH47" s="67" t="str">
        <f>IFERROR(VLOOKUP($B47,RD[#All],DH$2,0)/DH$1,"")</f>
        <v/>
      </c>
      <c r="DI47" s="67" t="str">
        <f>IFERROR(VLOOKUP($B47,RD[#All],DI$2,0)/DI$1,"")</f>
        <v/>
      </c>
      <c r="DJ47" s="67" t="str">
        <f>IFERROR(VLOOKUP($B47,RD[#All],DJ$2,0)/DJ$1,"")</f>
        <v/>
      </c>
      <c r="DK47" s="67" t="str">
        <f>IFERROR(VLOOKUP($B47,RD[#All],DK$2,0)/DK$1,"")</f>
        <v/>
      </c>
      <c r="DL47" s="67" t="str">
        <f>IFERROR(VLOOKUP($B47,RD[#All],DL$2,0)/DL$1,"")</f>
        <v/>
      </c>
      <c r="DM47" s="67" t="str">
        <f>IFERROR(VLOOKUP($B47,RD[#All],DM$2,0)/DM$1,"")</f>
        <v/>
      </c>
      <c r="DN47" s="67" t="str">
        <f>IFERROR(VLOOKUP($B47,RD[#All],DN$2,0)/DN$1,"")</f>
        <v/>
      </c>
      <c r="DO47" s="67" t="str">
        <f>IFERROR(VLOOKUP($B47,RD[#All],DO$2,0)/DO$1,"")</f>
        <v/>
      </c>
      <c r="DP47" s="67" t="str">
        <f>IFERROR(VLOOKUP($B47,RD[#All],DP$2,0)/DP$1,"")</f>
        <v/>
      </c>
      <c r="DQ47" s="67" t="str">
        <f>IFERROR(VLOOKUP($B47,RD[#All],DQ$2,0)/DQ$1,"")</f>
        <v/>
      </c>
      <c r="DR47" s="67" t="str">
        <f>IFERROR(VLOOKUP($B47,RD[#All],DR$2,0)/DR$1,"")</f>
        <v/>
      </c>
      <c r="DS47" s="67" t="str">
        <f>IFERROR(VLOOKUP($B47,RD[#All],DS$2,0)/DS$1,"")</f>
        <v/>
      </c>
      <c r="DT47" s="67" t="str">
        <f>IFERROR(VLOOKUP($B47,RD[#All],DT$2,0)/DT$1,"")</f>
        <v/>
      </c>
      <c r="DU47" s="67" t="str">
        <f>IFERROR(VLOOKUP($B47,RD[#All],DU$2,0)/DU$1,"")</f>
        <v/>
      </c>
      <c r="DV47" s="67" t="str">
        <f>IFERROR(VLOOKUP($B47,RD[#All],DV$2,0)/DV$1,"")</f>
        <v/>
      </c>
      <c r="DW47" s="67" t="str">
        <f>IFERROR(VLOOKUP($B47,RD[#All],DW$2,0)/DW$1,"")</f>
        <v/>
      </c>
      <c r="DX47" s="67" t="str">
        <f>IFERROR(VLOOKUP($B47,RD[#All],DX$2,0)/DX$1,"")</f>
        <v/>
      </c>
      <c r="DY47" s="67" t="str">
        <f>IFERROR(VLOOKUP($B47,RD[#All],DY$2,0)/DY$1,"")</f>
        <v/>
      </c>
      <c r="DZ47" s="67" t="str">
        <f>IFERROR(VLOOKUP($B47,RD[#All],DZ$2,0)/DZ$1,"")</f>
        <v/>
      </c>
      <c r="EA47" s="67" t="str">
        <f>IFERROR(VLOOKUP($B47,RD[#All],EA$2,0)/EA$1,"")</f>
        <v/>
      </c>
      <c r="EB47" s="67" t="str">
        <f>IFERROR(VLOOKUP($B47,RD[#All],EB$2,0)/EB$1,"")</f>
        <v/>
      </c>
      <c r="EC47" s="67" t="str">
        <f>IFERROR(VLOOKUP($B47,RD[#All],EC$2,0)/EC$1,"")</f>
        <v/>
      </c>
      <c r="ED47" s="67" t="str">
        <f>IFERROR(VLOOKUP($B47,RD[#All],ED$2,0)/ED$1,"")</f>
        <v/>
      </c>
      <c r="EE47" s="67" t="str">
        <f>IFERROR(VLOOKUP($B47,RD[#All],EE$2,0)/EE$1,"")</f>
        <v/>
      </c>
      <c r="EF47" s="67" t="str">
        <f>IFERROR(VLOOKUP($B47,RD[#All],EF$2,0)/EF$1,"")</f>
        <v/>
      </c>
      <c r="EG47" s="67" t="str">
        <f>IFERROR(VLOOKUP($B47,RD[#All],EG$2,0)/EG$1,"")</f>
        <v/>
      </c>
      <c r="EH47" s="67" t="str">
        <f>IFERROR(VLOOKUP($B47,RD[#All],EH$2,0)/EH$1,"")</f>
        <v/>
      </c>
      <c r="EI47" s="67" t="str">
        <f>IFERROR(VLOOKUP($B47,RD[#All],EI$2,0)/EI$1,"")</f>
        <v/>
      </c>
      <c r="EJ47" s="67" t="str">
        <f>IFERROR(VLOOKUP($B47,RD[#All],EJ$2,0)/EJ$1,"")</f>
        <v/>
      </c>
      <c r="EK47" s="67" t="str">
        <f>IFERROR(VLOOKUP($B47,RD[#All],EK$2,0)/EK$1,"")</f>
        <v/>
      </c>
      <c r="EL47" s="67" t="str">
        <f>IFERROR(VLOOKUP($B47,RD[#All],EL$2,0)/EL$1,"")</f>
        <v/>
      </c>
      <c r="EM47" s="67" t="str">
        <f>IFERROR(VLOOKUP($B47,RD[#All],EM$2,0)/EM$1,"")</f>
        <v/>
      </c>
      <c r="EN47" s="67" t="str">
        <f>IFERROR(VLOOKUP($B47,RD[#All],EN$2,0)/EN$1,"")</f>
        <v/>
      </c>
      <c r="EO47" s="67" t="str">
        <f>IFERROR(VLOOKUP($B47,RD[#All],EO$2,0)/EO$1,"")</f>
        <v/>
      </c>
      <c r="EP47" s="67" t="str">
        <f>IFERROR(VLOOKUP($B47,RD[#All],EP$2,0)/EP$1,"")</f>
        <v/>
      </c>
      <c r="EQ47" s="67" t="str">
        <f>IFERROR(VLOOKUP($B47,RD[#All],EQ$2,0)/EQ$1,"")</f>
        <v/>
      </c>
      <c r="ER47" s="67" t="str">
        <f>IFERROR(VLOOKUP($B47,RD[#All],ER$2,0)/ER$1,"")</f>
        <v/>
      </c>
      <c r="ES47" s="67" t="str">
        <f>IFERROR(VLOOKUP($B47,RD[#All],ES$2,0)/ES$1,"")</f>
        <v/>
      </c>
      <c r="ET47" s="67" t="str">
        <f>IFERROR(VLOOKUP($B47,RD[#All],ET$2,0)/ET$1,"")</f>
        <v/>
      </c>
      <c r="EU47" s="67" t="str">
        <f>IFERROR(VLOOKUP($B47,RD[#All],EU$2,0)/EU$1,"")</f>
        <v/>
      </c>
      <c r="EV47" s="67" t="str">
        <f>IFERROR(VLOOKUP($B47,RD[#All],EV$2,0)/EV$1,"")</f>
        <v/>
      </c>
      <c r="EW47" s="67" t="str">
        <f>IFERROR(VLOOKUP($B47,RD[#All],EW$2,0)/EW$1,"")</f>
        <v/>
      </c>
      <c r="EX47" s="67" t="str">
        <f>IFERROR(VLOOKUP($B47,RD[#All],EX$2,0)/EX$1,"")</f>
        <v/>
      </c>
      <c r="EY47" s="67" t="str">
        <f>IFERROR(VLOOKUP($B47,RD[#All],EY$2,0)/EY$1,"")</f>
        <v/>
      </c>
      <c r="EZ47" s="67" t="str">
        <f>IFERROR(VLOOKUP($B47,RD[#All],EZ$2,0)/EZ$1,"")</f>
        <v/>
      </c>
      <c r="FA47" s="67" t="str">
        <f>IFERROR(VLOOKUP($B47,RD[#All],FA$2,0)/FA$1,"")</f>
        <v/>
      </c>
      <c r="FB47" s="67" t="str">
        <f>IFERROR(VLOOKUP($B47,RD[#All],FB$2,0)/FB$1,"")</f>
        <v/>
      </c>
      <c r="FC47" s="67" t="str">
        <f>IFERROR(VLOOKUP($B47,RD[#All],FC$2,0)/FC$1,"")</f>
        <v/>
      </c>
      <c r="FD47" s="67" t="str">
        <f>IFERROR(VLOOKUP($B47,RD[#All],FD$2,0)/FD$1,"")</f>
        <v/>
      </c>
      <c r="FE47" s="67" t="str">
        <f>IFERROR(VLOOKUP($B47,RD[#All],FE$2,0)/FE$1,"")</f>
        <v/>
      </c>
      <c r="FF47" s="67" t="str">
        <f>IFERROR(VLOOKUP($B47,RD[#All],FF$2,0)/FF$1,"")</f>
        <v/>
      </c>
      <c r="FG47" s="67" t="str">
        <f>IFERROR(VLOOKUP($B47,RD[#All],FG$2,0)/FG$1,"")</f>
        <v/>
      </c>
      <c r="FH47" s="67" t="str">
        <f>IFERROR(VLOOKUP($B47,RD[#All],FH$2,0)/FH$1,"")</f>
        <v/>
      </c>
      <c r="FI47" s="67" t="str">
        <f>IFERROR(VLOOKUP($B47,RD[#All],FI$2,0)/FI$1,"")</f>
        <v/>
      </c>
      <c r="FJ47" s="67" t="str">
        <f>IFERROR(VLOOKUP($B47,RD[#All],FJ$2,0)/FJ$1,"")</f>
        <v/>
      </c>
      <c r="FK47" s="67" t="str">
        <f>IFERROR(VLOOKUP($B47,RD[#All],FK$2,0)/FK$1,"")</f>
        <v/>
      </c>
      <c r="FL47" s="67" t="str">
        <f>IFERROR(VLOOKUP($B47,RD[#All],FL$2,0)/FL$1,"")</f>
        <v/>
      </c>
      <c r="FM47" s="67" t="str">
        <f>IFERROR(VLOOKUP($B47,RD[#All],FM$2,0)/FM$1,"")</f>
        <v/>
      </c>
      <c r="FN47" s="67" t="str">
        <f>IFERROR(VLOOKUP($B47,RD[#All],FN$2,0)/FN$1,"")</f>
        <v/>
      </c>
      <c r="FO47" s="67" t="str">
        <f>IFERROR(VLOOKUP($B47,RD[#All],FO$2,0)/FO$1,"")</f>
        <v/>
      </c>
      <c r="FP47" s="67" t="str">
        <f>IFERROR(VLOOKUP($B47,RD[#All],FP$2,0)/FP$1,"")</f>
        <v/>
      </c>
      <c r="FQ47" s="67" t="str">
        <f>IFERROR(VLOOKUP($B47,RD[#All],FQ$2,0)/FQ$1,"")</f>
        <v/>
      </c>
      <c r="FR47" s="67" t="str">
        <f>IFERROR(VLOOKUP($B47,RD[#All],FR$2,0)/FR$1,"")</f>
        <v/>
      </c>
      <c r="FS47" s="67" t="str">
        <f>IFERROR(VLOOKUP($B47,RD[#All],FS$2,0)/FS$1,"")</f>
        <v/>
      </c>
      <c r="FT47" s="67" t="str">
        <f>IFERROR(VLOOKUP($B47,RD[#All],FT$2,0)/FT$1,"")</f>
        <v/>
      </c>
      <c r="FU47" s="67" t="str">
        <f>IFERROR(VLOOKUP($B47,RD[#All],FU$2,0)/FU$1,"")</f>
        <v/>
      </c>
      <c r="FV47" s="67" t="str">
        <f>IFERROR(VLOOKUP($B47,RD[#All],FV$2,0)/FV$1,"")</f>
        <v/>
      </c>
      <c r="FW47" s="67" t="str">
        <f>IFERROR(VLOOKUP($B47,RD[#All],FW$2,0)/FW$1,"")</f>
        <v/>
      </c>
      <c r="FX47" s="67" t="str">
        <f>IFERROR(VLOOKUP($B47,RD[#All],FX$2,0)/FX$1,"")</f>
        <v/>
      </c>
      <c r="FY47" s="67" t="str">
        <f>IFERROR(VLOOKUP($B47,RD[#All],FY$2,0)/FY$1,"")</f>
        <v/>
      </c>
      <c r="FZ47" s="67" t="str">
        <f>IFERROR(VLOOKUP($B47,RD[#All],FZ$2,0)/FZ$1,"")</f>
        <v/>
      </c>
      <c r="GA47" s="67" t="str">
        <f>IFERROR(VLOOKUP($B47,RD[#All],GA$2,0)/GA$1,"")</f>
        <v/>
      </c>
      <c r="GB47" s="67" t="str">
        <f>IFERROR(VLOOKUP($B47,RD[#All],GB$2,0)/GB$1,"")</f>
        <v/>
      </c>
      <c r="GC47" s="67" t="str">
        <f>IFERROR(VLOOKUP($B47,RD[#All],GC$2,0)/GC$1,"")</f>
        <v/>
      </c>
      <c r="GD47" s="67" t="str">
        <f>IFERROR(VLOOKUP($B47,RD[#All],GD$2,0)/GD$1,"")</f>
        <v/>
      </c>
      <c r="GE47" s="67" t="str">
        <f>IFERROR(VLOOKUP($B47,RD[#All],GE$2,0)/GE$1,"")</f>
        <v/>
      </c>
      <c r="GF47" s="67" t="str">
        <f>IFERROR(VLOOKUP($B47,RD[#All],GF$2,0)/GF$1,"")</f>
        <v/>
      </c>
      <c r="GG47" s="67" t="str">
        <f>IFERROR(VLOOKUP($B47,RD[#All],GG$2,0)/GG$1,"")</f>
        <v/>
      </c>
      <c r="GH47" s="67" t="str">
        <f>IFERROR(VLOOKUP($B47,RD[#All],GH$2,0)/GH$1,"")</f>
        <v/>
      </c>
      <c r="GI47" s="67" t="str">
        <f>IFERROR(VLOOKUP($B47,RD[#All],GI$2,0)/GI$1,"")</f>
        <v/>
      </c>
      <c r="GJ47" s="67" t="str">
        <f>IFERROR(VLOOKUP($B47,RD[#All],GJ$2,0)/GJ$1,"")</f>
        <v/>
      </c>
      <c r="GK47" s="67" t="str">
        <f>IFERROR(VLOOKUP($B47,RD[#All],GK$2,0)/GK$1,"")</f>
        <v/>
      </c>
      <c r="GL47" s="67" t="str">
        <f>IFERROR(VLOOKUP($B47,RD[#All],GL$2,0)/GL$1,"")</f>
        <v/>
      </c>
      <c r="GM47" s="67" t="str">
        <f>IFERROR(VLOOKUP($B47,RD[#All],GM$2,0)/GM$1,"")</f>
        <v/>
      </c>
      <c r="GN47" s="67" t="str">
        <f>IFERROR(VLOOKUP($B47,RD[#All],GN$2,0)/GN$1,"")</f>
        <v/>
      </c>
      <c r="GO47" s="67" t="str">
        <f>IFERROR(VLOOKUP($B47,RD[#All],GO$2,0)/GO$1,"")</f>
        <v/>
      </c>
      <c r="GP47" s="67" t="str">
        <f>IFERROR(VLOOKUP($B47,RD[#All],GP$2,0)/GP$1,"")</f>
        <v/>
      </c>
      <c r="GQ47" s="67" t="str">
        <f>IFERROR(VLOOKUP($B47,RD[#All],GQ$2,0)/GQ$1,"")</f>
        <v/>
      </c>
      <c r="GR47" s="67" t="str">
        <f>IFERROR(VLOOKUP($B47,RD[#All],GR$2,0)/GR$1,"")</f>
        <v/>
      </c>
      <c r="GS47" s="67" t="str">
        <f>IFERROR(VLOOKUP($B47,RD[#All],GS$2,0)/GS$1,"")</f>
        <v/>
      </c>
      <c r="GT47" s="67" t="str">
        <f>IFERROR(VLOOKUP($B47,RD[#All],GT$2,0)/GT$1,"")</f>
        <v/>
      </c>
      <c r="GU47" s="67" t="str">
        <f>IFERROR(VLOOKUP($B47,RD[#All],GU$2,0)/GU$1,"")</f>
        <v/>
      </c>
      <c r="GV47" s="67" t="str">
        <f>IFERROR(VLOOKUP($B47,RD[#All],GV$2,0)/GV$1,"")</f>
        <v/>
      </c>
      <c r="GW47" s="67" t="str">
        <f>IFERROR(VLOOKUP($B47,RD[#All],GW$2,0)/GW$1,"")</f>
        <v/>
      </c>
      <c r="GX47" s="67" t="str">
        <f>IFERROR(VLOOKUP($B47,RD[#All],GX$2,0)/GX$1,"")</f>
        <v/>
      </c>
      <c r="GY47" s="67" t="str">
        <f>IFERROR(VLOOKUP($B47,RD[#All],GY$2,0)/GY$1,"")</f>
        <v/>
      </c>
      <c r="GZ47" s="67" t="str">
        <f>IFERROR(VLOOKUP($B47,RD[#All],GZ$2,0)/GZ$1,"")</f>
        <v/>
      </c>
      <c r="HA47" s="67" t="str">
        <f>IFERROR(VLOOKUP($B47,RD[#All],HA$2,0)/HA$1,"")</f>
        <v/>
      </c>
      <c r="HB47" s="67" t="str">
        <f>IFERROR(VLOOKUP($B47,RD[#All],HB$2,0)/HB$1,"")</f>
        <v/>
      </c>
      <c r="HC47" s="67" t="str">
        <f>IFERROR(VLOOKUP($B47,RD[#All],HC$2,0)/HC$1,"")</f>
        <v/>
      </c>
      <c r="HD47" s="67" t="str">
        <f>IFERROR(VLOOKUP($B47,RD[#All],HD$2,0)/HD$1,"")</f>
        <v/>
      </c>
      <c r="HE47" s="67" t="str">
        <f>IFERROR(VLOOKUP($B47,RD[#All],HE$2,0)/HE$1,"")</f>
        <v/>
      </c>
      <c r="HF47" s="67" t="str">
        <f>IFERROR(VLOOKUP($B47,RD[#All],HF$2,0)/HF$1,"")</f>
        <v/>
      </c>
      <c r="HG47" s="67" t="str">
        <f>IFERROR(VLOOKUP($B47,RD[#All],HG$2,0)/HG$1,"")</f>
        <v/>
      </c>
      <c r="HH47" s="67" t="str">
        <f>IFERROR(VLOOKUP($B47,RD[#All],HH$2,0)/HH$1,"")</f>
        <v/>
      </c>
      <c r="HI47" s="67" t="str">
        <f>IFERROR(VLOOKUP($B47,RD[#All],HI$2,0)/HI$1,"")</f>
        <v/>
      </c>
      <c r="HJ47" s="67" t="str">
        <f>IFERROR(VLOOKUP($B47,RD[#All],HJ$2,0)/HJ$1,"")</f>
        <v/>
      </c>
      <c r="HK47" s="67" t="str">
        <f>IFERROR(VLOOKUP($B47,RD[#All],HK$2,0)/HK$1,"")</f>
        <v/>
      </c>
      <c r="HL47" s="67" t="str">
        <f>IFERROR(VLOOKUP($B47,RD[#All],HL$2,0)/HL$1,"")</f>
        <v/>
      </c>
      <c r="HM47" s="67" t="str">
        <f>IFERROR(VLOOKUP($B47,RD[#All],HM$2,0)/HM$1,"")</f>
        <v/>
      </c>
      <c r="HN47" s="67" t="str">
        <f>IFERROR(VLOOKUP($B47,RD[#All],HN$2,0)/HN$1,"")</f>
        <v/>
      </c>
      <c r="HO47" s="67" t="str">
        <f>IFERROR(VLOOKUP($B47,RD[#All],HO$2,0)/HO$1,"")</f>
        <v/>
      </c>
      <c r="HP47" s="67" t="str">
        <f>IFERROR(VLOOKUP($B47,RD[#All],HP$2,0)/HP$1,"")</f>
        <v/>
      </c>
      <c r="HQ47" s="67" t="str">
        <f>IFERROR(VLOOKUP($B47,RD[#All],HQ$2,0)/HQ$1,"")</f>
        <v/>
      </c>
      <c r="HR47" s="67" t="str">
        <f>IFERROR(VLOOKUP($B47,RD[#All],HR$2,0)/HR$1,"")</f>
        <v/>
      </c>
      <c r="HS47" s="67" t="str">
        <f>IFERROR(VLOOKUP($B47,RD[#All],HS$2,0)/HS$1,"")</f>
        <v/>
      </c>
      <c r="HT47" s="67" t="str">
        <f>IFERROR(VLOOKUP($B47,RD[#All],HT$2,0)/HT$1,"")</f>
        <v/>
      </c>
      <c r="HU47" s="67" t="str">
        <f>IFERROR(VLOOKUP($B47,RD[#All],HU$2,0)/HU$1,"")</f>
        <v/>
      </c>
      <c r="HV47" s="67" t="str">
        <f>IFERROR(VLOOKUP($B47,RD[#All],HV$2,0)/HV$1,"")</f>
        <v/>
      </c>
      <c r="HW47" s="67" t="str">
        <f>IFERROR(VLOOKUP($B47,RD[#All],HW$2,0)/HW$1,"")</f>
        <v/>
      </c>
      <c r="HX47" s="67" t="str">
        <f>IFERROR(VLOOKUP($B47,RD[#All],HX$2,0)/HX$1,"")</f>
        <v/>
      </c>
      <c r="HY47" s="67" t="str">
        <f>IFERROR(VLOOKUP($B47,RD[#All],HY$2,0)/HY$1,"")</f>
        <v/>
      </c>
      <c r="HZ47" s="67" t="str">
        <f>IFERROR(VLOOKUP($B47,RD[#All],HZ$2,0)/HZ$1,"")</f>
        <v/>
      </c>
      <c r="IA47" s="67" t="str">
        <f>IFERROR(VLOOKUP($B47,RD[#All],IA$2,0)/IA$1,"")</f>
        <v/>
      </c>
      <c r="IB47" s="67" t="str">
        <f>IFERROR(VLOOKUP($B47,RD[#All],IB$2,0)/IB$1,"")</f>
        <v/>
      </c>
      <c r="IC47" s="67" t="str">
        <f>IFERROR(VLOOKUP($B47,RD[#All],IC$2,0)/IC$1,"")</f>
        <v/>
      </c>
      <c r="ID47" s="67" t="str">
        <f>IFERROR(VLOOKUP($B47,RD[#All],ID$2,0)/ID$1,"")</f>
        <v/>
      </c>
      <c r="IE47" s="67" t="str">
        <f>IFERROR(VLOOKUP($B47,RD[#All],IE$2,0)/IE$1,"")</f>
        <v/>
      </c>
      <c r="IF47" s="67" t="str">
        <f>IFERROR(VLOOKUP($B47,RD[#All],IF$2,0)/IF$1,"")</f>
        <v/>
      </c>
      <c r="IG47" s="67" t="str">
        <f>IFERROR(VLOOKUP($B47,RD[#All],IG$2,0)/IG$1,"")</f>
        <v/>
      </c>
      <c r="IH47" s="67" t="str">
        <f>IFERROR(VLOOKUP($B47,RD[#All],IH$2,0)/IH$1,"")</f>
        <v/>
      </c>
      <c r="II47" s="67" t="str">
        <f>IFERROR(VLOOKUP($B47,RD[#All],II$2,0)/II$1,"")</f>
        <v/>
      </c>
      <c r="IJ47" s="67" t="str">
        <f>IFERROR(VLOOKUP($B47,RD[#All],IJ$2,0)/IJ$1,"")</f>
        <v/>
      </c>
      <c r="IK47" s="67" t="str">
        <f>IFERROR(VLOOKUP($B47,RD[#All],IK$2,0)/IK$1,"")</f>
        <v/>
      </c>
      <c r="IL47" s="67" t="str">
        <f>IFERROR(VLOOKUP($B47,RD[#All],IL$2,0)/IL$1,"")</f>
        <v/>
      </c>
      <c r="IM47" s="67" t="str">
        <f>IFERROR(VLOOKUP($B47,RD[#All],IM$2,0)/IM$1,"")</f>
        <v/>
      </c>
      <c r="IN47" s="67" t="str">
        <f>IFERROR(VLOOKUP($B47,RD[#All],IN$2,0)/IN$1,"")</f>
        <v/>
      </c>
      <c r="IO47" s="67" t="str">
        <f>IFERROR(VLOOKUP($B47,RD[#All],IO$2,0)/IO$1,"")</f>
        <v/>
      </c>
      <c r="IP47" s="67" t="str">
        <f>IFERROR(VLOOKUP($B47,RD[#All],IP$2,0)/IP$1,"")</f>
        <v/>
      </c>
      <c r="IQ47" s="67" t="str">
        <f>IFERROR(VLOOKUP($B47,RD[#All],IQ$2,0)/IQ$1,"")</f>
        <v/>
      </c>
      <c r="IR47" s="67" t="str">
        <f>IFERROR(VLOOKUP($B47,RD[#All],IR$2,0)/IR$1,"")</f>
        <v/>
      </c>
      <c r="IS47" s="86" t="str">
        <f>IFERROR(AVERAGEIF(Inv_SY_B[[#This Row],[BLK1_INV1]:[BLK8_INV27]],"&gt;"&amp;0.1,Inv_SY_B[[#This Row],[BLK1_INV1]:[BLK8_INV27]]),"")</f>
        <v/>
      </c>
    </row>
    <row r="48" spans="2:253" x14ac:dyDescent="0.25">
      <c r="B48" s="87">
        <f t="shared" si="1"/>
        <v>45877</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25">
      <c r="B49" s="87">
        <f t="shared" si="1"/>
        <v>45878</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45879</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45880</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45881</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45882</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C20" activePane="bottomRight" state="frozen"/>
      <selection pane="topRight" activeCell="C3" sqref="C3"/>
      <selection pane="bottomLeft" activeCell="A4" sqref="A4"/>
      <selection pane="bottomRight" activeCell="D36" sqref="D36"/>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20" width="19.1406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3.710937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241.2</v>
      </c>
      <c r="IS2">
        <f>SUM(C2:IR2)</f>
        <v>66958.454999999987</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45833</v>
      </c>
      <c r="C4" s="62">
        <f>IFERROR(Inv_SY_B!C4/Inv_SY_B!$IS4-1,"")</f>
        <v>-6.719754675711731E-3</v>
      </c>
      <c r="D4" s="62">
        <f>IFERROR(Inv_SY_B!D4/Inv_SY_B!$IS4-1,"")</f>
        <v>-4.9443914003055589E-3</v>
      </c>
      <c r="E4" s="62">
        <f>IFERROR(Inv_SY_B!E4/Inv_SY_B!$IS4-1,"")</f>
        <v>2.0200670457031444E-2</v>
      </c>
      <c r="F4" s="62">
        <f>IFERROR(Inv_SY_B!F4/Inv_SY_B!$IS4-1,"")</f>
        <v>1.9277481553820364E-2</v>
      </c>
      <c r="G4" s="62">
        <f>IFERROR(Inv_SY_B!G4/Inv_SY_B!$IS4-1,"")</f>
        <v>9.7556165200582967E-3</v>
      </c>
      <c r="H4" s="62">
        <f>IFERROR(Inv_SY_B!H4/Inv_SY_B!$IS4-1,"")</f>
        <v>1.4276874994759492E-2</v>
      </c>
      <c r="I4" s="62">
        <f>IFERROR(Inv_SY_B!I4/Inv_SY_B!$IS4-1,"")</f>
        <v>1.7584968564599679E-2</v>
      </c>
      <c r="J4" s="62">
        <f>IFERROR(Inv_SY_B!J4/Inv_SY_B!$IS4-1,"")</f>
        <v>1.0445007153982999E-3</v>
      </c>
      <c r="K4" s="62">
        <f>IFERROR(Inv_SY_B!K4/Inv_SY_B!$IS4-1,"")</f>
        <v>8.7869783169964855E-3</v>
      </c>
      <c r="L4" s="62">
        <f>IFERROR(Inv_SY_B!L4/Inv_SY_B!$IS4-1,"")</f>
        <v>1.1002631684703612E-2</v>
      </c>
      <c r="M4" s="62">
        <f>IFERROR(Inv_SY_B!M4/Inv_SY_B!$IS4-1,"")</f>
        <v>9.430133252900319E-3</v>
      </c>
      <c r="N4" s="62">
        <f>IFERROR(Inv_SY_B!N4/Inv_SY_B!$IS4-1,"")</f>
        <v>7.5068230378769751E-3</v>
      </c>
      <c r="O4" s="62">
        <f>IFERROR(Inv_SY_B!O4/Inv_SY_B!$IS4-1,"")</f>
        <v>-2.7497422875549571E-2</v>
      </c>
      <c r="P4" s="62">
        <f>IFERROR(Inv_SY_B!P4/Inv_SY_B!$IS4-1,"")</f>
        <v>-1.1096067254281472E-3</v>
      </c>
      <c r="Q4" s="62">
        <f>IFERROR(Inv_SY_B!Q4/Inv_SY_B!$IS4-1,"")</f>
        <v>1.312288886574553E-2</v>
      </c>
      <c r="R4" s="62">
        <f>IFERROR(Inv_SY_B!R4/Inv_SY_B!$IS4-1,"")</f>
        <v>1.2045835145332084E-2</v>
      </c>
      <c r="S4" s="62">
        <f>IFERROR(Inv_SY_B!S4/Inv_SY_B!$IS4-1,"")</f>
        <v>7.8145526722805947E-3</v>
      </c>
      <c r="T4" s="62">
        <f>IFERROR(Inv_SY_B!T4/Inv_SY_B!$IS4-1,"")</f>
        <v>3.3524729734264458E-3</v>
      </c>
      <c r="U4" s="62">
        <f>IFERROR(Inv_SY_B!U4/Inv_SY_B!$IS4-1,"")</f>
        <v>1.1628582670919485E-3</v>
      </c>
      <c r="V4" s="62">
        <f>IFERROR(Inv_SY_B!V4/Inv_SY_B!$IS4-1,"")</f>
        <v>5.7077882521319179E-3</v>
      </c>
      <c r="W4" s="62">
        <f>IFERROR(Inv_SY_B!W4/Inv_SY_B!$IS4-1,"")</f>
        <v>1.6430982435585717E-2</v>
      </c>
      <c r="X4" s="62">
        <f>IFERROR(Inv_SY_B!X4/Inv_SY_B!$IS4-1,"")</f>
        <v>1.6815644478590297E-2</v>
      </c>
      <c r="Y4" s="62">
        <f>IFERROR(Inv_SY_B!Y4/Inv_SY_B!$IS4-1,"")</f>
        <v>-6.7907692067281644E-3</v>
      </c>
      <c r="Z4" s="62">
        <f>IFERROR(Inv_SY_B!Z4/Inv_SY_B!$IS4-1,"")</f>
        <v>1.776447751800192E-2</v>
      </c>
      <c r="AA4" s="62">
        <f>IFERROR(Inv_SY_B!AA4/Inv_SY_B!$IS4-1,"")</f>
        <v>1.9839679924365639E-2</v>
      </c>
      <c r="AB4" s="62">
        <f>IFERROR(Inv_SY_B!AB4/Inv_SY_B!$IS4-1,"")</f>
        <v>7.4121369965218786E-3</v>
      </c>
      <c r="AC4" s="62">
        <f>IFERROR(Inv_SY_B!AC4/Inv_SY_B!$IS4-1,"")</f>
        <v>-2.6319765236196946E-2</v>
      </c>
      <c r="AD4" s="62">
        <f>IFERROR(Inv_SY_B!AD4/Inv_SY_B!$IS4-1,"")</f>
        <v>1.7625365290070416E-3</v>
      </c>
      <c r="AE4" s="62">
        <f>IFERROR(Inv_SY_B!AE4/Inv_SY_B!$IS4-1,"")</f>
        <v>6.6178263162661732E-3</v>
      </c>
      <c r="AF4" s="62">
        <f>IFERROR(Inv_SY_B!AF4/Inv_SY_B!$IS4-1,"")</f>
        <v>-2.8121430189757213E-2</v>
      </c>
      <c r="AG4" s="62">
        <f>IFERROR(Inv_SY_B!AG4/Inv_SY_B!$IS4-1,"")</f>
        <v>-2.5180902572121466E-2</v>
      </c>
      <c r="AH4" s="62">
        <f>IFERROR(Inv_SY_B!AH4/Inv_SY_B!$IS4-1,"")</f>
        <v>-3.0651651628188059E-2</v>
      </c>
      <c r="AI4" s="62">
        <f>IFERROR(Inv_SY_B!AI4/Inv_SY_B!$IS4-1,"")</f>
        <v>1.3482874475802431E-2</v>
      </c>
      <c r="AJ4" s="62">
        <f>IFERROR(Inv_SY_B!AJ4/Inv_SY_B!$IS4-1,"")</f>
        <v>-3.4368264579739405E-3</v>
      </c>
      <c r="AK4" s="62">
        <f>IFERROR(Inv_SY_B!AK4/Inv_SY_B!$IS4-1,"")</f>
        <v>-1.648133585634648E-3</v>
      </c>
      <c r="AL4" s="62">
        <f>IFERROR(Inv_SY_B!AL4/Inv_SY_B!$IS4-1,"")</f>
        <v>5.5377240122476135E-3</v>
      </c>
      <c r="AM4" s="62">
        <f>IFERROR(Inv_SY_B!AM4/Inv_SY_B!$IS4-1,"")</f>
        <v>7.4298906292760147E-3</v>
      </c>
      <c r="AN4" s="62">
        <f>IFERROR(Inv_SY_B!AN4/Inv_SY_B!$IS4-1,"")</f>
        <v>-1.4188116187587307E-2</v>
      </c>
      <c r="AO4" s="62">
        <f>IFERROR(Inv_SY_B!AO4/Inv_SY_B!$IS4-1,"")</f>
        <v>2.429284070214921E-3</v>
      </c>
      <c r="AP4" s="62">
        <f>IFERROR(Inv_SY_B!AP4/Inv_SY_B!$IS4-1,"")</f>
        <v>1.9123616736618665E-2</v>
      </c>
      <c r="AQ4" s="62">
        <f>IFERROR(Inv_SY_B!AQ4/Inv_SY_B!$IS4-1,"")</f>
        <v>-4.7254299296721758E-3</v>
      </c>
      <c r="AR4" s="62">
        <f>IFERROR(Inv_SY_B!AR4/Inv_SY_B!$IS4-1,"")</f>
        <v>-1.3726521735981878E-2</v>
      </c>
      <c r="AS4" s="62">
        <f>IFERROR(Inv_SY_B!AS4/Inv_SY_B!$IS4-1,"")</f>
        <v>5.1219183712478689E-3</v>
      </c>
      <c r="AT4" s="62">
        <f>IFERROR(Inv_SY_B!AT4/Inv_SY_B!$IS4-1,"")</f>
        <v>-3.1867817576533009E-3</v>
      </c>
      <c r="AU4" s="62">
        <f>IFERROR(Inv_SY_B!AU4/Inv_SY_B!$IS4-1,"")</f>
        <v>1.2892091639942427E-2</v>
      </c>
      <c r="AV4" s="62">
        <f>IFERROR(Inv_SY_B!AV4/Inv_SY_B!$IS4-1,"")</f>
        <v>1.396914536035565E-2</v>
      </c>
      <c r="AW4" s="62">
        <f>IFERROR(Inv_SY_B!AW4/Inv_SY_B!$IS4-1,"")</f>
        <v>2.3701052943683187E-3</v>
      </c>
      <c r="AX4" s="62">
        <f>IFERROR(Inv_SY_B!AX4/Inv_SY_B!$IS4-1,"")</f>
        <v>5.0597385519157712E-4</v>
      </c>
      <c r="AY4" s="62">
        <f>IFERROR(Inv_SY_B!AY4/Inv_SY_B!$IS4-1,"")</f>
        <v>1.6230324280772646E-3</v>
      </c>
      <c r="AZ4" s="62">
        <f>IFERROR(Inv_SY_B!AZ4/Inv_SY_B!$IS4-1,"")</f>
        <v>-2.9913100505619017E-2</v>
      </c>
      <c r="BA4" s="62">
        <f>IFERROR(Inv_SY_B!BA4/Inv_SY_B!$IS4-1,"")</f>
        <v>1.0276389747510661E-2</v>
      </c>
      <c r="BB4" s="62">
        <f>IFERROR(Inv_SY_B!BB4/Inv_SY_B!$IS4-1,"")</f>
        <v>8.5838767582899766E-3</v>
      </c>
      <c r="BC4" s="62">
        <f>IFERROR(Inv_SY_B!BC4/Inv_SY_B!$IS4-1,"")</f>
        <v>5.0449859626469085E-3</v>
      </c>
      <c r="BD4" s="62">
        <f>IFERROR(Inv_SY_B!BD4/Inv_SY_B!$IS4-1,"")</f>
        <v>1.0652503745115283E-2</v>
      </c>
      <c r="BE4" s="62">
        <f>IFERROR(Inv_SY_B!BE4/Inv_SY_B!$IS4-1,"")</f>
        <v>-1.4531353087499199E-2</v>
      </c>
      <c r="BF4" s="62">
        <f>IFERROR(Inv_SY_B!BF4/Inv_SY_B!$IS4-1,"")</f>
        <v>3.3353768826263064E-3</v>
      </c>
      <c r="BG4" s="62">
        <f>IFERROR(Inv_SY_B!BG4/Inv_SY_B!$IS4-1,"")</f>
        <v>1.2154616234003601E-3</v>
      </c>
      <c r="BH4" s="62">
        <f>IFERROR(Inv_SY_B!BH4/Inv_SY_B!$IS4-1,"")</f>
        <v>-1.0948541361577302E-4</v>
      </c>
      <c r="BI4" s="62">
        <f>IFERROR(Inv_SY_B!BI4/Inv_SY_B!$IS4-1,"")</f>
        <v>4.9082172362451271E-3</v>
      </c>
      <c r="BJ4" s="62">
        <f>IFERROR(Inv_SY_B!BJ4/Inv_SY_B!$IS4-1,"")</f>
        <v>1.5573834394044805E-3</v>
      </c>
      <c r="BK4" s="62">
        <f>IFERROR(Inv_SY_B!BK4/Inv_SY_B!$IS4-1,"")</f>
        <v>1.5738590758177073E-2</v>
      </c>
      <c r="BL4" s="62">
        <f>IFERROR(Inv_SY_B!BL4/Inv_SY_B!$IS4-1,"")</f>
        <v>4.5756184807981271E-3</v>
      </c>
      <c r="BM4" s="62">
        <f>IFERROR(Inv_SY_B!BM4/Inv_SY_B!$IS4-1,"")</f>
        <v>1.0661051790515463E-2</v>
      </c>
      <c r="BN4" s="62">
        <f>IFERROR(Inv_SY_B!BN4/Inv_SY_B!$IS4-1,"")</f>
        <v>8.06644791014417E-2</v>
      </c>
      <c r="BO4" s="62">
        <f>IFERROR(Inv_SY_B!BO4/Inv_SY_B!$IS4-1,"")</f>
        <v>1.5010691815260824E-2</v>
      </c>
      <c r="BP4" s="62">
        <f>IFERROR(Inv_SY_B!BP4/Inv_SY_B!$IS4-1,"")</f>
        <v>6.3469190312781532E-3</v>
      </c>
      <c r="BQ4" s="62">
        <f>IFERROR(Inv_SY_B!BQ4/Inv_SY_B!$IS4-1,"")</f>
        <v>1.8561418366073168E-2</v>
      </c>
      <c r="BR4" s="62">
        <f>IFERROR(Inv_SY_B!BR4/Inv_SY_B!$IS4-1,"")</f>
        <v>-1.1548742784816657E-2</v>
      </c>
      <c r="BS4" s="62">
        <f>IFERROR(Inv_SY_B!BS4/Inv_SY_B!$IS4-1,"")</f>
        <v>9.7378628873041606E-3</v>
      </c>
      <c r="BT4" s="62">
        <f>IFERROR(Inv_SY_B!BT4/Inv_SY_B!$IS4-1,"")</f>
        <v>5.73737764005533E-3</v>
      </c>
      <c r="BU4" s="62">
        <f>IFERROR(Inv_SY_B!BU4/Inv_SY_B!$IS4-1,"")</f>
        <v>9.7378628873041606E-3</v>
      </c>
      <c r="BV4" s="62">
        <f>IFERROR(Inv_SY_B!BV4/Inv_SY_B!$IS4-1,"")</f>
        <v>-1.0948541361577302E-4</v>
      </c>
      <c r="BW4" s="62">
        <f>IFERROR(Inv_SY_B!BW4/Inv_SY_B!$IS4-1,"")</f>
        <v>1.4815401854965993E-2</v>
      </c>
      <c r="BX4" s="62">
        <f>IFERROR(Inv_SY_B!BX4/Inv_SY_B!$IS4-1,"")</f>
        <v>9.8917277045060814E-3</v>
      </c>
      <c r="BY4" s="62">
        <f>IFERROR(Inv_SY_B!BY4/Inv_SY_B!$IS4-1,"")</f>
        <v>1.7559324428399359E-2</v>
      </c>
      <c r="BZ4" s="62">
        <f>IFERROR(Inv_SY_B!BZ4/Inv_SY_B!$IS4-1,"")</f>
        <v>-3.4346750742564325E-3</v>
      </c>
      <c r="CA4" s="62">
        <f>IFERROR(Inv_SY_B!CA4/Inv_SY_B!$IS4-1,"")</f>
        <v>1.8927011692416063E-2</v>
      </c>
      <c r="CB4" s="62">
        <f>IFERROR(Inv_SY_B!CB4/Inv_SY_B!$IS4-1,"")</f>
        <v>1.1276511059322925E-2</v>
      </c>
      <c r="CC4" s="62">
        <f>IFERROR(Inv_SY_B!CC4/Inv_SY_B!$IS4-1,"")</f>
        <v>6.5983867239349792E-4</v>
      </c>
      <c r="CD4" s="62">
        <f>IFERROR(Inv_SY_B!CD4/Inv_SY_B!$IS4-1,"")</f>
        <v>1.9058520083186981E-2</v>
      </c>
      <c r="CE4" s="62">
        <f>IFERROR(Inv_SY_B!CE4/Inv_SY_B!$IS4-1,"")</f>
        <v>1.6277117618383796E-2</v>
      </c>
      <c r="CF4" s="62">
        <f>IFERROR(Inv_SY_B!CF4/Inv_SY_B!$IS4-1,"")</f>
        <v>8.9063589819637912E-4</v>
      </c>
      <c r="CG4" s="62">
        <f>IFERROR(Inv_SY_B!CG4/Inv_SY_B!$IS4-1,"")</f>
        <v>4.5833915110413681E-3</v>
      </c>
      <c r="CH4" s="62">
        <f>IFERROR(Inv_SY_B!CH4/Inv_SY_B!$IS4-1,"")</f>
        <v>1.7123374112994139E-2</v>
      </c>
      <c r="CI4" s="62">
        <f>IFERROR(Inv_SY_B!CI4/Inv_SY_B!$IS4-1,"")</f>
        <v>2.8908785218206834E-3</v>
      </c>
      <c r="CJ4" s="62">
        <f>IFERROR(Inv_SY_B!CJ4/Inv_SY_B!$IS4-1,"")</f>
        <v>7.8145526722805947E-3</v>
      </c>
      <c r="CK4" s="62">
        <f>IFERROR(Inv_SY_B!CK4/Inv_SY_B!$IS4-1,"")</f>
        <v>6.4297693174639736E-3</v>
      </c>
      <c r="CL4" s="62">
        <f>IFERROR(Inv_SY_B!CL4/Inv_SY_B!$IS4-1,"")</f>
        <v>4.3525942852384869E-3</v>
      </c>
      <c r="CM4" s="62">
        <f>IFERROR(Inv_SY_B!CM4/Inv_SY_B!$IS4-1,"")</f>
        <v>-1.6957682897221216E-2</v>
      </c>
      <c r="CN4" s="62">
        <f>IFERROR(Inv_SY_B!CN4/Inv_SY_B!$IS4-1,"")</f>
        <v>-2.4958653391718655E-2</v>
      </c>
      <c r="CO4" s="62">
        <f>IFERROR(Inv_SY_B!CO4/Inv_SY_B!$IS4-1,"")</f>
        <v>-1.2631004237504406E-2</v>
      </c>
      <c r="CP4" s="62">
        <f>IFERROR(Inv_SY_B!CP4/Inv_SY_B!$IS4-1,"")</f>
        <v>-2.2484980561319201E-2</v>
      </c>
      <c r="CQ4" s="62">
        <f>IFERROR(Inv_SY_B!CQ4/Inv_SY_B!$IS4-1,"")</f>
        <v>2.3277966801068972E-2</v>
      </c>
      <c r="CR4" s="62">
        <f>IFERROR(Inv_SY_B!CR4/Inv_SY_B!$IS4-1,"")</f>
        <v>-6.7256725532965911E-3</v>
      </c>
      <c r="CS4" s="62">
        <f>IFERROR(Inv_SY_B!CS4/Inv_SY_B!$IS4-1,"")</f>
        <v>3.403761245826864E-3</v>
      </c>
      <c r="CT4" s="62">
        <f>IFERROR(Inv_SY_B!CT4/Inv_SY_B!$IS4-1,"")</f>
        <v>-3.402826394185432E-4</v>
      </c>
      <c r="CU4" s="62">
        <f>IFERROR(Inv_SY_B!CU4/Inv_SY_B!$IS4-1,"")</f>
        <v>2.6600812960178022E-3</v>
      </c>
      <c r="CV4" s="62">
        <f>IFERROR(Inv_SY_B!CV4/Inv_SY_B!$IS4-1,"")</f>
        <v>2.0585332500036246E-2</v>
      </c>
      <c r="CW4" s="62">
        <f>IFERROR(Inv_SY_B!CW4/Inv_SY_B!$IS4-1,"")</f>
        <v>8.1222823066844363E-3</v>
      </c>
      <c r="CX4" s="62">
        <f>IFERROR(Inv_SY_B!CX4/Inv_SY_B!$IS4-1,"")</f>
        <v>1.381528054315373E-2</v>
      </c>
      <c r="CY4" s="62">
        <f>IFERROR(Inv_SY_B!CY4/Inv_SY_B!$IS4-1,"")</f>
        <v>1.6354050026984535E-2</v>
      </c>
      <c r="CZ4" s="62">
        <f>IFERROR(Inv_SY_B!CZ4/Inv_SY_B!$IS4-1,"")</f>
        <v>2.3523516616141826E-3</v>
      </c>
      <c r="DA4" s="62">
        <f>IFERROR(Inv_SY_B!DA4/Inv_SY_B!$IS4-1,"")</f>
        <v>1.1738105510928465E-2</v>
      </c>
      <c r="DB4" s="62">
        <f>IFERROR(Inv_SY_B!DB4/Inv_SY_B!$IS4-1,"")</f>
        <v>1.0445007153982999E-3</v>
      </c>
      <c r="DC4" s="62">
        <f>IFERROR(Inv_SY_B!DC4/Inv_SY_B!$IS4-1,"")</f>
        <v>1.5644562258776196E-2</v>
      </c>
      <c r="DD4" s="62">
        <f>IFERROR(Inv_SY_B!DD4/Inv_SY_B!$IS4-1,"")</f>
        <v>-7.494996639305862E-3</v>
      </c>
      <c r="DE4" s="62">
        <f>IFERROR(Inv_SY_B!DE4/Inv_SY_B!$IS4-1,"")</f>
        <v>1.9132164782018624E-2</v>
      </c>
      <c r="DF4" s="62">
        <f>IFERROR(Inv_SY_B!DF4/Inv_SY_B!$IS4-1,"")</f>
        <v>-2.8135969588490517E-2</v>
      </c>
      <c r="DG4" s="62">
        <f>IFERROR(Inv_SY_B!DG4/Inv_SY_B!$IS4-1,"")</f>
        <v>7.1221609948721731E-3</v>
      </c>
      <c r="DH4" s="62">
        <f>IFERROR(Inv_SY_B!DH4/Inv_SY_B!$IS4-1,"")</f>
        <v>4.0192205146343252E-3</v>
      </c>
      <c r="DI4" s="62">
        <f>IFERROR(Inv_SY_B!DI4/Inv_SY_B!$IS4-1,"")</f>
        <v>9.4005438649769069E-3</v>
      </c>
      <c r="DJ4" s="62">
        <f>IFERROR(Inv_SY_B!DJ4/Inv_SY_B!$IS4-1,"")</f>
        <v>8.7614130858306716E-3</v>
      </c>
      <c r="DK4" s="62">
        <f>IFERROR(Inv_SY_B!DK4/Inv_SY_B!$IS4-1,"")</f>
        <v>-4.2552874326665657E-3</v>
      </c>
      <c r="DL4" s="62">
        <f>IFERROR(Inv_SY_B!DL4/Inv_SY_B!$IS4-1,"")</f>
        <v>2.6515332506178435E-3</v>
      </c>
      <c r="DM4" s="62">
        <f>IFERROR(Inv_SY_B!DM4/Inv_SY_B!$IS4-1,"")</f>
        <v>1.8738954693613863E-2</v>
      </c>
      <c r="DN4" s="62">
        <f>IFERROR(Inv_SY_B!DN4/Inv_SY_B!$IS4-1,"")</f>
        <v>-2.5112518208920465E-2</v>
      </c>
      <c r="DO4" s="62">
        <f>IFERROR(Inv_SY_B!DO4/Inv_SY_B!$IS4-1,"")</f>
        <v>-2.5112209346791592E-2</v>
      </c>
      <c r="DP4" s="62">
        <f>IFERROR(Inv_SY_B!DP4/Inv_SY_B!$IS4-1,"")</f>
        <v>-3.092753258252201E-3</v>
      </c>
      <c r="DQ4" s="62">
        <f>IFERROR(Inv_SY_B!DQ4/Inv_SY_B!$IS4-1,"")</f>
        <v>3.0618394298227436E-3</v>
      </c>
      <c r="DR4" s="62">
        <f>IFERROR(Inv_SY_B!DR4/Inv_SY_B!$IS4-1,"")</f>
        <v>1.2892091639942427E-2</v>
      </c>
      <c r="DS4" s="62">
        <f>IFERROR(Inv_SY_B!DS4/Inv_SY_B!$IS4-1,"")</f>
        <v>1.4815401854965993E-2</v>
      </c>
      <c r="DT4" s="62">
        <f>IFERROR(Inv_SY_B!DT4/Inv_SY_B!$IS4-1,"")</f>
        <v>-3.878939084908728E-2</v>
      </c>
      <c r="DU4" s="62">
        <f>IFERROR(Inv_SY_B!DU4/Inv_SY_B!$IS4-1,"")</f>
        <v>-6.4433527049399641E-2</v>
      </c>
      <c r="DV4" s="62">
        <f>IFERROR(Inv_SY_B!DV4/Inv_SY_B!$IS4-1,"")</f>
        <v>1.2892091639942427E-2</v>
      </c>
      <c r="DW4" s="62">
        <f>IFERROR(Inv_SY_B!DW4/Inv_SY_B!$IS4-1,"")</f>
        <v>-7.4180642307050126E-3</v>
      </c>
      <c r="DX4" s="62">
        <f>IFERROR(Inv_SY_B!DX4/Inv_SY_B!$IS4-1,"")</f>
        <v>3.2669925194253047E-3</v>
      </c>
      <c r="DY4" s="62">
        <f>IFERROR(Inv_SY_B!DY4/Inv_SY_B!$IS4-1,"")</f>
        <v>-7.4180642307050126E-3</v>
      </c>
      <c r="DZ4" s="62">
        <f>IFERROR(Inv_SY_B!DZ4/Inv_SY_B!$IS4-1,"")</f>
        <v>-5.0331595640759064E-3</v>
      </c>
      <c r="EA4" s="62">
        <f>IFERROR(Inv_SY_B!EA4/Inv_SY_B!$IS4-1,"")</f>
        <v>-3.3181873066618794E-2</v>
      </c>
      <c r="EB4" s="62">
        <f>IFERROR(Inv_SY_B!EB4/Inv_SY_B!$IS4-1,"")</f>
        <v>-9.7260364887331585E-3</v>
      </c>
      <c r="EC4" s="62">
        <f>IFERROR(Inv_SY_B!EC4/Inv_SY_B!$IS4-1,"")</f>
        <v>-4.3052606211594346E-3</v>
      </c>
      <c r="ED4" s="62">
        <f>IFERROR(Inv_SY_B!ED4/Inv_SY_B!$IS4-1,"")</f>
        <v>-1.332410606022294E-2</v>
      </c>
      <c r="EE4" s="62">
        <f>IFERROR(Inv_SY_B!EE4/Inv_SY_B!$IS4-1,"")</f>
        <v>-9.2762777922968942E-3</v>
      </c>
      <c r="EF4" s="62">
        <f>IFERROR(Inv_SY_B!EF4/Inv_SY_B!$IS4-1,"")</f>
        <v>9.8847338491787617E-3</v>
      </c>
      <c r="EG4" s="62">
        <f>IFERROR(Inv_SY_B!EG4/Inv_SY_B!$IS4-1,"")</f>
        <v>6.2912371830949887E-3</v>
      </c>
      <c r="EH4" s="62">
        <f>IFERROR(Inv_SY_B!EH4/Inv_SY_B!$IS4-1,"")</f>
        <v>-1.3028750169859937E-2</v>
      </c>
      <c r="EI4" s="62">
        <f>IFERROR(Inv_SY_B!EI4/Inv_SY_B!$IS4-1,"")</f>
        <v>-1.6091293924628269E-3</v>
      </c>
      <c r="EJ4" s="62">
        <f>IFERROR(Inv_SY_B!EJ4/Inv_SY_B!$IS4-1,"")</f>
        <v>1.4981640416208419E-2</v>
      </c>
      <c r="EK4" s="62">
        <f>IFERROR(Inv_SY_B!EK4/Inv_SY_B!$IS4-1,"")</f>
        <v>2.1978529519595114E-4</v>
      </c>
      <c r="EL4" s="62">
        <f>IFERROR(Inv_SY_B!EL4/Inv_SY_B!$IS4-1,"")</f>
        <v>-2.1265897778873666E-2</v>
      </c>
      <c r="EM4" s="62">
        <f>IFERROR(Inv_SY_B!EM4/Inv_SY_B!$IS4-1,"")</f>
        <v>-1.8721210417458001E-2</v>
      </c>
      <c r="EN4" s="62">
        <f>IFERROR(Inv_SY_B!EN4/Inv_SY_B!$IS4-1,"")</f>
        <v>-2.5822663519083133E-2</v>
      </c>
      <c r="EO4" s="62">
        <f>IFERROR(Inv_SY_B!EO4/Inv_SY_B!$IS4-1,"")</f>
        <v>2.6600812960178022E-3</v>
      </c>
      <c r="EP4" s="62">
        <f>IFERROR(Inv_SY_B!EP4/Inv_SY_B!$IS4-1,"")</f>
        <v>-5.0154059313218813E-3</v>
      </c>
      <c r="EQ4" s="62">
        <f>IFERROR(Inv_SY_B!EQ4/Inv_SY_B!$IS4-1,"")</f>
        <v>-2.718969324114584E-2</v>
      </c>
      <c r="ER4" s="62">
        <f>IFERROR(Inv_SY_B!ER4/Inv_SY_B!$IS4-1,"")</f>
        <v>-1.0909612005670533E-2</v>
      </c>
      <c r="ES4" s="62">
        <f>IFERROR(Inv_SY_B!ES4/Inv_SY_B!$IS4-1,"")</f>
        <v>-1.464971063919307E-2</v>
      </c>
      <c r="ET4" s="62">
        <f>IFERROR(Inv_SY_B!ET4/Inv_SY_B!$IS4-1,"")</f>
        <v>5.1848630691941899E-3</v>
      </c>
      <c r="EU4" s="62">
        <f>IFERROR(Inv_SY_B!EU4/Inv_SY_B!$IS4-1,"")</f>
        <v>-3.8081589040456221E-3</v>
      </c>
      <c r="EV4" s="62">
        <f>IFERROR(Inv_SY_B!EV4/Inv_SY_B!$IS4-1,"")</f>
        <v>4.7135848179045148E-3</v>
      </c>
      <c r="EW4" s="62">
        <f>IFERROR(Inv_SY_B!EW4/Inv_SY_B!$IS4-1,"")</f>
        <v>-5.0154059313218813E-3</v>
      </c>
      <c r="EX4" s="62">
        <f>IFERROR(Inv_SY_B!EX4/Inv_SY_B!$IS4-1,"")</f>
        <v>-1.263471542629957E-3</v>
      </c>
      <c r="EY4" s="62">
        <f>IFERROR(Inv_SY_B!EY4/Inv_SY_B!$IS4-1,"")</f>
        <v>1.6533558980386776E-2</v>
      </c>
      <c r="EZ4" s="62">
        <f>IFERROR(Inv_SY_B!EZ4/Inv_SY_B!$IS4-1,"")</f>
        <v>-5.7107986522153542E-4</v>
      </c>
      <c r="FA4" s="62">
        <f>IFERROR(Inv_SY_B!FA4/Inv_SY_B!$IS4-1,"")</f>
        <v>-1.895792552084552E-2</v>
      </c>
      <c r="FB4" s="62">
        <f>IFERROR(Inv_SY_B!FB4/Inv_SY_B!$IS4-1,"")</f>
        <v>-2.0804303327268014E-2</v>
      </c>
      <c r="FC4" s="62">
        <f>IFERROR(Inv_SY_B!FC4/Inv_SY_B!$IS4-1,"")</f>
        <v>-2.0804303327268014E-2</v>
      </c>
      <c r="FD4" s="62">
        <f>IFERROR(Inv_SY_B!FD4/Inv_SY_B!$IS4-1,"")</f>
        <v>-7.2494468242323418E-4</v>
      </c>
      <c r="FE4" s="62">
        <f>IFERROR(Inv_SY_B!FE4/Inv_SY_B!$IS4-1,"")</f>
        <v>-7.420686926452702E-3</v>
      </c>
      <c r="FF4" s="62">
        <f>IFERROR(Inv_SY_B!FF4/Inv_SY_B!$IS4-1,"")</f>
        <v>-2.6172087291015389E-2</v>
      </c>
      <c r="FG4" s="62">
        <f>IFERROR(Inv_SY_B!FG4/Inv_SY_B!$IS4-1,"")</f>
        <v>-2.1434527401766545E-2</v>
      </c>
      <c r="FH4" s="62">
        <f>IFERROR(Inv_SY_B!FH4/Inv_SY_B!$IS4-1,"")</f>
        <v>-2.3837888075509572E-2</v>
      </c>
      <c r="FI4" s="62">
        <f>IFERROR(Inv_SY_B!FI4/Inv_SY_B!$IS4-1,"")</f>
        <v>-2.6206668020133939E-2</v>
      </c>
      <c r="FJ4" s="62">
        <f>IFERROR(Inv_SY_B!FJ4/Inv_SY_B!$IS4-1,"")</f>
        <v>-3.2431199261482524E-2</v>
      </c>
      <c r="FK4" s="62">
        <f>IFERROR(Inv_SY_B!FK4/Inv_SY_B!$IS4-1,"")</f>
        <v>-2.5534493030092698E-3</v>
      </c>
      <c r="FL4" s="62">
        <f>IFERROR(Inv_SY_B!FL4/Inv_SY_B!$IS4-1,"")</f>
        <v>-1.6050999492582596E-2</v>
      </c>
      <c r="FM4" s="62">
        <f>IFERROR(Inv_SY_B!FM4/Inv_SY_B!$IS4-1,"")</f>
        <v>-2.6483313853082779E-2</v>
      </c>
      <c r="FN4" s="62">
        <f>IFERROR(Inv_SY_B!FN4/Inv_SY_B!$IS4-1,"")</f>
        <v>-9.9537253343903176E-3</v>
      </c>
      <c r="FO4" s="62">
        <f>IFERROR(Inv_SY_B!FO4/Inv_SY_B!$IS4-1,"")</f>
        <v>-1.6135030664340633E-2</v>
      </c>
      <c r="FP4" s="62">
        <f>IFERROR(Inv_SY_B!FP4/Inv_SY_B!$IS4-1,"")</f>
        <v>-1.888938573863741E-2</v>
      </c>
      <c r="FQ4" s="62">
        <f>IFERROR(Inv_SY_B!FQ4/Inv_SY_B!$IS4-1,"")</f>
        <v>-1.5826916367894017E-2</v>
      </c>
      <c r="FR4" s="62">
        <f>IFERROR(Inv_SY_B!FR4/Inv_SY_B!$IS4-1,"")</f>
        <v>-1.9255388175628774E-2</v>
      </c>
      <c r="FS4" s="62">
        <f>IFERROR(Inv_SY_B!FS4/Inv_SY_B!$IS4-1,"")</f>
        <v>-2.1780334692952596E-2</v>
      </c>
      <c r="FT4" s="62">
        <f>IFERROR(Inv_SY_B!FT4/Inv_SY_B!$IS4-1,"")</f>
        <v>-5.5190926322206124E-3</v>
      </c>
      <c r="FU4" s="62">
        <f>IFERROR(Inv_SY_B!FU4/Inv_SY_B!$IS4-1,"")</f>
        <v>-1.9152199279938831E-2</v>
      </c>
      <c r="FV4" s="62">
        <f>IFERROR(Inv_SY_B!FV4/Inv_SY_B!$IS4-1,"")</f>
        <v>-1.8235809958295879E-2</v>
      </c>
      <c r="FW4" s="62">
        <f>IFERROR(Inv_SY_B!FW4/Inv_SY_B!$IS4-1,"")</f>
        <v>-8.8990130962729452E-3</v>
      </c>
      <c r="FX4" s="62">
        <f>IFERROR(Inv_SY_B!FX4/Inv_SY_B!$IS4-1,"")</f>
        <v>-1.2244698638497864E-2</v>
      </c>
      <c r="FY4" s="62">
        <f>IFERROR(Inv_SY_B!FY4/Inv_SY_B!$IS4-1,"")</f>
        <v>-2.3716855523594593E-2</v>
      </c>
      <c r="FZ4" s="62">
        <f>IFERROR(Inv_SY_B!FZ4/Inv_SY_B!$IS4-1,"")</f>
        <v>-4.1808927993558509E-4</v>
      </c>
      <c r="GA4" s="62">
        <f>IFERROR(Inv_SY_B!GA4/Inv_SY_B!$IS4-1,"")</f>
        <v>-2.3801977318347878E-2</v>
      </c>
      <c r="GB4" s="62">
        <f>IFERROR(Inv_SY_B!GB4/Inv_SY_B!$IS4-1,"")</f>
        <v>-2.9388095099045386E-2</v>
      </c>
      <c r="GC4" s="62">
        <f>IFERROR(Inv_SY_B!GC4/Inv_SY_B!$IS4-1,"")</f>
        <v>-2.3459649282976391E-3</v>
      </c>
      <c r="GD4" s="62">
        <f>IFERROR(Inv_SY_B!GD4/Inv_SY_B!$IS4-1,"")</f>
        <v>1.7486774835803631E-2</v>
      </c>
      <c r="GE4" s="62">
        <f>IFERROR(Inv_SY_B!GE4/Inv_SY_B!$IS4-1,"")</f>
        <v>-1.1233212311778762E-2</v>
      </c>
      <c r="GF4" s="62">
        <f>IFERROR(Inv_SY_B!GF4/Inv_SY_B!$IS4-1,"")</f>
        <v>-1.8737230530515681E-2</v>
      </c>
      <c r="GG4" s="62">
        <f>IFERROR(Inv_SY_B!GG4/Inv_SY_B!$IS4-1,"")</f>
        <v>-3.8011220096084708E-3</v>
      </c>
      <c r="GH4" s="62">
        <f>IFERROR(Inv_SY_B!GH4/Inv_SY_B!$IS4-1,"")</f>
        <v>-6.2660363811823938E-3</v>
      </c>
      <c r="GI4" s="62">
        <f>IFERROR(Inv_SY_B!GI4/Inv_SY_B!$IS4-1,"")</f>
        <v>-1.1046476374538261E-2</v>
      </c>
      <c r="GJ4" s="62">
        <f>IFERROR(Inv_SY_B!GJ4/Inv_SY_B!$IS4-1,"")</f>
        <v>-2.6387551833985112E-2</v>
      </c>
      <c r="GK4" s="62">
        <f>IFERROR(Inv_SY_B!GK4/Inv_SY_B!$IS4-1,"")</f>
        <v>-4.6196478678458552E-3</v>
      </c>
      <c r="GL4" s="62">
        <f>IFERROR(Inv_SY_B!GL4/Inv_SY_B!$IS4-1,"")</f>
        <v>-2.6094280650498458E-2</v>
      </c>
      <c r="GM4" s="62">
        <f>IFERROR(Inv_SY_B!GM4/Inv_SY_B!$IS4-1,"")</f>
        <v>-1.6135030664340633E-2</v>
      </c>
      <c r="GN4" s="62">
        <f>IFERROR(Inv_SY_B!GN4/Inv_SY_B!$IS4-1,"")</f>
        <v>-1.6524063866924954E-2</v>
      </c>
      <c r="GO4" s="62">
        <f>IFERROR(Inv_SY_B!GO4/Inv_SY_B!$IS4-1,"")</f>
        <v>7.051348209682784E-3</v>
      </c>
      <c r="GP4" s="62">
        <f>IFERROR(Inv_SY_B!GP4/Inv_SY_B!$IS4-1,"")</f>
        <v>-1.3489604886767537E-2</v>
      </c>
      <c r="GQ4" s="62">
        <f>IFERROR(Inv_SY_B!GQ4/Inv_SY_B!$IS4-1,"")</f>
        <v>1.5767985988923705E-4</v>
      </c>
      <c r="GR4" s="62">
        <f>IFERROR(Inv_SY_B!GR4/Inv_SY_B!$IS4-1,"")</f>
        <v>3.7056626674578652E-3</v>
      </c>
      <c r="GS4" s="62" t="str">
        <f>IFERROR(Inv_SY_B!GS4/Inv_SY_B!$IS4-1,"")</f>
        <v/>
      </c>
      <c r="GT4" s="62" t="str">
        <f>IFERROR(Inv_SY_B!GT4/Inv_SY_B!$IS4-1,"")</f>
        <v/>
      </c>
      <c r="GU4" s="62">
        <f>IFERROR(Inv_SY_B!GU4/Inv_SY_B!$IS4-1,"")</f>
        <v>6.0830928604715728E-2</v>
      </c>
      <c r="GV4" s="62">
        <f>IFERROR(Inv_SY_B!GV4/Inv_SY_B!$IS4-1,"")</f>
        <v>-2.6638314000621444E-2</v>
      </c>
      <c r="GW4" s="62">
        <f>IFERROR(Inv_SY_B!GW4/Inv_SY_B!$IS4-1,"")</f>
        <v>-1.136225747166042E-2</v>
      </c>
      <c r="GX4" s="62" t="str">
        <f>IFERROR(Inv_SY_B!GX4/Inv_SY_B!$IS4-1,"")</f>
        <v/>
      </c>
      <c r="GY4" s="62">
        <f>IFERROR(Inv_SY_B!GY4/Inv_SY_B!$IS4-1,"")</f>
        <v>-4.7536156924951056E-3</v>
      </c>
      <c r="GZ4" s="62">
        <f>IFERROR(Inv_SY_B!GZ4/Inv_SY_B!$IS4-1,"")</f>
        <v>-2.1342830187474626E-2</v>
      </c>
      <c r="HA4" s="62">
        <f>IFERROR(Inv_SY_B!HA4/Inv_SY_B!$IS4-1,"")</f>
        <v>-9.2644420371275071E-3</v>
      </c>
      <c r="HB4" s="62">
        <f>IFERROR(Inv_SY_B!HB4/Inv_SY_B!$IS4-1,"")</f>
        <v>-2.2112154273484119E-2</v>
      </c>
      <c r="HC4" s="62">
        <f>IFERROR(Inv_SY_B!HC4/Inv_SY_B!$IS4-1,"")</f>
        <v>2.5831488874170638E-3</v>
      </c>
      <c r="HD4" s="62">
        <f>IFERROR(Inv_SY_B!HD4/Inv_SY_B!$IS4-1,"")</f>
        <v>7.1221609948721731E-3</v>
      </c>
      <c r="HE4" s="62">
        <f>IFERROR(Inv_SY_B!HE4/Inv_SY_B!$IS4-1,"")</f>
        <v>1.6277117618383796E-2</v>
      </c>
      <c r="HF4" s="62">
        <f>IFERROR(Inv_SY_B!HF4/Inv_SY_B!$IS4-1,"")</f>
        <v>1.7661900973200639E-2</v>
      </c>
      <c r="HG4" s="62">
        <f>IFERROR(Inv_SY_B!HG4/Inv_SY_B!$IS4-1,"")</f>
        <v>-7.494996639305862E-3</v>
      </c>
      <c r="HH4" s="62">
        <f>IFERROR(Inv_SY_B!HH4/Inv_SY_B!$IS4-1,"")</f>
        <v>-2.1804424639080167E-2</v>
      </c>
      <c r="HI4" s="62">
        <f>IFERROR(Inv_SY_B!HI4/Inv_SY_B!$IS4-1,"")</f>
        <v>1.358448331735107E-2</v>
      </c>
      <c r="HJ4" s="62">
        <f>IFERROR(Inv_SY_B!HJ4/Inv_SY_B!$IS4-1,"")</f>
        <v>-7.5719290479068224E-3</v>
      </c>
      <c r="HK4" s="62">
        <f>IFERROR(Inv_SY_B!HK4/Inv_SY_B!$IS4-1,"")</f>
        <v>1.372980008915281E-2</v>
      </c>
      <c r="HL4" s="62">
        <f>IFERROR(Inv_SY_B!HL4/Inv_SY_B!$IS4-1,"")</f>
        <v>3.7254021030239226E-2</v>
      </c>
      <c r="HM4" s="62">
        <f>IFERROR(Inv_SY_B!HM4/Inv_SY_B!$IS4-1,"")</f>
        <v>6.1543209731466542E-2</v>
      </c>
      <c r="HN4" s="62">
        <f>IFERROR(Inv_SY_B!HN4/Inv_SY_B!$IS4-1,"")</f>
        <v>3.3026884340066731E-2</v>
      </c>
      <c r="HO4" s="62">
        <f>IFERROR(Inv_SY_B!HO4/Inv_SY_B!$IS4-1,"")</f>
        <v>3.777960523863344E-2</v>
      </c>
      <c r="HP4" s="62">
        <f>IFERROR(Inv_SY_B!HP4/Inv_SY_B!$IS4-1,"")</f>
        <v>1.6101065398074432E-2</v>
      </c>
      <c r="HQ4" s="62">
        <f>IFERROR(Inv_SY_B!HQ4/Inv_SY_B!$IS4-1,"")</f>
        <v>-1.1979168039908505E-2</v>
      </c>
      <c r="HR4" s="62">
        <f>IFERROR(Inv_SY_B!HR4/Inv_SY_B!$IS4-1,"")</f>
        <v>-2.1606479284172919E-2</v>
      </c>
      <c r="HS4" s="62">
        <f>IFERROR(Inv_SY_B!HS4/Inv_SY_B!$IS4-1,"")</f>
        <v>9.1562538782812286E-3</v>
      </c>
      <c r="HT4" s="62">
        <f>IFERROR(Inv_SY_B!HT4/Inv_SY_B!$IS4-1,"")</f>
        <v>4.6323362819111757E-4</v>
      </c>
      <c r="HU4" s="62">
        <f>IFERROR(Inv_SY_B!HU4/Inv_SY_B!$IS4-1,"")</f>
        <v>-1.5738600114775458E-2</v>
      </c>
      <c r="HV4" s="62">
        <f>IFERROR(Inv_SY_B!HV4/Inv_SY_B!$IS4-1,"")</f>
        <v>-1.5383527459694291E-2</v>
      </c>
      <c r="HW4" s="62">
        <f>IFERROR(Inv_SY_B!HW4/Inv_SY_B!$IS4-1,"")</f>
        <v>1.5138517971089893E-2</v>
      </c>
      <c r="HX4" s="62">
        <f>IFERROR(Inv_SY_B!HX4/Inv_SY_B!$IS4-1,"")</f>
        <v>-9.7023649783942734E-3</v>
      </c>
      <c r="HY4" s="62">
        <f>IFERROR(Inv_SY_B!HY4/Inv_SY_B!$IS4-1,"")</f>
        <v>-1.0412223622271455E-3</v>
      </c>
      <c r="HZ4" s="62">
        <f>IFERROR(Inv_SY_B!HZ4/Inv_SY_B!$IS4-1,"")</f>
        <v>-2.1146225143272135E-2</v>
      </c>
      <c r="IA4" s="62">
        <f>IFERROR(Inv_SY_B!IA4/Inv_SY_B!$IS4-1,"")</f>
        <v>-2.3227405203761764E-2</v>
      </c>
      <c r="IB4" s="62">
        <f>IFERROR(Inv_SY_B!IB4/Inv_SY_B!$IS4-1,"")</f>
        <v>-2.0970157610745277E-2</v>
      </c>
      <c r="IC4" s="62">
        <f>IFERROR(Inv_SY_B!IC4/Inv_SY_B!$IS4-1,"")</f>
        <v>-2.5621455681203664E-2</v>
      </c>
      <c r="ID4" s="62">
        <f>IFERROR(Inv_SY_B!ID4/Inv_SY_B!$IS4-1,"")</f>
        <v>-2.5591899502469873E-2</v>
      </c>
      <c r="IE4" s="62">
        <f>IFERROR(Inv_SY_B!IE4/Inv_SY_B!$IS4-1,"")</f>
        <v>-3.4028263941876524E-4</v>
      </c>
      <c r="IF4" s="62" t="str">
        <f>IFERROR(Inv_SY_B!IF4/Inv_SY_B!$IS4-1,"")</f>
        <v/>
      </c>
      <c r="IG4" s="62">
        <f>IFERROR(Inv_SY_B!IG4/Inv_SY_B!$IS4-1,"")</f>
        <v>4.0129212837520356E-2</v>
      </c>
      <c r="IH4" s="62">
        <f>IFERROR(Inv_SY_B!IH4/Inv_SY_B!$IS4-1,"")</f>
        <v>-2.1460761058339384E-2</v>
      </c>
      <c r="II4" s="62">
        <f>IFERROR(Inv_SY_B!II4/Inv_SY_B!$IS4-1,"")</f>
        <v>2.8069592787512532E-2</v>
      </c>
      <c r="IJ4" s="62">
        <f>IFERROR(Inv_SY_B!IJ4/Inv_SY_B!$IS4-1,"")</f>
        <v>-1.8983137937581329E-2</v>
      </c>
      <c r="IK4" s="62">
        <f>IFERROR(Inv_SY_B!IK4/Inv_SY_B!$IS4-1,"")</f>
        <v>-1.7960494153390072E-2</v>
      </c>
      <c r="IL4" s="62" t="str">
        <f>IFERROR(Inv_SY_B!IL4/Inv_SY_B!$IS4-1,"")</f>
        <v/>
      </c>
      <c r="IM4" s="62" t="str">
        <f>IFERROR(Inv_SY_B!IM4/Inv_SY_B!$IS4-1,"")</f>
        <v/>
      </c>
      <c r="IN4" s="62">
        <f>IFERROR(Inv_SY_B!IN4/Inv_SY_B!$IS4-1,"")</f>
        <v>8.2982580391323335E-2</v>
      </c>
      <c r="IO4" s="62">
        <f>IFERROR(Inv_SY_B!IO4/Inv_SY_B!$IS4-1,"")</f>
        <v>1.0144832917128976E-2</v>
      </c>
      <c r="IP4" s="62">
        <f>IFERROR(Inv_SY_B!IP4/Inv_SY_B!$IS4-1,"")</f>
        <v>0.2839929262384786</v>
      </c>
      <c r="IQ4" s="62">
        <f>IFERROR(Inv_SY_B!IQ4/Inv_SY_B!$IS4-1,"")</f>
        <v>-1.6444262184343583E-2</v>
      </c>
      <c r="IR4" s="62">
        <f>IFERROR(Inv_SY_B!IR4/Inv_SY_B!$IS4-1,"")</f>
        <v>1.3932784271713405E-2</v>
      </c>
    </row>
    <row r="5" spans="2:253" x14ac:dyDescent="0.25">
      <c r="B5" s="85">
        <f>B4+1</f>
        <v>45834</v>
      </c>
      <c r="C5" s="62">
        <f>IFERROR(Inv_SY_B!C5/Inv_SY_B!$IS5-1,"")</f>
        <v>2.0109767591944827E-3</v>
      </c>
      <c r="D5" s="62">
        <f>IFERROR(Inv_SY_B!D5/Inv_SY_B!$IS5-1,"")</f>
        <v>8.4595622531893344E-3</v>
      </c>
      <c r="E5" s="62">
        <f>IFERROR(Inv_SY_B!E5/Inv_SY_B!$IS5-1,"")</f>
        <v>2.8088773042602266E-2</v>
      </c>
      <c r="F5" s="62">
        <f>IFERROR(Inv_SY_B!F5/Inv_SY_B!$IS5-1,"")</f>
        <v>2.5555400169961606E-2</v>
      </c>
      <c r="G5" s="62">
        <f>IFERROR(Inv_SY_B!G5/Inv_SY_B!$IS5-1,"")</f>
        <v>1.1577559634901258E-2</v>
      </c>
      <c r="H5" s="62">
        <f>IFERROR(Inv_SY_B!H5/Inv_SY_B!$IS5-1,"")</f>
        <v>1.9567427925537562E-2</v>
      </c>
      <c r="I5" s="62">
        <f>IFERROR(Inv_SY_B!I5/Inv_SY_B!$IS5-1,"")</f>
        <v>1.3579455681113739E-2</v>
      </c>
      <c r="J5" s="62">
        <f>IFERROR(Inv_SY_B!J5/Inv_SY_B!$IS5-1,"")</f>
        <v>1.7648206052324866E-2</v>
      </c>
      <c r="K5" s="62">
        <f>IFERROR(Inv_SY_B!K5/Inv_SY_B!$IS5-1,"")</f>
        <v>9.074658100308941E-3</v>
      </c>
      <c r="L5" s="62">
        <f>IFERROR(Inv_SY_B!L5/Inv_SY_B!$IS5-1,"")</f>
        <v>1.2464771617151982E-2</v>
      </c>
      <c r="M5" s="62">
        <f>IFERROR(Inv_SY_B!M5/Inv_SY_B!$IS5-1,"")</f>
        <v>2.6092782294460992E-2</v>
      </c>
      <c r="N5" s="62">
        <f>IFERROR(Inv_SY_B!N5/Inv_SY_B!$IS5-1,"")</f>
        <v>1.9260352425823468E-2</v>
      </c>
      <c r="O5" s="62">
        <f>IFERROR(Inv_SY_B!O5/Inv_SY_B!$IS5-1,"")</f>
        <v>-9.9118200470100781E-3</v>
      </c>
      <c r="P5" s="62">
        <f>IFERROR(Inv_SY_B!P5/Inv_SY_B!$IS5-1,"")</f>
        <v>1.5024106327495845E-2</v>
      </c>
      <c r="Q5" s="62">
        <f>IFERROR(Inv_SY_B!Q5/Inv_SY_B!$IS5-1,"")</f>
        <v>4.2904218147643558E-3</v>
      </c>
      <c r="R5" s="62">
        <f>IFERROR(Inv_SY_B!R5/Inv_SY_B!$IS5-1,"")</f>
        <v>2.7550443161941107E-3</v>
      </c>
      <c r="S5" s="62">
        <f>IFERROR(Inv_SY_B!S5/Inv_SY_B!$IS5-1,"")</f>
        <v>-3.6167723028722731E-3</v>
      </c>
      <c r="T5" s="62">
        <f>IFERROR(Inv_SY_B!T5/Inv_SY_B!$IS5-1,"")</f>
        <v>-8.2229047985827863E-3</v>
      </c>
      <c r="U5" s="62">
        <f>IFERROR(Inv_SY_B!U5/Inv_SY_B!$IS5-1,"")</f>
        <v>-9.6106498453675249E-3</v>
      </c>
      <c r="V5" s="62">
        <f>IFERROR(Inv_SY_B!V5/Inv_SY_B!$IS5-1,"")</f>
        <v>-6.4926524636556016E-3</v>
      </c>
      <c r="W5" s="62">
        <f>IFERROR(Inv_SY_B!W5/Inv_SY_B!$IS5-1,"")</f>
        <v>5.6722615634774431E-3</v>
      </c>
      <c r="X5" s="62">
        <f>IFERROR(Inv_SY_B!X5/Inv_SY_B!$IS5-1,"")</f>
        <v>7.6682523116184953E-3</v>
      </c>
      <c r="Y5" s="62">
        <f>IFERROR(Inv_SY_B!Y5/Inv_SY_B!$IS5-1,"")</f>
        <v>-1.6838734684790135E-2</v>
      </c>
      <c r="Z5" s="62">
        <f>IFERROR(Inv_SY_B!Z5/Inv_SY_B!$IS5-1,"")</f>
        <v>4.4098400646530589E-3</v>
      </c>
      <c r="AA5" s="62">
        <f>IFERROR(Inv_SY_B!AA5/Inv_SY_B!$IS5-1,"")</f>
        <v>4.7746562566208794E-3</v>
      </c>
      <c r="AB5" s="62">
        <f>IFERROR(Inv_SY_B!AB5/Inv_SY_B!$IS5-1,"")</f>
        <v>-6.9886975016553166E-3</v>
      </c>
      <c r="AC5" s="62">
        <f>IFERROR(Inv_SY_B!AC5/Inv_SY_B!$IS5-1,"")</f>
        <v>-2.9452451365351573E-2</v>
      </c>
      <c r="AD5" s="62">
        <f>IFERROR(Inv_SY_B!AD5/Inv_SY_B!$IS5-1,"")</f>
        <v>-1.4492362917744361E-2</v>
      </c>
      <c r="AE5" s="62">
        <f>IFERROR(Inv_SY_B!AE5/Inv_SY_B!$IS5-1,"")</f>
        <v>-7.9414189238450339E-3</v>
      </c>
      <c r="AF5" s="62">
        <f>IFERROR(Inv_SY_B!AF5/Inv_SY_B!$IS5-1,"")</f>
        <v>-1.4492362917744361E-2</v>
      </c>
      <c r="AG5" s="62">
        <f>IFERROR(Inv_SY_B!AG5/Inv_SY_B!$IS5-1,"")</f>
        <v>-2.8686074904526682E-2</v>
      </c>
      <c r="AH5" s="62">
        <f>IFERROR(Inv_SY_B!AH5/Inv_SY_B!$IS5-1,"")</f>
        <v>-2.0906828911771203E-2</v>
      </c>
      <c r="AI5" s="62">
        <f>IFERROR(Inv_SY_B!AI5/Inv_SY_B!$IS5-1,"")</f>
        <v>5.0439879880010974E-3</v>
      </c>
      <c r="AJ5" s="62">
        <f>IFERROR(Inv_SY_B!AJ5/Inv_SY_B!$IS5-1,"")</f>
        <v>2.5936674491101597E-2</v>
      </c>
      <c r="AK5" s="62">
        <f>IFERROR(Inv_SY_B!AK5/Inv_SY_B!$IS5-1,"")</f>
        <v>-9.0673624227965988E-3</v>
      </c>
      <c r="AL5" s="62">
        <f>IFERROR(Inv_SY_B!AL5/Inv_SY_B!$IS5-1,"")</f>
        <v>-3.8687560539341082E-3</v>
      </c>
      <c r="AM5" s="62">
        <f>IFERROR(Inv_SY_B!AM5/Inv_SY_B!$IS5-1,"")</f>
        <v>-1.9278570544452034E-3</v>
      </c>
      <c r="AN5" s="62">
        <f>IFERROR(Inv_SY_B!AN5/Inv_SY_B!$IS5-1,"")</f>
        <v>-2.380698640907053E-2</v>
      </c>
      <c r="AO5" s="62">
        <f>IFERROR(Inv_SY_B!AO5/Inv_SY_B!$IS5-1,"")</f>
        <v>-8.4532114233685229E-3</v>
      </c>
      <c r="AP5" s="62">
        <f>IFERROR(Inv_SY_B!AP5/Inv_SY_B!$IS5-1,"")</f>
        <v>9.3571675600458981E-3</v>
      </c>
      <c r="AQ5" s="62">
        <f>IFERROR(Inv_SY_B!AQ5/Inv_SY_B!$IS5-1,"")</f>
        <v>-1.3289650543864551E-2</v>
      </c>
      <c r="AR5" s="62">
        <f>IFERROR(Inv_SY_B!AR5/Inv_SY_B!$IS5-1,"")</f>
        <v>-2.2501915535285688E-2</v>
      </c>
      <c r="AS5" s="62">
        <f>IFERROR(Inv_SY_B!AS5/Inv_SY_B!$IS5-1,"")</f>
        <v>-6.7642961749412311E-3</v>
      </c>
      <c r="AT5" s="62">
        <f>IFERROR(Inv_SY_B!AT5/Inv_SY_B!$IS5-1,"")</f>
        <v>-1.4978565792291842E-2</v>
      </c>
      <c r="AU5" s="62">
        <f>IFERROR(Inv_SY_B!AU5/Inv_SY_B!$IS5-1,"")</f>
        <v>4.2136529398355549E-3</v>
      </c>
      <c r="AV5" s="62">
        <f>IFERROR(Inv_SY_B!AV5/Inv_SY_B!$IS5-1,"")</f>
        <v>9.5874741848314127E-3</v>
      </c>
      <c r="AW5" s="62">
        <f>IFERROR(Inv_SY_B!AW5/Inv_SY_B!$IS5-1,"")</f>
        <v>2.6487489509083861E-3</v>
      </c>
      <c r="AX5" s="62">
        <f>IFERROR(Inv_SY_B!AX5/Inv_SY_B!$IS5-1,"")</f>
        <v>-7.6855226740835114E-3</v>
      </c>
      <c r="AY5" s="62">
        <f>IFERROR(Inv_SY_B!AY5/Inv_SY_B!$IS5-1,"")</f>
        <v>7.2322051020246025E-3</v>
      </c>
      <c r="AZ5" s="62">
        <f>IFERROR(Inv_SY_B!AZ5/Inv_SY_B!$IS5-1,"")</f>
        <v>-2.6226741346816906E-2</v>
      </c>
      <c r="BA5" s="62">
        <f>IFERROR(Inv_SY_B!BA5/Inv_SY_B!$IS5-1,"")</f>
        <v>1.365622455604254E-2</v>
      </c>
      <c r="BB5" s="62">
        <f>IFERROR(Inv_SY_B!BB5/Inv_SY_B!$IS5-1,"")</f>
        <v>1.1353158308187172E-2</v>
      </c>
      <c r="BC5" s="62">
        <f>IFERROR(Inv_SY_B!BC5/Inv_SY_B!$IS5-1,"")</f>
        <v>4.3416010647165937E-3</v>
      </c>
      <c r="BD5" s="62">
        <f>IFERROR(Inv_SY_B!BD5/Inv_SY_B!$IS5-1,"")</f>
        <v>8.7771360605859439E-3</v>
      </c>
      <c r="BE5" s="62">
        <f>IFERROR(Inv_SY_B!BE5/Inv_SY_B!$IS5-1,"")</f>
        <v>-2.300386587135661E-2</v>
      </c>
      <c r="BF5" s="62">
        <f>IFERROR(Inv_SY_B!BF5/Inv_SY_B!$IS5-1,"")</f>
        <v>3.9321670650978024E-3</v>
      </c>
      <c r="BG5" s="62">
        <f>IFERROR(Inv_SY_B!BG5/Inv_SY_B!$IS5-1,"")</f>
        <v>-4.1200349274034265E-3</v>
      </c>
      <c r="BH5" s="62">
        <f>IFERROR(Inv_SY_B!BH5/Inv_SY_B!$IS5-1,"")</f>
        <v>1.0815776183687564E-2</v>
      </c>
      <c r="BI5" s="62">
        <f>IFERROR(Inv_SY_B!BI5/Inv_SY_B!$IS5-1,"")</f>
        <v>-4.7341859268317243E-3</v>
      </c>
      <c r="BJ5" s="62">
        <f>IFERROR(Inv_SY_B!BJ5/Inv_SY_B!$IS5-1,"")</f>
        <v>5.8428590633183841E-3</v>
      </c>
      <c r="BK5" s="62">
        <f>IFERROR(Inv_SY_B!BK5/Inv_SY_B!$IS5-1,"")</f>
        <v>5.7490304384058E-3</v>
      </c>
      <c r="BL5" s="62">
        <f>IFERROR(Inv_SY_B!BL5/Inv_SY_B!$IS5-1,"")</f>
        <v>1.4852421806266669E-2</v>
      </c>
      <c r="BM5" s="62">
        <f>IFERROR(Inv_SY_B!BM5/Inv_SY_B!$IS5-1,"")</f>
        <v>3.7530396902645258E-3</v>
      </c>
      <c r="BN5" s="62">
        <f>IFERROR(Inv_SY_B!BN5/Inv_SY_B!$IS5-1,"")</f>
        <v>8.6506277041493052E-2</v>
      </c>
      <c r="BO5" s="62">
        <f>IFERROR(Inv_SY_B!BO5/Inv_SY_B!$IS5-1,"")</f>
        <v>1.0018560944045296E-2</v>
      </c>
      <c r="BP5" s="62">
        <f>IFERROR(Inv_SY_B!BP5/Inv_SY_B!$IS5-1,"")</f>
        <v>9.7660184053216526E-5</v>
      </c>
      <c r="BQ5" s="62">
        <f>IFERROR(Inv_SY_B!BQ5/Inv_SY_B!$IS5-1,"")</f>
        <v>1.3136558325757219E-2</v>
      </c>
      <c r="BR5" s="62">
        <f>IFERROR(Inv_SY_B!BR5/Inv_SY_B!$IS5-1,"")</f>
        <v>-1.074446707508081E-2</v>
      </c>
      <c r="BS5" s="62">
        <f>IFERROR(Inv_SY_B!BS5/Inv_SY_B!$IS5-1,"")</f>
        <v>6.286412562905408E-3</v>
      </c>
      <c r="BT5" s="62">
        <f>IFERROR(Inv_SY_B!BT5/Inv_SY_B!$IS5-1,"")</f>
        <v>8.3582244298141539E-4</v>
      </c>
      <c r="BU5" s="62">
        <f>IFERROR(Inv_SY_B!BU5/Inv_SY_B!$IS5-1,"")</f>
        <v>8.4359410609036178E-3</v>
      </c>
      <c r="BV5" s="62">
        <f>IFERROR(Inv_SY_B!BV5/Inv_SY_B!$IS5-1,"")</f>
        <v>3.7520919341016423E-4</v>
      </c>
      <c r="BW5" s="62">
        <f>IFERROR(Inv_SY_B!BW5/Inv_SY_B!$IS5-1,"")</f>
        <v>-2.389418060179116E-4</v>
      </c>
      <c r="BX5" s="62">
        <f>IFERROR(Inv_SY_B!BX5/Inv_SY_B!$IS5-1,"")</f>
        <v>-1.1601683051601919E-3</v>
      </c>
      <c r="BY5" s="62">
        <f>IFERROR(Inv_SY_B!BY5/Inv_SY_B!$IS5-1,"")</f>
        <v>-5.962487925687765E-3</v>
      </c>
      <c r="BZ5" s="62">
        <f>IFERROR(Inv_SY_B!BZ5/Inv_SY_B!$IS5-1,"")</f>
        <v>-2.1862174910881493E-2</v>
      </c>
      <c r="CA5" s="62">
        <f>IFERROR(Inv_SY_B!CA5/Inv_SY_B!$IS5-1,"")</f>
        <v>3.3862550656063028E-3</v>
      </c>
      <c r="CB5" s="62">
        <f>IFERROR(Inv_SY_B!CB5/Inv_SY_B!$IS5-1,"")</f>
        <v>-1.1601683051601919E-3</v>
      </c>
      <c r="CC5" s="62">
        <f>IFERROR(Inv_SY_B!CC5/Inv_SY_B!$IS5-1,"")</f>
        <v>-9.2209001726535345E-3</v>
      </c>
      <c r="CD5" s="62">
        <f>IFERROR(Inv_SY_B!CD5/Inv_SY_B!$IS5-1,"")</f>
        <v>1.6566588749091782E-3</v>
      </c>
      <c r="CE5" s="62">
        <f>IFERROR(Inv_SY_B!CE5/Inv_SY_B!$IS5-1,"")</f>
        <v>5.5187238136202854E-3</v>
      </c>
      <c r="CF5" s="62">
        <f>IFERROR(Inv_SY_B!CF5/Inv_SY_B!$IS5-1,"")</f>
        <v>9.8177808096171493E-3</v>
      </c>
      <c r="CG5" s="62">
        <f>IFERROR(Inv_SY_B!CG5/Inv_SY_B!$IS5-1,"")</f>
        <v>-1.083399430231502E-3</v>
      </c>
      <c r="CH5" s="62">
        <f>IFERROR(Inv_SY_B!CH5/Inv_SY_B!$IS5-1,"")</f>
        <v>9.433936434974477E-3</v>
      </c>
      <c r="CI5" s="62">
        <f>IFERROR(Inv_SY_B!CI5/Inv_SY_B!$IS5-1,"")</f>
        <v>-4.0006166775148344E-3</v>
      </c>
      <c r="CJ5" s="62">
        <f>IFERROR(Inv_SY_B!CJ5/Inv_SY_B!$IS5-1,"")</f>
        <v>3.4459641905506544E-3</v>
      </c>
      <c r="CK5" s="62">
        <f>IFERROR(Inv_SY_B!CK5/Inv_SY_B!$IS5-1,"")</f>
        <v>5.0581105640492563E-3</v>
      </c>
      <c r="CL5" s="62">
        <f>IFERROR(Inv_SY_B!CL5/Inv_SY_B!$IS5-1,"")</f>
        <v>5.4419549386919286E-3</v>
      </c>
      <c r="CM5" s="62">
        <f>IFERROR(Inv_SY_B!CM5/Inv_SY_B!$IS5-1,"")</f>
        <v>-1.7051325415361474E-2</v>
      </c>
      <c r="CN5" s="62">
        <f>IFERROR(Inv_SY_B!CN5/Inv_SY_B!$IS5-1,"")</f>
        <v>-2.2732222160071203E-2</v>
      </c>
      <c r="CO5" s="62">
        <f>IFERROR(Inv_SY_B!CO5/Inv_SY_B!$IS5-1,"")</f>
        <v>-1.0602739921366622E-2</v>
      </c>
      <c r="CP5" s="62">
        <f>IFERROR(Inv_SY_B!CP5/Inv_SY_B!$IS5-1,"")</f>
        <v>-2.0948822142501156E-2</v>
      </c>
      <c r="CQ5" s="62">
        <f>IFERROR(Inv_SY_B!CQ5/Inv_SY_B!$IS5-1,"")</f>
        <v>1.8185588176824474E-2</v>
      </c>
      <c r="CR5" s="62">
        <f>IFERROR(Inv_SY_B!CR5/Inv_SY_B!$IS5-1,"")</f>
        <v>8.359172185975261E-3</v>
      </c>
      <c r="CS5" s="62">
        <f>IFERROR(Inv_SY_B!CS5/Inv_SY_B!$IS5-1,"")</f>
        <v>-3.9835569275307181E-3</v>
      </c>
      <c r="CT5" s="62">
        <f>IFERROR(Inv_SY_B!CT5/Inv_SY_B!$IS5-1,"")</f>
        <v>-9.3744379225103591E-3</v>
      </c>
      <c r="CU5" s="62">
        <f>IFERROR(Inv_SY_B!CU5/Inv_SY_B!$IS5-1,"")</f>
        <v>-1.1447197545580212E-2</v>
      </c>
      <c r="CV5" s="62">
        <f>IFERROR(Inv_SY_B!CV5/Inv_SY_B!$IS5-1,"")</f>
        <v>1.3886531180828054E-2</v>
      </c>
      <c r="CW5" s="62">
        <f>IFERROR(Inv_SY_B!CW5/Inv_SY_B!$IS5-1,"")</f>
        <v>-5.4592253011563896E-3</v>
      </c>
      <c r="CX5" s="62">
        <f>IFERROR(Inv_SY_B!CX5/Inv_SY_B!$IS5-1,"")</f>
        <v>4.0601151899788412E-3</v>
      </c>
      <c r="CY5" s="62">
        <f>IFERROR(Inv_SY_B!CY5/Inv_SY_B!$IS5-1,"")</f>
        <v>6.5934880626195014E-3</v>
      </c>
      <c r="CZ5" s="62">
        <f>IFERROR(Inv_SY_B!CZ5/Inv_SY_B!$IS5-1,"")</f>
        <v>-9.9118200470100781E-3</v>
      </c>
      <c r="DA5" s="62">
        <f>IFERROR(Inv_SY_B!DA5/Inv_SY_B!$IS5-1,"")</f>
        <v>1.4490256862464967E-4</v>
      </c>
      <c r="DB5" s="62">
        <f>IFERROR(Inv_SY_B!DB5/Inv_SY_B!$IS5-1,"")</f>
        <v>-1.2214886294865224E-2</v>
      </c>
      <c r="DC5" s="62">
        <f>IFERROR(Inv_SY_B!DC5/Inv_SY_B!$IS5-1,"")</f>
        <v>-7.6002239241628189E-3</v>
      </c>
      <c r="DD5" s="62">
        <f>IFERROR(Inv_SY_B!DD5/Inv_SY_B!$IS5-1,"")</f>
        <v>-6.2268192748253681E-2</v>
      </c>
      <c r="DE5" s="62">
        <f>IFERROR(Inv_SY_B!DE5/Inv_SY_B!$IS5-1,"")</f>
        <v>1.8808269051244775E-2</v>
      </c>
      <c r="DF5" s="62">
        <f>IFERROR(Inv_SY_B!DF5/Inv_SY_B!$IS5-1,"")</f>
        <v>-1.5595208120213644E-2</v>
      </c>
      <c r="DG5" s="62">
        <f>IFERROR(Inv_SY_B!DG5/Inv_SY_B!$IS5-1,"")</f>
        <v>8.6662476856893544E-3</v>
      </c>
      <c r="DH5" s="62">
        <f>IFERROR(Inv_SY_B!DH5/Inv_SY_B!$IS5-1,"")</f>
        <v>-6.986072924734632E-3</v>
      </c>
      <c r="DI5" s="62">
        <f>IFERROR(Inv_SY_B!DI5/Inv_SY_B!$IS5-1,"")</f>
        <v>-5.5714259645135433E-3</v>
      </c>
      <c r="DJ5" s="62">
        <f>IFERROR(Inv_SY_B!DJ5/Inv_SY_B!$IS5-1,"")</f>
        <v>3.6408390269075941E-3</v>
      </c>
      <c r="DK5" s="62">
        <f>IFERROR(Inv_SY_B!DK5/Inv_SY_B!$IS5-1,"")</f>
        <v>-2.8234939286110317E-3</v>
      </c>
      <c r="DL5" s="62">
        <f>IFERROR(Inv_SY_B!DL5/Inv_SY_B!$IS5-1,"")</f>
        <v>1.4073240674490339E-3</v>
      </c>
      <c r="DM5" s="62">
        <f>IFERROR(Inv_SY_B!DM5/Inv_SY_B!$IS5-1,"")</f>
        <v>1.189054043268678E-2</v>
      </c>
      <c r="DN5" s="62">
        <f>IFERROR(Inv_SY_B!DN5/Inv_SY_B!$IS5-1,"")</f>
        <v>-2.419083078371298E-2</v>
      </c>
      <c r="DO5" s="62">
        <f>IFERROR(Inv_SY_B!DO5/Inv_SY_B!$IS5-1,"")</f>
        <v>-1.5732359606368984E-2</v>
      </c>
      <c r="DP5" s="62">
        <f>IFERROR(Inv_SY_B!DP5/Inv_SY_B!$IS5-1,"")</f>
        <v>-2.3363432909483395E-2</v>
      </c>
      <c r="DQ5" s="62">
        <f>IFERROR(Inv_SY_B!DQ5/Inv_SY_B!$IS5-1,"")</f>
        <v>-1.4355884917871431E-2</v>
      </c>
      <c r="DR5" s="62">
        <f>IFERROR(Inv_SY_B!DR5/Inv_SY_B!$IS5-1,"")</f>
        <v>5.8257993133343788E-3</v>
      </c>
      <c r="DS5" s="62">
        <f>IFERROR(Inv_SY_B!DS5/Inv_SY_B!$IS5-1,"")</f>
        <v>1.8262357051753053E-2</v>
      </c>
      <c r="DT5" s="62">
        <f>IFERROR(Inv_SY_B!DT5/Inv_SY_B!$IS5-1,"")</f>
        <v>-4.3971610890292223E-2</v>
      </c>
      <c r="DU5" s="62">
        <f>IFERROR(Inv_SY_B!DU5/Inv_SY_B!$IS5-1,"")</f>
        <v>-7.6453374860043777E-2</v>
      </c>
      <c r="DV5" s="62">
        <f>IFERROR(Inv_SY_B!DV5/Inv_SY_B!$IS5-1,"")</f>
        <v>1.6035111922663159E-3</v>
      </c>
      <c r="DW5" s="62">
        <f>IFERROR(Inv_SY_B!DW5/Inv_SY_B!$IS5-1,"")</f>
        <v>4.9813416891206774E-3</v>
      </c>
      <c r="DX5" s="62">
        <f>IFERROR(Inv_SY_B!DX5/Inv_SY_B!$IS5-1,"")</f>
        <v>1.6120410672584295E-3</v>
      </c>
      <c r="DY5" s="62">
        <f>IFERROR(Inv_SY_B!DY5/Inv_SY_B!$IS5-1,"")</f>
        <v>-9.988588921938657E-3</v>
      </c>
      <c r="DZ5" s="62">
        <f>IFERROR(Inv_SY_B!DZ5/Inv_SY_B!$IS5-1,"")</f>
        <v>-1.0909815421080715E-2</v>
      </c>
      <c r="EA5" s="62">
        <f>IFERROR(Inv_SY_B!EA5/Inv_SY_B!$IS5-1,"")</f>
        <v>-2.3431671909419971E-2</v>
      </c>
      <c r="EB5" s="62">
        <f>IFERROR(Inv_SY_B!EB5/Inv_SY_B!$IS5-1,"")</f>
        <v>-1.1694563920349954E-2</v>
      </c>
      <c r="EC5" s="62">
        <f>IFERROR(Inv_SY_B!EC5/Inv_SY_B!$IS5-1,"")</f>
        <v>-1.3933328033649661E-2</v>
      </c>
      <c r="ED5" s="62">
        <f>IFERROR(Inv_SY_B!ED5/Inv_SY_B!$IS5-1,"")</f>
        <v>-1.3791600879935473E-2</v>
      </c>
      <c r="EE5" s="62">
        <f>IFERROR(Inv_SY_B!EE5/Inv_SY_B!$IS5-1,"")</f>
        <v>-1.0461012767652433E-2</v>
      </c>
      <c r="EF5" s="62">
        <f>IFERROR(Inv_SY_B!EF5/Inv_SY_B!$IS5-1,"")</f>
        <v>6.9843114258920647E-3</v>
      </c>
      <c r="EG5" s="62">
        <f>IFERROR(Inv_SY_B!EG5/Inv_SY_B!$IS5-1,"")</f>
        <v>-4.4480772177450945E-3</v>
      </c>
      <c r="EH5" s="62">
        <f>IFERROR(Inv_SY_B!EH5/Inv_SY_B!$IS5-1,"")</f>
        <v>-1.5843423537115653E-2</v>
      </c>
      <c r="EI5" s="62">
        <f>IFERROR(Inv_SY_B!EI5/Inv_SY_B!$IS5-1,"")</f>
        <v>2.0737876568635016E-3</v>
      </c>
      <c r="EJ5" s="62">
        <f>IFERROR(Inv_SY_B!EJ5/Inv_SY_B!$IS5-1,"")</f>
        <v>4.2238530001408314E-3</v>
      </c>
      <c r="EK5" s="62">
        <f>IFERROR(Inv_SY_B!EK5/Inv_SY_B!$IS5-1,"")</f>
        <v>-4.1910034873375857E-3</v>
      </c>
      <c r="EL5" s="62">
        <f>IFERROR(Inv_SY_B!EL5/Inv_SY_B!$IS5-1,"")</f>
        <v>-1.8510881795165135E-3</v>
      </c>
      <c r="EM5" s="62">
        <f>IFERROR(Inv_SY_B!EM5/Inv_SY_B!$IS5-1,"")</f>
        <v>-1.6838734684790135E-2</v>
      </c>
      <c r="EN5" s="62">
        <f>IFERROR(Inv_SY_B!EN5/Inv_SY_B!$IS5-1,"")</f>
        <v>-2.1303140026786682E-2</v>
      </c>
      <c r="EO5" s="62">
        <f>IFERROR(Inv_SY_B!EO5/Inv_SY_B!$IS5-1,"")</f>
        <v>4.4439595646212915E-3</v>
      </c>
      <c r="EP5" s="62">
        <f>IFERROR(Inv_SY_B!EP5/Inv_SY_B!$IS5-1,"")</f>
        <v>1.0231151674616523E-2</v>
      </c>
      <c r="EQ5" s="62">
        <f>IFERROR(Inv_SY_B!EQ5/Inv_SY_B!$IS5-1,"")</f>
        <v>-2.3653448659213261E-2</v>
      </c>
      <c r="ER5" s="62">
        <f>IFERROR(Inv_SY_B!ER5/Inv_SY_B!$IS5-1,"")</f>
        <v>-1.0319285613938467E-2</v>
      </c>
      <c r="ES5" s="62">
        <f>IFERROR(Inv_SY_B!ES5/Inv_SY_B!$IS5-1,"")</f>
        <v>-1.6821018790575959E-2</v>
      </c>
      <c r="ET5" s="62">
        <f>IFERROR(Inv_SY_B!ET5/Inv_SY_B!$IS5-1,"")</f>
        <v>5.3572593189721296E-4</v>
      </c>
      <c r="EU5" s="62">
        <f>IFERROR(Inv_SY_B!EU5/Inv_SY_B!$IS5-1,"")</f>
        <v>-1.8893778413645812E-2</v>
      </c>
      <c r="EV5" s="62">
        <f>IFERROR(Inv_SY_B!EV5/Inv_SY_B!$IS5-1,"")</f>
        <v>-5.2171080802281278E-3</v>
      </c>
      <c r="EW5" s="62">
        <f>IFERROR(Inv_SY_B!EW5/Inv_SY_B!$IS5-1,"")</f>
        <v>-4.6924843080342615E-4</v>
      </c>
      <c r="EX5" s="62">
        <f>IFERROR(Inv_SY_B!EX5/Inv_SY_B!$IS5-1,"")</f>
        <v>-1.3443188293721486E-2</v>
      </c>
      <c r="EY5" s="62">
        <f>IFERROR(Inv_SY_B!EY5/Inv_SY_B!$IS5-1,"")</f>
        <v>6.9346830623016054E-3</v>
      </c>
      <c r="EZ5" s="62">
        <f>IFERROR(Inv_SY_B!EZ5/Inv_SY_B!$IS5-1,"")</f>
        <v>-9.7582822971529204E-3</v>
      </c>
      <c r="FA5" s="62">
        <f>IFERROR(Inv_SY_B!FA5/Inv_SY_B!$IS5-1,"")</f>
        <v>-2.6110052656925675E-2</v>
      </c>
      <c r="FB5" s="62">
        <f>IFERROR(Inv_SY_B!FB5/Inv_SY_B!$IS5-1,"")</f>
        <v>-1.8817009538717233E-2</v>
      </c>
      <c r="FC5" s="62">
        <f>IFERROR(Inv_SY_B!FC5/Inv_SY_B!$IS5-1,"")</f>
        <v>-2.7415123530710295E-2</v>
      </c>
      <c r="FD5" s="62">
        <f>IFERROR(Inv_SY_B!FD5/Inv_SY_B!$IS5-1,"")</f>
        <v>-9.6047445472960957E-3</v>
      </c>
      <c r="FE5" s="62">
        <f>IFERROR(Inv_SY_B!FE5/Inv_SY_B!$IS5-1,"")</f>
        <v>1.2615407494029895E-3</v>
      </c>
      <c r="FF5" s="62">
        <f>IFERROR(Inv_SY_B!FF5/Inv_SY_B!$IS5-1,"")</f>
        <v>-1.310209022443698E-2</v>
      </c>
      <c r="FG5" s="62">
        <f>IFERROR(Inv_SY_B!FG5/Inv_SY_B!$IS5-1,"")</f>
        <v>-1.233430454475426E-2</v>
      </c>
      <c r="FH5" s="62">
        <f>IFERROR(Inv_SY_B!FH5/Inv_SY_B!$IS5-1,"")</f>
        <v>-1.729471764382795E-2</v>
      </c>
      <c r="FI5" s="62">
        <f>IFERROR(Inv_SY_B!FI5/Inv_SY_B!$IS5-1,"")</f>
        <v>-1.9235748856509249E-2</v>
      </c>
      <c r="FJ5" s="62">
        <f>IFERROR(Inv_SY_B!FJ5/Inv_SY_B!$IS5-1,"")</f>
        <v>-1.0194856808110164E-2</v>
      </c>
      <c r="FK5" s="62">
        <f>IFERROR(Inv_SY_B!FK5/Inv_SY_B!$IS5-1,"")</f>
        <v>-6.8131490953503571E-3</v>
      </c>
      <c r="FL5" s="62">
        <f>IFERROR(Inv_SY_B!FL5/Inv_SY_B!$IS5-1,"")</f>
        <v>-1.5310207331982961E-2</v>
      </c>
      <c r="FM5" s="62">
        <f>IFERROR(Inv_SY_B!FM5/Inv_SY_B!$IS5-1,"")</f>
        <v>-1.7450000140842414E-2</v>
      </c>
      <c r="FN5" s="62">
        <f>IFERROR(Inv_SY_B!FN5/Inv_SY_B!$IS5-1,"")</f>
        <v>1.4685840787556081E-3</v>
      </c>
      <c r="FO5" s="62">
        <f>IFERROR(Inv_SY_B!FO5/Inv_SY_B!$IS5-1,"")</f>
        <v>-6.1920191072922792E-3</v>
      </c>
      <c r="FP5" s="62">
        <f>IFERROR(Inv_SY_B!FP5/Inv_SY_B!$IS5-1,"")</f>
        <v>9.957360582214303E-3</v>
      </c>
      <c r="FQ5" s="62">
        <f>IFERROR(Inv_SY_B!FQ5/Inv_SY_B!$IS5-1,"")</f>
        <v>1.013088754179936E-3</v>
      </c>
      <c r="FR5" s="62">
        <f>IFERROR(Inv_SY_B!FR5/Inv_SY_B!$IS5-1,"")</f>
        <v>-7.6330406795865891E-3</v>
      </c>
      <c r="FS5" s="62">
        <f>IFERROR(Inv_SY_B!FS5/Inv_SY_B!$IS5-1,"")</f>
        <v>-1.8890676640921478E-2</v>
      </c>
      <c r="FT5" s="62">
        <f>IFERROR(Inv_SY_B!FT5/Inv_SY_B!$IS5-1,"")</f>
        <v>-4.0308761859231268E-4</v>
      </c>
      <c r="FU5" s="62">
        <f>IFERROR(Inv_SY_B!FU5/Inv_SY_B!$IS5-1,"")</f>
        <v>-1.9304763299626604E-2</v>
      </c>
      <c r="FV5" s="62">
        <f>IFERROR(Inv_SY_B!FV5/Inv_SY_B!$IS5-1,"")</f>
        <v>-1.310209022443698E-2</v>
      </c>
      <c r="FW5" s="62">
        <f>IFERROR(Inv_SY_B!FW5/Inv_SY_B!$IS5-1,"")</f>
        <v>-1.2558601484886189E-2</v>
      </c>
      <c r="FX5" s="62">
        <f>IFERROR(Inv_SY_B!FX5/Inv_SY_B!$IS5-1,"")</f>
        <v>2.3485182285045703E-3</v>
      </c>
      <c r="FY5" s="62">
        <f>IFERROR(Inv_SY_B!FY5/Inv_SY_B!$IS5-1,"")</f>
        <v>-1.233430454475426E-2</v>
      </c>
      <c r="FZ5" s="62">
        <f>IFERROR(Inv_SY_B!FZ5/Inv_SY_B!$IS5-1,"")</f>
        <v>1.0112643079228656E-2</v>
      </c>
      <c r="GA5" s="62">
        <f>IFERROR(Inv_SY_B!GA5/Inv_SY_B!$IS5-1,"")</f>
        <v>-7.7448440774371408E-3</v>
      </c>
      <c r="GB5" s="62">
        <f>IFERROR(Inv_SY_B!GB5/Inv_SY_B!$IS5-1,"")</f>
        <v>-1.8959691084038832E-2</v>
      </c>
      <c r="GC5" s="62">
        <f>IFERROR(Inv_SY_B!GC5/Inv_SY_B!$IS5-1,"")</f>
        <v>-2.6551279826969254E-2</v>
      </c>
      <c r="GD5" s="62">
        <f>IFERROR(Inv_SY_B!GD5/Inv_SY_B!$IS5-1,"")</f>
        <v>2.1957591951493605E-2</v>
      </c>
      <c r="GE5" s="62">
        <f>IFERROR(Inv_SY_B!GE5/Inv_SY_B!$IS5-1,"")</f>
        <v>2.002118812087339E-3</v>
      </c>
      <c r="GF5" s="62">
        <f>IFERROR(Inv_SY_B!GF5/Inv_SY_B!$IS5-1,"")</f>
        <v>-9.8497845925223926E-3</v>
      </c>
      <c r="GG5" s="62">
        <f>IFERROR(Inv_SY_B!GG5/Inv_SY_B!$IS5-1,"")</f>
        <v>1.7584447398495406E-3</v>
      </c>
      <c r="GH5" s="62">
        <f>IFERROR(Inv_SY_B!GH5/Inv_SY_B!$IS5-1,"")</f>
        <v>1.8329803384162791E-3</v>
      </c>
      <c r="GI5" s="62">
        <f>IFERROR(Inv_SY_B!GI5/Inv_SY_B!$IS5-1,"")</f>
        <v>-1.6701927942305295E-3</v>
      </c>
      <c r="GJ5" s="62">
        <f>IFERROR(Inv_SY_B!GJ5/Inv_SY_B!$IS5-1,"")</f>
        <v>-1.7348469277409961E-2</v>
      </c>
      <c r="GK5" s="62">
        <f>IFERROR(Inv_SY_B!GK5/Inv_SY_B!$IS5-1,"")</f>
        <v>2.969648216562204E-3</v>
      </c>
      <c r="GL5" s="62">
        <f>IFERROR(Inv_SY_B!GL5/Inv_SY_B!$IS5-1,"")</f>
        <v>-1.9993916879011975E-3</v>
      </c>
      <c r="GM5" s="62">
        <f>IFERROR(Inv_SY_B!GM5/Inv_SY_B!$IS5-1,"")</f>
        <v>-1.4559029483506292E-3</v>
      </c>
      <c r="GN5" s="62">
        <f>IFERROR(Inv_SY_B!GN5/Inv_SY_B!$IS5-1,"")</f>
        <v>1.1838995008959241E-3</v>
      </c>
      <c r="GO5" s="62">
        <f>IFERROR(Inv_SY_B!GO5/Inv_SY_B!$IS5-1,"")</f>
        <v>1.5721057434321395E-3</v>
      </c>
      <c r="GP5" s="62">
        <f>IFERROR(Inv_SY_B!GP5/Inv_SY_B!$IS5-1,"")</f>
        <v>-7.7448440774371408E-3</v>
      </c>
      <c r="GQ5" s="62">
        <f>IFERROR(Inv_SY_B!GQ5/Inv_SY_B!$IS5-1,"")</f>
        <v>-3.0863691670026672E-3</v>
      </c>
      <c r="GR5" s="62">
        <f>IFERROR(Inv_SY_B!GR5/Inv_SY_B!$IS5-1,"")</f>
        <v>1.0190284327735721E-2</v>
      </c>
      <c r="GS5" s="62" t="str">
        <f>IFERROR(Inv_SY_B!GS5/Inv_SY_B!$IS5-1,"")</f>
        <v/>
      </c>
      <c r="GT5" s="62" t="str">
        <f>IFERROR(Inv_SY_B!GT5/Inv_SY_B!$IS5-1,"")</f>
        <v/>
      </c>
      <c r="GU5" s="62">
        <f>IFERROR(Inv_SY_B!GU5/Inv_SY_B!$IS5-1,"")</f>
        <v>6.4525023068697562E-2</v>
      </c>
      <c r="GV5" s="62">
        <f>IFERROR(Inv_SY_B!GV5/Inv_SY_B!$IS5-1,"")</f>
        <v>-1.3954920297677531E-2</v>
      </c>
      <c r="GW5" s="62">
        <f>IFERROR(Inv_SY_B!GW5/Inv_SY_B!$IS5-1,"")</f>
        <v>-1.323654214258374E-2</v>
      </c>
      <c r="GX5" s="62" t="str">
        <f>IFERROR(Inv_SY_B!GX5/Inv_SY_B!$IS5-1,"")</f>
        <v/>
      </c>
      <c r="GY5" s="62">
        <f>IFERROR(Inv_SY_B!GY5/Inv_SY_B!$IS5-1,"")</f>
        <v>1.0643872674278132E-2</v>
      </c>
      <c r="GZ5" s="62">
        <f>IFERROR(Inv_SY_B!GZ5/Inv_SY_B!$IS5-1,"")</f>
        <v>-1.28290372942933E-2</v>
      </c>
      <c r="HA5" s="62">
        <f>IFERROR(Inv_SY_B!HA5/Inv_SY_B!$IS5-1,"")</f>
        <v>-8.6067491732253476E-3</v>
      </c>
      <c r="HB5" s="62">
        <f>IFERROR(Inv_SY_B!HB5/Inv_SY_B!$IS5-1,"")</f>
        <v>-1.6130098916219415E-2</v>
      </c>
      <c r="HC5" s="62">
        <f>IFERROR(Inv_SY_B!HC5/Inv_SY_B!$IS5-1,"")</f>
        <v>-1.2369371800884377E-3</v>
      </c>
      <c r="HD5" s="62">
        <f>IFERROR(Inv_SY_B!HD5/Inv_SY_B!$IS5-1,"")</f>
        <v>-5.2289186763710971E-3</v>
      </c>
      <c r="HE5" s="62">
        <f>IFERROR(Inv_SY_B!HE5/Inv_SY_B!$IS5-1,"")</f>
        <v>2.1870494173392929E-2</v>
      </c>
      <c r="HF5" s="62">
        <f>IFERROR(Inv_SY_B!HF5/Inv_SY_B!$IS5-1,"")</f>
        <v>1.5728984179112171E-2</v>
      </c>
      <c r="HG5" s="62">
        <f>IFERROR(Inv_SY_B!HG5/Inv_SY_B!$IS5-1,"")</f>
        <v>-1.1601683051601919E-3</v>
      </c>
      <c r="HH5" s="62">
        <f>IFERROR(Inv_SY_B!HH5/Inv_SY_B!$IS5-1,"")</f>
        <v>-9.6815134222245636E-3</v>
      </c>
      <c r="HI5" s="62">
        <f>IFERROR(Inv_SY_B!HI5/Inv_SY_B!$IS5-1,"")</f>
        <v>7.2076390620474662E-3</v>
      </c>
      <c r="HJ5" s="62">
        <f>IFERROR(Inv_SY_B!HJ5/Inv_SY_B!$IS5-1,"")</f>
        <v>1.711082392782548E-2</v>
      </c>
      <c r="HK5" s="62">
        <f>IFERROR(Inv_SY_B!HK5/Inv_SY_B!$IS5-1,"")</f>
        <v>1.2189086057408538E-2</v>
      </c>
      <c r="HL5" s="62">
        <f>IFERROR(Inv_SY_B!HL5/Inv_SY_B!$IS5-1,"")</f>
        <v>3.511739003605685E-2</v>
      </c>
      <c r="HM5" s="62">
        <f>IFERROR(Inv_SY_B!HM5/Inv_SY_B!$IS5-1,"")</f>
        <v>5.653293042565255E-2</v>
      </c>
      <c r="HN5" s="62">
        <f>IFERROR(Inv_SY_B!HN5/Inv_SY_B!$IS5-1,"")</f>
        <v>4.0561016447019593E-2</v>
      </c>
      <c r="HO5" s="62">
        <f>IFERROR(Inv_SY_B!HO5/Inv_SY_B!$IS5-1,"")</f>
        <v>4.3605471314594357E-2</v>
      </c>
      <c r="HP5" s="62">
        <f>IFERROR(Inv_SY_B!HP5/Inv_SY_B!$IS5-1,"")</f>
        <v>2.6792125086129381E-2</v>
      </c>
      <c r="HQ5" s="62">
        <f>IFERROR(Inv_SY_B!HQ5/Inv_SY_B!$IS5-1,"")</f>
        <v>-1.4769528466187731E-2</v>
      </c>
      <c r="HR5" s="62">
        <f>IFERROR(Inv_SY_B!HR5/Inv_SY_B!$IS5-1,"")</f>
        <v>5.2048614075321797E-3</v>
      </c>
      <c r="HS5" s="62">
        <f>IFERROR(Inv_SY_B!HS5/Inv_SY_B!$IS5-1,"")</f>
        <v>1.084341297866187E-2</v>
      </c>
      <c r="HT5" s="62">
        <f>IFERROR(Inv_SY_B!HT5/Inv_SY_B!$IS5-1,"")</f>
        <v>7.6853120616027226E-3</v>
      </c>
      <c r="HU5" s="62">
        <f>IFERROR(Inv_SY_B!HU5/Inv_SY_B!$IS5-1,"")</f>
        <v>-1.1493054651789958E-4</v>
      </c>
      <c r="HV5" s="62">
        <f>IFERROR(Inv_SY_B!HV5/Inv_SY_B!$IS5-1,"")</f>
        <v>-1.1778841993741462E-3</v>
      </c>
      <c r="HW5" s="62">
        <f>IFERROR(Inv_SY_B!HW5/Inv_SY_B!$IS5-1,"")</f>
        <v>1.0474922379004825E-2</v>
      </c>
      <c r="HX5" s="62">
        <f>IFERROR(Inv_SY_B!HX5/Inv_SY_B!$IS5-1,"")</f>
        <v>7.4674721771903485E-3</v>
      </c>
      <c r="HY5" s="62">
        <f>IFERROR(Inv_SY_B!HY5/Inv_SY_B!$IS5-1,"")</f>
        <v>2.1674307048575647E-2</v>
      </c>
      <c r="HZ5" s="62">
        <f>IFERROR(Inv_SY_B!HZ5/Inv_SY_B!$IS5-1,"")</f>
        <v>9.8007210596326999E-3</v>
      </c>
      <c r="IA5" s="62">
        <f>IFERROR(Inv_SY_B!IA5/Inv_SY_B!$IS5-1,"")</f>
        <v>-1.1606998490361287E-2</v>
      </c>
      <c r="IB5" s="62">
        <f>IFERROR(Inv_SY_B!IB5/Inv_SY_B!$IS5-1,"")</f>
        <v>-3.4560893979894702E-3</v>
      </c>
      <c r="IC5" s="62">
        <f>IFERROR(Inv_SY_B!IC5/Inv_SY_B!$IS5-1,"")</f>
        <v>-1.7499770171936824E-2</v>
      </c>
      <c r="ID5" s="62">
        <f>IFERROR(Inv_SY_B!ID5/Inv_SY_B!$IS5-1,"")</f>
        <v>-1.09463474109458E-2</v>
      </c>
      <c r="IE5" s="62">
        <f>IFERROR(Inv_SY_B!IE5/Inv_SY_B!$IS5-1,"")</f>
        <v>-1.372839629572864E-2</v>
      </c>
      <c r="IF5" s="62" t="str">
        <f>IFERROR(Inv_SY_B!IF5/Inv_SY_B!$IS5-1,"")</f>
        <v/>
      </c>
      <c r="IG5" s="62">
        <f>IFERROR(Inv_SY_B!IG5/Inv_SY_B!$IS5-1,"")</f>
        <v>4.4880231538287019E-2</v>
      </c>
      <c r="IH5" s="62">
        <f>IFERROR(Inv_SY_B!IH5/Inv_SY_B!$IS5-1,"")</f>
        <v>-1.7186733838432944E-2</v>
      </c>
      <c r="II5" s="62">
        <f>IFERROR(Inv_SY_B!II5/Inv_SY_B!$IS5-1,"")</f>
        <v>4.6687465249163118E-2</v>
      </c>
      <c r="IJ5" s="62">
        <f>IFERROR(Inv_SY_B!IJ5/Inv_SY_B!$IS5-1,"")</f>
        <v>-2.1681927451453475E-2</v>
      </c>
      <c r="IK5" s="62">
        <f>IFERROR(Inv_SY_B!IK5/Inv_SY_B!$IS5-1,"")</f>
        <v>-1.8534986818700028E-2</v>
      </c>
      <c r="IL5" s="62" t="str">
        <f>IFERROR(Inv_SY_B!IL5/Inv_SY_B!$IS5-1,"")</f>
        <v/>
      </c>
      <c r="IM5" s="62" t="str">
        <f>IFERROR(Inv_SY_B!IM5/Inv_SY_B!$IS5-1,"")</f>
        <v/>
      </c>
      <c r="IN5" s="62">
        <f>IFERROR(Inv_SY_B!IN5/Inv_SY_B!$IS5-1,"")</f>
        <v>8.0337813711814032E-2</v>
      </c>
      <c r="IO5" s="62">
        <f>IFERROR(Inv_SY_B!IO5/Inv_SY_B!$IS5-1,"")</f>
        <v>2.6952762152006482E-2</v>
      </c>
      <c r="IP5" s="62">
        <f>IFERROR(Inv_SY_B!IP5/Inv_SY_B!$IS5-1,"")</f>
        <v>0.28916778378340724</v>
      </c>
      <c r="IQ5" s="62">
        <f>IFERROR(Inv_SY_B!IQ5/Inv_SY_B!$IS5-1,"")</f>
        <v>-2.3870334152018335E-2</v>
      </c>
      <c r="IR5" s="62">
        <f>IFERROR(Inv_SY_B!IR5/Inv_SY_B!$IS5-1,"")</f>
        <v>2.4949460766607645E-2</v>
      </c>
    </row>
    <row r="6" spans="2:253" x14ac:dyDescent="0.25">
      <c r="B6" s="85">
        <f t="shared" ref="B6:B56" si="0">B5+1</f>
        <v>45835</v>
      </c>
      <c r="C6" s="62">
        <f>IFERROR(Inv_SY_B!C6/Inv_SY_B!$IS6-1,"")</f>
        <v>2.9788470739445572E-2</v>
      </c>
      <c r="D6" s="62">
        <f>IFERROR(Inv_SY_B!D6/Inv_SY_B!$IS6-1,"")</f>
        <v>3.1946518605788565E-2</v>
      </c>
      <c r="E6" s="62">
        <f>IFERROR(Inv_SY_B!E6/Inv_SY_B!$IS6-1,"")</f>
        <v>3.0401249763222005E-2</v>
      </c>
      <c r="F6" s="62">
        <f>IFERROR(Inv_SY_B!F6/Inv_SY_B!$IS6-1,"")</f>
        <v>3.9925967198008117E-2</v>
      </c>
      <c r="G6" s="62">
        <f>IFERROR(Inv_SY_B!G6/Inv_SY_B!$IS6-1,"")</f>
        <v>3.9060083794845823E-2</v>
      </c>
      <c r="H6" s="62">
        <f>IFERROR(Inv_SY_B!H6/Inv_SY_B!$IS6-1,"")</f>
        <v>3.6895375286939869E-2</v>
      </c>
      <c r="I6" s="62">
        <f>IFERROR(Inv_SY_B!I6/Inv_SY_B!$IS6-1,"")</f>
        <v>2.3127829176658121E-2</v>
      </c>
      <c r="J6" s="62">
        <f>IFERROR(Inv_SY_B!J6/Inv_SY_B!$IS6-1,"")</f>
        <v>3.7414905328837289E-2</v>
      </c>
      <c r="K6" s="62">
        <f>IFERROR(Inv_SY_B!K6/Inv_SY_B!$IS6-1,"")</f>
        <v>-7.5669861617277956E-4</v>
      </c>
      <c r="L6" s="62">
        <f>IFERROR(Inv_SY_B!L6/Inv_SY_B!$IS6-1,"")</f>
        <v>5.8101611134107056E-3</v>
      </c>
      <c r="M6" s="62">
        <f>IFERROR(Inv_SY_B!M6/Inv_SY_B!$IS6-1,"")</f>
        <v>3.0487838103538278E-2</v>
      </c>
      <c r="N6" s="62">
        <f>IFERROR(Inv_SY_B!N6/Inv_SY_B!$IS6-1,"")</f>
        <v>3.7934435370734709E-2</v>
      </c>
      <c r="O6" s="62">
        <f>IFERROR(Inv_SY_B!O6/Inv_SY_B!$IS6-1,"")</f>
        <v>-8.823268400033224E-3</v>
      </c>
      <c r="P6" s="62">
        <f>IFERROR(Inv_SY_B!P6/Inv_SY_B!$IS6-1,"")</f>
        <v>1.2760807477605329E-3</v>
      </c>
      <c r="Q6" s="62">
        <f>IFERROR(Inv_SY_B!Q6/Inv_SY_B!$IS6-1,"")</f>
        <v>2.7457246192469809E-2</v>
      </c>
      <c r="R6" s="62">
        <f>IFERROR(Inv_SY_B!R6/Inv_SY_B!$IS6-1,"")</f>
        <v>3.1353721506700571E-2</v>
      </c>
      <c r="S6" s="62">
        <f>IFERROR(Inv_SY_B!S6/Inv_SY_B!$IS6-1,"")</f>
        <v>2.2608299134760701E-2</v>
      </c>
      <c r="T6" s="62">
        <f>IFERROR(Inv_SY_B!T6/Inv_SY_B!$IS6-1,"")</f>
        <v>2.1309474030017261E-2</v>
      </c>
      <c r="U6" s="62">
        <f>IFERROR(Inv_SY_B!U6/Inv_SY_B!$IS6-1,"")</f>
        <v>3.7507759817612119E-4</v>
      </c>
      <c r="V6" s="62">
        <f>IFERROR(Inv_SY_B!V6/Inv_SY_B!$IS6-1,"")</f>
        <v>2.3732700670122675E-3</v>
      </c>
      <c r="W6" s="62">
        <f>IFERROR(Inv_SY_B!W6/Inv_SY_B!$IS6-1,"")</f>
        <v>1.1005461532384686E-2</v>
      </c>
      <c r="X6" s="62">
        <f>IFERROR(Inv_SY_B!X6/Inv_SY_B!$IS6-1,"")</f>
        <v>1.464217182566685E-2</v>
      </c>
      <c r="Y6" s="62">
        <f>IFERROR(Inv_SY_B!Y6/Inv_SY_B!$IS6-1,"")</f>
        <v>5.4105226196434764E-3</v>
      </c>
      <c r="Z6" s="62">
        <f>IFERROR(Inv_SY_B!Z6/Inv_SY_B!$IS6-1,"")</f>
        <v>1.4230185373880211E-3</v>
      </c>
      <c r="AA6" s="62">
        <f>IFERROR(Inv_SY_B!AA6/Inv_SY_B!$IS6-1,"")</f>
        <v>1.3323364796234971E-2</v>
      </c>
      <c r="AB6" s="62">
        <f>IFERROR(Inv_SY_B!AB6/Inv_SY_B!$IS6-1,"")</f>
        <v>1.1564955423658985E-2</v>
      </c>
      <c r="AC6" s="62">
        <f>IFERROR(Inv_SY_B!AC6/Inv_SY_B!$IS6-1,"")</f>
        <v>-2.3683159726612169E-2</v>
      </c>
      <c r="AD6" s="62">
        <f>IFERROR(Inv_SY_B!AD6/Inv_SY_B!$IS6-1,"")</f>
        <v>1.8124947291719984E-2</v>
      </c>
      <c r="AE6" s="62">
        <f>IFERROR(Inv_SY_B!AE6/Inv_SY_B!$IS6-1,"")</f>
        <v>1.4122641783769208E-2</v>
      </c>
      <c r="AF6" s="62">
        <f>IFERROR(Inv_SY_B!AF6/Inv_SY_B!$IS6-1,"")</f>
        <v>-2.2590814510314972E-2</v>
      </c>
      <c r="AG6" s="62">
        <f>IFERROR(Inv_SY_B!AG6/Inv_SY_B!$IS6-1,"")</f>
        <v>-2.5977380709350184E-2</v>
      </c>
      <c r="AH6" s="62">
        <f>IFERROR(Inv_SY_B!AH6/Inv_SY_B!$IS6-1,"")</f>
        <v>-1.7049160730075896E-2</v>
      </c>
      <c r="AI6" s="62">
        <f>IFERROR(Inv_SY_B!AI6/Inv_SY_B!$IS6-1,"")</f>
        <v>1.8270974588638911E-3</v>
      </c>
      <c r="AJ6" s="62">
        <f>IFERROR(Inv_SY_B!AJ6/Inv_SY_B!$IS6-1,"")</f>
        <v>6.5838268341498196E-3</v>
      </c>
      <c r="AK6" s="62">
        <f>IFERROR(Inv_SY_B!AK6/Inv_SY_B!$IS6-1,"")</f>
        <v>-1.0468446866041869E-2</v>
      </c>
      <c r="AL6" s="62">
        <f>IFERROR(Inv_SY_B!AL6/Inv_SY_B!$IS6-1,"")</f>
        <v>-1.3436089140607121E-2</v>
      </c>
      <c r="AM6" s="62">
        <f>IFERROR(Inv_SY_B!AM6/Inv_SY_B!$IS6-1,"")</f>
        <v>-2.8486729182130022E-3</v>
      </c>
      <c r="AN6" s="62">
        <f>IFERROR(Inv_SY_B!AN6/Inv_SY_B!$IS6-1,"")</f>
        <v>-2.1551754426520242E-2</v>
      </c>
      <c r="AO6" s="62">
        <f>IFERROR(Inv_SY_B!AO6/Inv_SY_B!$IS6-1,"")</f>
        <v>-5.1865581067512823E-3</v>
      </c>
      <c r="AP6" s="62">
        <f>IFERROR(Inv_SY_B!AP6/Inv_SY_B!$IS6-1,"")</f>
        <v>1.5421466888513091E-2</v>
      </c>
      <c r="AQ6" s="62">
        <f>IFERROR(Inv_SY_B!AQ6/Inv_SY_B!$IS6-1,"")</f>
        <v>-1.2373390352999225E-2</v>
      </c>
      <c r="AR6" s="62">
        <f>IFERROR(Inv_SY_B!AR6/Inv_SY_B!$IS6-1,"")</f>
        <v>-1.8867515876716978E-2</v>
      </c>
      <c r="AS6" s="62">
        <f>IFERROR(Inv_SY_B!AS6/Inv_SY_B!$IS6-1,"")</f>
        <v>-3.8011446616915689E-3</v>
      </c>
      <c r="AT6" s="62">
        <f>IFERROR(Inv_SY_B!AT6/Inv_SY_B!$IS6-1,"")</f>
        <v>-1.2633155373947935E-2</v>
      </c>
      <c r="AU6" s="62">
        <f>IFERROR(Inv_SY_B!AU6/Inv_SY_B!$IS6-1,"")</f>
        <v>9.8798131082737939E-3</v>
      </c>
      <c r="AV6" s="62">
        <f>IFERROR(Inv_SY_B!AV6/Inv_SY_B!$IS6-1,"")</f>
        <v>1.3603111741872009E-2</v>
      </c>
      <c r="AW6" s="62">
        <f>IFERROR(Inv_SY_B!AW6/Inv_SY_B!$IS6-1,"")</f>
        <v>-3.1276291108189969E-2</v>
      </c>
      <c r="AX6" s="62">
        <f>IFERROR(Inv_SY_B!AX6/Inv_SY_B!$IS6-1,"")</f>
        <v>1.2209790766501971E-3</v>
      </c>
      <c r="AY6" s="62">
        <f>IFERROR(Inv_SY_B!AY6/Inv_SY_B!$IS6-1,"")</f>
        <v>1.412264178376943E-2</v>
      </c>
      <c r="AZ6" s="62">
        <f>IFERROR(Inv_SY_B!AZ6/Inv_SY_B!$IS6-1,"")</f>
        <v>-2.9268507315503456E-2</v>
      </c>
      <c r="BA6" s="62">
        <f>IFERROR(Inv_SY_B!BA6/Inv_SY_B!$IS6-1,"")</f>
        <v>1.4036053443453156E-2</v>
      </c>
      <c r="BB6" s="62">
        <f>IFERROR(Inv_SY_B!BB6/Inv_SY_B!$IS6-1,"")</f>
        <v>1.568123190946169E-2</v>
      </c>
      <c r="BC6" s="62">
        <f>IFERROR(Inv_SY_B!BC6/Inv_SY_B!$IS6-1,"")</f>
        <v>1.4230185373880211E-3</v>
      </c>
      <c r="BD6" s="62">
        <f>IFERROR(Inv_SY_B!BD6/Inv_SY_B!$IS6-1,"")</f>
        <v>1.112091265280668E-2</v>
      </c>
      <c r="BE6" s="62">
        <f>IFERROR(Inv_SY_B!BE6/Inv_SY_B!$IS6-1,"")</f>
        <v>-3.1276291108189969E-2</v>
      </c>
      <c r="BF6" s="62">
        <f>IFERROR(Inv_SY_B!BF6/Inv_SY_B!$IS6-1,"")</f>
        <v>1.499985951002536E-3</v>
      </c>
      <c r="BG6" s="62">
        <f>IFERROR(Inv_SY_B!BG6/Inv_SY_B!$IS6-1,"")</f>
        <v>9.9664014485900676E-3</v>
      </c>
      <c r="BH6" s="62">
        <f>IFERROR(Inv_SY_B!BH6/Inv_SY_B!$IS6-1,"")</f>
        <v>2.0876532328436115E-2</v>
      </c>
      <c r="BI6" s="62">
        <f>IFERROR(Inv_SY_B!BI6/Inv_SY_B!$IS6-1,"")</f>
        <v>-3.472319757439335E-4</v>
      </c>
      <c r="BJ6" s="62">
        <f>IFERROR(Inv_SY_B!BJ6/Inv_SY_B!$IS6-1,"")</f>
        <v>4.8865521500376374E-3</v>
      </c>
      <c r="BK6" s="62">
        <f>IFERROR(Inv_SY_B!BK6/Inv_SY_B!$IS6-1,"")</f>
        <v>1.0832284851752583E-2</v>
      </c>
      <c r="BL6" s="62">
        <f>IFERROR(Inv_SY_B!BL6/Inv_SY_B!$IS6-1,"")</f>
        <v>1.4331566210119773E-2</v>
      </c>
      <c r="BM6" s="62">
        <f>IFERROR(Inv_SY_B!BM6/Inv_SY_B!$IS6-1,"")</f>
        <v>4.0783943070858975E-3</v>
      </c>
      <c r="BN6" s="62">
        <f>IFERROR(Inv_SY_B!BN6/Inv_SY_B!$IS6-1,"")</f>
        <v>6.4395995033458941E-2</v>
      </c>
      <c r="BO6" s="62">
        <f>IFERROR(Inv_SY_B!BO6/Inv_SY_B!$IS6-1,"")</f>
        <v>6.2897273059314696E-3</v>
      </c>
      <c r="BP6" s="62">
        <f>IFERROR(Inv_SY_B!BP6/Inv_SY_B!$IS6-1,"")</f>
        <v>1.1724810821165832E-2</v>
      </c>
      <c r="BQ6" s="62">
        <f>IFERROR(Inv_SY_B!BQ6/Inv_SY_B!$IS6-1,"")</f>
        <v>1.6520472746373027E-2</v>
      </c>
      <c r="BR6" s="62">
        <f>IFERROR(Inv_SY_B!BR6/Inv_SY_B!$IS6-1,"")</f>
        <v>2.1522220066927389E-4</v>
      </c>
      <c r="BS6" s="62">
        <f>IFERROR(Inv_SY_B!BS6/Inv_SY_B!$IS6-1,"")</f>
        <v>-2.0693778553669828E-3</v>
      </c>
      <c r="BT6" s="62">
        <f>IFERROR(Inv_SY_B!BT6/Inv_SY_B!$IS6-1,"")</f>
        <v>-2.5102270872601196E-4</v>
      </c>
      <c r="BU6" s="62">
        <f>IFERROR(Inv_SY_B!BU6/Inv_SY_B!$IS6-1,"")</f>
        <v>6.0699261343595268E-3</v>
      </c>
      <c r="BV6" s="62">
        <f>IFERROR(Inv_SY_B!BV6/Inv_SY_B!$IS6-1,"")</f>
        <v>1.4555583485350576E-2</v>
      </c>
      <c r="BW6" s="62">
        <f>IFERROR(Inv_SY_B!BW6/Inv_SY_B!$IS6-1,"")</f>
        <v>9.3602830663765957E-3</v>
      </c>
      <c r="BX6" s="62">
        <f>IFERROR(Inv_SY_B!BX6/Inv_SY_B!$IS6-1,"")</f>
        <v>7.0223978778380935E-3</v>
      </c>
      <c r="BY6" s="62">
        <f>IFERROR(Inv_SY_B!BY6/Inv_SY_B!$IS6-1,"")</f>
        <v>4.1938454275076698E-3</v>
      </c>
      <c r="BZ6" s="62">
        <f>IFERROR(Inv_SY_B!BZ6/Inv_SY_B!$IS6-1,"")</f>
        <v>-9.3524193686327362E-3</v>
      </c>
      <c r="CA6" s="62">
        <f>IFERROR(Inv_SY_B!CA6/Inv_SY_B!$IS6-1,"")</f>
        <v>4.2244216040043803E-4</v>
      </c>
      <c r="CB6" s="62">
        <f>IFERROR(Inv_SY_B!CB6/Inv_SY_B!$IS6-1,"")</f>
        <v>1.3776288422504335E-2</v>
      </c>
      <c r="CC6" s="62">
        <f>IFERROR(Inv_SY_B!CC6/Inv_SY_B!$IS6-1,"")</f>
        <v>1.1265226553333729E-2</v>
      </c>
      <c r="CD6" s="62">
        <f>IFERROR(Inv_SY_B!CD6/Inv_SY_B!$IS6-1,"")</f>
        <v>9.3269798585624564E-3</v>
      </c>
      <c r="CE6" s="62">
        <f>IFERROR(Inv_SY_B!CE6/Inv_SY_B!$IS6-1,"")</f>
        <v>7.4553395794192401E-3</v>
      </c>
      <c r="CF6" s="62">
        <f>IFERROR(Inv_SY_B!CF6/Inv_SY_B!$IS6-1,"")</f>
        <v>2.3466275007610893E-3</v>
      </c>
      <c r="CG6" s="62">
        <f>IFERROR(Inv_SY_B!CG6/Inv_SY_B!$IS6-1,"")</f>
        <v>1.2910405019342042E-2</v>
      </c>
      <c r="CH6" s="62">
        <f>IFERROR(Inv_SY_B!CH6/Inv_SY_B!$IS6-1,"")</f>
        <v>1.5854408590094238E-2</v>
      </c>
      <c r="CI6" s="62">
        <f>IFERROR(Inv_SY_B!CI6/Inv_SY_B!$IS6-1,"")</f>
        <v>1.2477463317760895E-2</v>
      </c>
      <c r="CJ6" s="62">
        <f>IFERROR(Inv_SY_B!CJ6/Inv_SY_B!$IS6-1,"")</f>
        <v>3.3856875845561518E-3</v>
      </c>
      <c r="CK6" s="62">
        <f>IFERROR(Inv_SY_B!CK6/Inv_SY_B!$IS6-1,"")</f>
        <v>3.3856875845561518E-3</v>
      </c>
      <c r="CL6" s="62">
        <f>IFERROR(Inv_SY_B!CL6/Inv_SY_B!$IS6-1,"")</f>
        <v>-7.7055275062321016E-4</v>
      </c>
      <c r="CM6" s="62">
        <f>IFERROR(Inv_SY_B!CM6/Inv_SY_B!$IS6-1,"")</f>
        <v>-7.7846028093353503E-5</v>
      </c>
      <c r="CN6" s="62">
        <f>IFERROR(Inv_SY_B!CN6/Inv_SY_B!$IS6-1,"")</f>
        <v>-1.0381858525725596E-2</v>
      </c>
      <c r="CO6" s="62">
        <f>IFERROR(Inv_SY_B!CO6/Inv_SY_B!$IS6-1,"")</f>
        <v>-5.4948125982771101E-3</v>
      </c>
      <c r="CP6" s="62">
        <f>IFERROR(Inv_SY_B!CP6/Inv_SY_B!$IS6-1,"")</f>
        <v>-2.0086413282706994E-2</v>
      </c>
      <c r="CQ6" s="62">
        <f>IFERROR(Inv_SY_B!CQ6/Inv_SY_B!$IS6-1,"")</f>
        <v>1.0485931490487488E-2</v>
      </c>
      <c r="CR6" s="62">
        <f>IFERROR(Inv_SY_B!CR6/Inv_SY_B!$IS6-1,"")</f>
        <v>9.2736947260600999E-3</v>
      </c>
      <c r="CS6" s="62">
        <f>IFERROR(Inv_SY_B!CS6/Inv_SY_B!$IS6-1,"")</f>
        <v>1.3352967647625169E-2</v>
      </c>
      <c r="CT6" s="62">
        <f>IFERROR(Inv_SY_B!CT6/Inv_SY_B!$IS6-1,"")</f>
        <v>1.3949465103137104E-2</v>
      </c>
      <c r="CU6" s="62">
        <f>IFERROR(Inv_SY_B!CU6/Inv_SY_B!$IS6-1,"")</f>
        <v>-0.33785896160173445</v>
      </c>
      <c r="CV6" s="62">
        <f>IFERROR(Inv_SY_B!CV6/Inv_SY_B!$IS6-1,"")</f>
        <v>1.5334878548196818E-2</v>
      </c>
      <c r="CW6" s="62">
        <f>IFERROR(Inv_SY_B!CW6/Inv_SY_B!$IS6-1,"")</f>
        <v>1.3343346720923188E-2</v>
      </c>
      <c r="CX6" s="62">
        <f>IFERROR(Inv_SY_B!CX6/Inv_SY_B!$IS6-1,"")</f>
        <v>1.1178638213017456E-2</v>
      </c>
      <c r="CY6" s="62">
        <f>IFERROR(Inv_SY_B!CY6/Inv_SY_B!$IS6-1,"")</f>
        <v>6.589456176256947E-3</v>
      </c>
      <c r="CZ6" s="62">
        <f>IFERROR(Inv_SY_B!CZ6/Inv_SY_B!$IS6-1,"")</f>
        <v>1.5767820249777964E-2</v>
      </c>
      <c r="DA6" s="62">
        <f>IFERROR(Inv_SY_B!DA6/Inv_SY_B!$IS6-1,"")</f>
        <v>2.2781475815393248E-2</v>
      </c>
      <c r="DB6" s="62">
        <f>IFERROR(Inv_SY_B!DB6/Inv_SY_B!$IS6-1,"")</f>
        <v>-2.3543286253793538E-2</v>
      </c>
      <c r="DC6" s="62">
        <f>IFERROR(Inv_SY_B!DC6/Inv_SY_B!$IS6-1,"")</f>
        <v>4.5786824955798E-3</v>
      </c>
      <c r="DD6" s="62">
        <f>IFERROR(Inv_SY_B!DD6/Inv_SY_B!$IS6-1,"")</f>
        <v>2.0703355647803345E-2</v>
      </c>
      <c r="DE6" s="62">
        <f>IFERROR(Inv_SY_B!DE6/Inv_SY_B!$IS6-1,"")</f>
        <v>1.1967554202565456E-2</v>
      </c>
      <c r="DF6" s="62">
        <f>IFERROR(Inv_SY_B!DF6/Inv_SY_B!$IS6-1,"")</f>
        <v>-2.7126548742497758E-2</v>
      </c>
      <c r="DG6" s="62">
        <f>IFERROR(Inv_SY_B!DG6/Inv_SY_B!$IS6-1,"")</f>
        <v>1.464217182566685E-2</v>
      </c>
      <c r="DH6" s="62">
        <f>IFERROR(Inv_SY_B!DH6/Inv_SY_B!$IS6-1,"")</f>
        <v>1.3276000234010876E-2</v>
      </c>
      <c r="DI6" s="62">
        <f>IFERROR(Inv_SY_B!DI6/Inv_SY_B!$IS6-1,"")</f>
        <v>1.739967743266102E-2</v>
      </c>
      <c r="DJ6" s="62">
        <f>IFERROR(Inv_SY_B!DJ6/Inv_SY_B!$IS6-1,"")</f>
        <v>6.1298719084244002E-3</v>
      </c>
      <c r="DK6" s="62">
        <f>IFERROR(Inv_SY_B!DK6/Inv_SY_B!$IS6-1,"")</f>
        <v>5.0404869772664451E-3</v>
      </c>
      <c r="DL6" s="62">
        <f>IFERROR(Inv_SY_B!DL6/Inv_SY_B!$IS6-1,"")</f>
        <v>1.6585599019431241E-2</v>
      </c>
      <c r="DM6" s="62">
        <f>IFERROR(Inv_SY_B!DM6/Inv_SY_B!$IS6-1,"")</f>
        <v>-2.3291428763155819E-3</v>
      </c>
      <c r="DN6" s="62">
        <f>IFERROR(Inv_SY_B!DN6/Inv_SY_B!$IS6-1,"")</f>
        <v>-2.7612938248656849E-2</v>
      </c>
      <c r="DO6" s="62">
        <f>IFERROR(Inv_SY_B!DO6/Inv_SY_B!$IS6-1,"")</f>
        <v>-2.9988396229898573E-2</v>
      </c>
      <c r="DP6" s="62">
        <f>IFERROR(Inv_SY_B!DP6/Inv_SY_B!$IS6-1,"")</f>
        <v>-1.8203671934292398E-2</v>
      </c>
      <c r="DQ6" s="62">
        <f>IFERROR(Inv_SY_B!DQ6/Inv_SY_B!$IS6-1,"")</f>
        <v>-1.3277757462968665E-2</v>
      </c>
      <c r="DR6" s="62">
        <f>IFERROR(Inv_SY_B!DR6/Inv_SY_B!$IS6-1,"")</f>
        <v>1.7932528757683697E-2</v>
      </c>
      <c r="DS6" s="62">
        <f>IFERROR(Inv_SY_B!DS6/Inv_SY_B!$IS6-1,"")</f>
        <v>2.8496306276264871E-2</v>
      </c>
      <c r="DT6" s="62">
        <f>IFERROR(Inv_SY_B!DT6/Inv_SY_B!$IS6-1,"")</f>
        <v>-4.8528832898378949E-2</v>
      </c>
      <c r="DU6" s="62">
        <f>IFERROR(Inv_SY_B!DU6/Inv_SY_B!$IS6-1,"")</f>
        <v>-5.5224997882834748E-2</v>
      </c>
      <c r="DV6" s="62">
        <f>IFERROR(Inv_SY_B!DV6/Inv_SY_B!$IS6-1,"")</f>
        <v>-4.2419938935833734E-4</v>
      </c>
      <c r="DW6" s="62">
        <f>IFERROR(Inv_SY_B!DW6/Inv_SY_B!$IS6-1,"")</f>
        <v>7.8016929406841129E-3</v>
      </c>
      <c r="DX6" s="62">
        <f>IFERROR(Inv_SY_B!DX6/Inv_SY_B!$IS6-1,"")</f>
        <v>-1.635645400754604E-2</v>
      </c>
      <c r="DY6" s="62">
        <f>IFERROR(Inv_SY_B!DY6/Inv_SY_B!$IS6-1,"")</f>
        <v>-7.7055275062321016E-4</v>
      </c>
      <c r="DZ6" s="62">
        <f>IFERROR(Inv_SY_B!DZ6/Inv_SY_B!$IS6-1,"")</f>
        <v>-1.2027036991734241E-2</v>
      </c>
      <c r="EA6" s="62">
        <f>IFERROR(Inv_SY_B!EA6/Inv_SY_B!$IS6-1,"")</f>
        <v>-2.4745902091519278E-2</v>
      </c>
      <c r="EB6" s="62">
        <f>IFERROR(Inv_SY_B!EB6/Inv_SY_B!$IS6-1,"")</f>
        <v>-2.328352123284505E-2</v>
      </c>
      <c r="EC6" s="62">
        <f>IFERROR(Inv_SY_B!EC6/Inv_SY_B!$IS6-1,"")</f>
        <v>-2.6320773785475926E-2</v>
      </c>
      <c r="ED6" s="62">
        <f>IFERROR(Inv_SY_B!ED6/Inv_SY_B!$IS6-1,"")</f>
        <v>-1.6169956043787903E-2</v>
      </c>
      <c r="EE6" s="62">
        <f>IFERROR(Inv_SY_B!EE6/Inv_SY_B!$IS6-1,"")</f>
        <v>-1.3852052779937951E-2</v>
      </c>
      <c r="EF6" s="62">
        <f>IFERROR(Inv_SY_B!EF6/Inv_SY_B!$IS6-1,"")</f>
        <v>2.7874408696437758E-3</v>
      </c>
      <c r="EG6" s="62">
        <f>IFERROR(Inv_SY_B!EG6/Inv_SY_B!$IS6-1,"")</f>
        <v>-5.5559209570513746E-3</v>
      </c>
      <c r="EH6" s="62">
        <f>IFERROR(Inv_SY_B!EH6/Inv_SY_B!$IS6-1,"")</f>
        <v>-2.0268067143510371E-2</v>
      </c>
      <c r="EI6" s="62">
        <f>IFERROR(Inv_SY_B!EI6/Inv_SY_B!$IS6-1,"")</f>
        <v>-9.193539519637306E-3</v>
      </c>
      <c r="EJ6" s="62">
        <f>IFERROR(Inv_SY_B!EJ6/Inv_SY_B!$IS6-1,"")</f>
        <v>-1.3801189698912975E-2</v>
      </c>
      <c r="EK6" s="62">
        <f>IFERROR(Inv_SY_B!EK6/Inv_SY_B!$IS6-1,"")</f>
        <v>-1.9376655317776326E-2</v>
      </c>
      <c r="EL6" s="62">
        <f>IFERROR(Inv_SY_B!EL6/Inv_SY_B!$IS6-1,"")</f>
        <v>-2.3474015581540608E-2</v>
      </c>
      <c r="EM6" s="62">
        <f>IFERROR(Inv_SY_B!EM6/Inv_SY_B!$IS6-1,"")</f>
        <v>-1.4891112863732681E-2</v>
      </c>
      <c r="EN6" s="62">
        <f>IFERROR(Inv_SY_B!EN6/Inv_SY_B!$IS6-1,"")</f>
        <v>-2.4002870521625974E-2</v>
      </c>
      <c r="EO6" s="62">
        <f>IFERROR(Inv_SY_B!EO6/Inv_SY_B!$IS6-1,"")</f>
        <v>-2.2850579531263682E-2</v>
      </c>
      <c r="EP6" s="62">
        <f>IFERROR(Inv_SY_B!EP6/Inv_SY_B!$IS6-1,"")</f>
        <v>-1.6409739140048396E-2</v>
      </c>
      <c r="EQ6" s="62">
        <f>IFERROR(Inv_SY_B!EQ6/Inv_SY_B!$IS6-1,"")</f>
        <v>-2.0599282683041675E-2</v>
      </c>
      <c r="ER6" s="62">
        <f>IFERROR(Inv_SY_B!ER6/Inv_SY_B!$IS6-1,"")</f>
        <v>-1.6010100646281167E-2</v>
      </c>
      <c r="ES6" s="62">
        <f>IFERROR(Inv_SY_B!ES6/Inv_SY_B!$IS6-1,"")</f>
        <v>-2.0599282683041675E-2</v>
      </c>
      <c r="ET6" s="62">
        <f>IFERROR(Inv_SY_B!ET6/Inv_SY_B!$IS6-1,"")</f>
        <v>-2.2716761187138723E-2</v>
      </c>
      <c r="EU6" s="62">
        <f>IFERROR(Inv_SY_B!EU6/Inv_SY_B!$IS6-1,"")</f>
        <v>-1.569038985126725E-2</v>
      </c>
      <c r="EV6" s="62">
        <f>IFERROR(Inv_SY_B!EV6/Inv_SY_B!$IS6-1,"")</f>
        <v>-2.4402509015393314E-2</v>
      </c>
      <c r="EW6" s="62">
        <f>IFERROR(Inv_SY_B!EW6/Inv_SY_B!$IS6-1,"")</f>
        <v>-1.9926557885200147E-2</v>
      </c>
      <c r="EX6" s="62">
        <f>IFERROR(Inv_SY_B!EX6/Inv_SY_B!$IS6-1,"")</f>
        <v>-2.7526349908340686E-2</v>
      </c>
      <c r="EY6" s="62">
        <f>IFERROR(Inv_SY_B!EY6/Inv_SY_B!$IS6-1,"")</f>
        <v>-1.2585050740438808E-2</v>
      </c>
      <c r="EZ6" s="62">
        <f>IFERROR(Inv_SY_B!EZ6/Inv_SY_B!$IS6-1,"")</f>
        <v>-2.6054348122964699E-2</v>
      </c>
      <c r="FA6" s="62">
        <f>IFERROR(Inv_SY_B!FA6/Inv_SY_B!$IS6-1,"")</f>
        <v>-2.0599282683041675E-2</v>
      </c>
      <c r="FB6" s="62">
        <f>IFERROR(Inv_SY_B!FB6/Inv_SY_B!$IS6-1,"")</f>
        <v>-2.5794583102015989E-2</v>
      </c>
      <c r="FC6" s="62">
        <f>IFERROR(Inv_SY_B!FC6/Inv_SY_B!$IS6-1,"")</f>
        <v>-8.1305616775033673E-3</v>
      </c>
      <c r="FD6" s="62">
        <f>IFERROR(Inv_SY_B!FD6/Inv_SY_B!$IS6-1,"")</f>
        <v>-1.2459978693315388E-2</v>
      </c>
      <c r="FE6" s="62">
        <f>IFERROR(Inv_SY_B!FE6/Inv_SY_B!$IS6-1,"")</f>
        <v>-8.8764380173267377E-4</v>
      </c>
      <c r="FF6" s="62">
        <f>IFERROR(Inv_SY_B!FF6/Inv_SY_B!$IS6-1,"")</f>
        <v>-1.9715688028450917E-2</v>
      </c>
      <c r="FG6" s="62">
        <f>IFERROR(Inv_SY_B!FG6/Inv_SY_B!$IS6-1,"")</f>
        <v>-1.6854992936639501E-2</v>
      </c>
      <c r="FH6" s="62">
        <f>IFERROR(Inv_SY_B!FH6/Inv_SY_B!$IS6-1,"")</f>
        <v>-9.2070121809801897E-3</v>
      </c>
      <c r="FI6" s="62">
        <f>IFERROR(Inv_SY_B!FI6/Inv_SY_B!$IS6-1,"")</f>
        <v>-2.4717039311413669E-2</v>
      </c>
      <c r="FJ6" s="62">
        <f>IFERROR(Inv_SY_B!FJ6/Inv_SY_B!$IS6-1,"")</f>
        <v>-2.3238040488436473E-2</v>
      </c>
      <c r="FK6" s="62">
        <f>IFERROR(Inv_SY_B!FK6/Inv_SY_B!$IS6-1,"")</f>
        <v>-2.5320569667536263E-3</v>
      </c>
      <c r="FL6" s="62">
        <f>IFERROR(Inv_SY_B!FL6/Inv_SY_B!$IS6-1,"")</f>
        <v>-1.1259706863186447E-2</v>
      </c>
      <c r="FM6" s="62">
        <f>IFERROR(Inv_SY_B!FM6/Inv_SY_B!$IS6-1,"")</f>
        <v>-1.0783313558101026E-2</v>
      </c>
      <c r="FN6" s="62">
        <f>IFERROR(Inv_SY_B!FN6/Inv_SY_B!$IS6-1,"")</f>
        <v>-2.8998351693716562E-2</v>
      </c>
      <c r="FO6" s="62">
        <f>IFERROR(Inv_SY_B!FO6/Inv_SY_B!$IS6-1,"")</f>
        <v>-7.5431385051307753E-3</v>
      </c>
      <c r="FP6" s="62">
        <f>IFERROR(Inv_SY_B!FP6/Inv_SY_B!$IS6-1,"")</f>
        <v>-1.4370274914037418E-2</v>
      </c>
      <c r="FQ6" s="62">
        <f>IFERROR(Inv_SY_B!FQ6/Inv_SY_B!$IS6-1,"")</f>
        <v>-1.2941094998781599E-2</v>
      </c>
      <c r="FR6" s="62">
        <f>IFERROR(Inv_SY_B!FR6/Inv_SY_B!$IS6-1,"")</f>
        <v>-2.7989518812359448E-2</v>
      </c>
      <c r="FS6" s="62">
        <f>IFERROR(Inv_SY_B!FS6/Inv_SY_B!$IS6-1,"")</f>
        <v>-1.6699308850010253E-2</v>
      </c>
      <c r="FT6" s="62">
        <f>IFERROR(Inv_SY_B!FT6/Inv_SY_B!$IS6-1,"")</f>
        <v>-5.795195422501509E-3</v>
      </c>
      <c r="FU6" s="62">
        <f>IFERROR(Inv_SY_B!FU6/Inv_SY_B!$IS6-1,"")</f>
        <v>-2.3782934791638732E-2</v>
      </c>
      <c r="FV6" s="62">
        <f>IFERROR(Inv_SY_B!FV6/Inv_SY_B!$IS6-1,"")</f>
        <v>-1.7000946767854352E-2</v>
      </c>
      <c r="FW6" s="62">
        <f>IFERROR(Inv_SY_B!FW6/Inv_SY_B!$IS6-1,"")</f>
        <v>-7.4555662064017536E-3</v>
      </c>
      <c r="FX6" s="62">
        <f>IFERROR(Inv_SY_B!FX6/Inv_SY_B!$IS6-1,"")</f>
        <v>-1.8226958950059324E-2</v>
      </c>
      <c r="FY6" s="62">
        <f>IFERROR(Inv_SY_B!FY6/Inv_SY_B!$IS6-1,"")</f>
        <v>-2.5806827917818187E-2</v>
      </c>
      <c r="FZ6" s="62">
        <f>IFERROR(Inv_SY_B!FZ6/Inv_SY_B!$IS6-1,"")</f>
        <v>-1.5006498928351597E-3</v>
      </c>
      <c r="GA6" s="62">
        <f>IFERROR(Inv_SY_B!GA6/Inv_SY_B!$IS6-1,"")</f>
        <v>-2.0268067143510371E-2</v>
      </c>
      <c r="GB6" s="62">
        <f>IFERROR(Inv_SY_B!GB6/Inv_SY_B!$IS6-1,"")</f>
        <v>-2.3782934791638732E-2</v>
      </c>
      <c r="GC6" s="62">
        <f>IFERROR(Inv_SY_B!GC6/Inv_SY_B!$IS6-1,"")</f>
        <v>-1.568736228692047E-2</v>
      </c>
      <c r="GD6" s="62">
        <f>IFERROR(Inv_SY_B!GD6/Inv_SY_B!$IS6-1,"")</f>
        <v>2.2115847628380259E-2</v>
      </c>
      <c r="GE6" s="62">
        <f>IFERROR(Inv_SY_B!GE6/Inv_SY_B!$IS6-1,"")</f>
        <v>-8.3851798390627286E-3</v>
      </c>
      <c r="GF6" s="62">
        <f>IFERROR(Inv_SY_B!GF6/Inv_SY_B!$IS6-1,"")</f>
        <v>-1.3429943030797142E-2</v>
      </c>
      <c r="GG6" s="62">
        <f>IFERROR(Inv_SY_B!GG6/Inv_SY_B!$IS6-1,"")</f>
        <v>-5.6270566089421381E-3</v>
      </c>
      <c r="GH6" s="62">
        <f>IFERROR(Inv_SY_B!GH6/Inv_SY_B!$IS6-1,"")</f>
        <v>-5.1226401682632483E-3</v>
      </c>
      <c r="GI6" s="62">
        <f>IFERROR(Inv_SY_B!GI6/Inv_SY_B!$IS6-1,"")</f>
        <v>7.0674238148027424E-3</v>
      </c>
      <c r="GJ6" s="62">
        <f>IFERROR(Inv_SY_B!GJ6/Inv_SY_B!$IS6-1,"")</f>
        <v>-2.1884786504659637E-2</v>
      </c>
      <c r="GK6" s="62">
        <f>IFERROR(Inv_SY_B!GK6/Inv_SY_B!$IS6-1,"")</f>
        <v>-8.5940060898779258E-3</v>
      </c>
      <c r="GL6" s="62">
        <f>IFERROR(Inv_SY_B!GL6/Inv_SY_B!$IS6-1,"")</f>
        <v>-5.3538310369078967E-3</v>
      </c>
      <c r="GM6" s="62">
        <f>IFERROR(Inv_SY_B!GM6/Inv_SY_B!$IS6-1,"")</f>
        <v>-1.8226958950059324E-2</v>
      </c>
      <c r="GN6" s="62">
        <f>IFERROR(Inv_SY_B!GN6/Inv_SY_B!$IS6-1,"")</f>
        <v>-3.1645235686847961E-3</v>
      </c>
      <c r="GO6" s="62">
        <f>IFERROR(Inv_SY_B!GO6/Inv_SY_B!$IS6-1,"")</f>
        <v>-9.4697290771671438E-3</v>
      </c>
      <c r="GP6" s="62">
        <f>IFERROR(Inv_SY_B!GP6/Inv_SY_B!$IS6-1,"")</f>
        <v>-2.5232742848373069E-2</v>
      </c>
      <c r="GQ6" s="62">
        <f>IFERROR(Inv_SY_B!GQ6/Inv_SY_B!$IS6-1,"")</f>
        <v>4.734497776663904E-3</v>
      </c>
      <c r="GR6" s="62">
        <f>IFERROR(Inv_SY_B!GR6/Inv_SY_B!$IS6-1,"")</f>
        <v>-1.559978998819167E-2</v>
      </c>
      <c r="GS6" s="62" t="str">
        <f>IFERROR(Inv_SY_B!GS6/Inv_SY_B!$IS6-1,"")</f>
        <v/>
      </c>
      <c r="GT6" s="62" t="str">
        <f>IFERROR(Inv_SY_B!GT6/Inv_SY_B!$IS6-1,"")</f>
        <v/>
      </c>
      <c r="GU6" s="62">
        <f>IFERROR(Inv_SY_B!GU6/Inv_SY_B!$IS6-1,"")</f>
        <v>-0.99989833295134378</v>
      </c>
      <c r="GV6" s="62">
        <f>IFERROR(Inv_SY_B!GV6/Inv_SY_B!$IS6-1,"")</f>
        <v>-2.0217106722354994E-2</v>
      </c>
      <c r="GW6" s="62">
        <f>IFERROR(Inv_SY_B!GW6/Inv_SY_B!$IS6-1,"")</f>
        <v>-1.8421326735042931E-2</v>
      </c>
      <c r="GX6" s="62" t="str">
        <f>IFERROR(Inv_SY_B!GX6/Inv_SY_B!$IS6-1,"")</f>
        <v/>
      </c>
      <c r="GY6" s="62">
        <f>IFERROR(Inv_SY_B!GY6/Inv_SY_B!$IS6-1,"")</f>
        <v>9.8600451618173768E-3</v>
      </c>
      <c r="GZ6" s="62">
        <f>IFERROR(Inv_SY_B!GZ6/Inv_SY_B!$IS6-1,"")</f>
        <v>3.4722759248724255E-3</v>
      </c>
      <c r="HA6" s="62">
        <f>IFERROR(Inv_SY_B!HA6/Inv_SY_B!$IS6-1,"")</f>
        <v>1.4036053443453156E-2</v>
      </c>
      <c r="HB6" s="62">
        <f>IFERROR(Inv_SY_B!HB6/Inv_SY_B!$IS6-1,"")</f>
        <v>-2.302375621189634E-2</v>
      </c>
      <c r="HC6" s="62">
        <f>IFERROR(Inv_SY_B!HC6/Inv_SY_B!$IS6-1,"")</f>
        <v>1.4036053443453156E-2</v>
      </c>
      <c r="HD6" s="62">
        <f>IFERROR(Inv_SY_B!HD6/Inv_SY_B!$IS6-1,"")</f>
        <v>4.6845126892995914E-3</v>
      </c>
      <c r="HE6" s="62">
        <f>IFERROR(Inv_SY_B!HE6/Inv_SY_B!$IS6-1,"")</f>
        <v>1.1092049872701182E-2</v>
      </c>
      <c r="HF6" s="62">
        <f>IFERROR(Inv_SY_B!HF6/Inv_SY_B!$IS6-1,"")</f>
        <v>1.7239822035153951E-2</v>
      </c>
      <c r="HG6" s="62">
        <f>IFERROR(Inv_SY_B!HG6/Inv_SY_B!$IS6-1,"")</f>
        <v>-7.7846028093353503E-5</v>
      </c>
      <c r="HH6" s="62">
        <f>IFERROR(Inv_SY_B!HH6/Inv_SY_B!$IS6-1,"")</f>
        <v>-1.9993164300827981E-2</v>
      </c>
      <c r="HI6" s="62">
        <f>IFERROR(Inv_SY_B!HI6/Inv_SY_B!$IS6-1,"")</f>
        <v>-3.195026279477986E-3</v>
      </c>
      <c r="HJ6" s="62">
        <f>IFERROR(Inv_SY_B!HJ6/Inv_SY_B!$IS6-1,"")</f>
        <v>1.3075674169664708E-3</v>
      </c>
      <c r="HK6" s="62">
        <f>IFERROR(Inv_SY_B!HK6/Inv_SY_B!$IS6-1,"")</f>
        <v>1.7663142810033339E-2</v>
      </c>
      <c r="HL6" s="62">
        <f>IFERROR(Inv_SY_B!HL6/Inv_SY_B!$IS6-1,"")</f>
        <v>3.9521888276532247E-2</v>
      </c>
      <c r="HM6" s="62">
        <f>IFERROR(Inv_SY_B!HM6/Inv_SY_B!$IS6-1,"")</f>
        <v>6.0289156196516203E-2</v>
      </c>
      <c r="HN6" s="62">
        <f>IFERROR(Inv_SY_B!HN6/Inv_SY_B!$IS6-1,"")</f>
        <v>5.6044272356651215E-2</v>
      </c>
      <c r="HO6" s="62">
        <f>IFERROR(Inv_SY_B!HO6/Inv_SY_B!$IS6-1,"")</f>
        <v>5.2317057277745604E-2</v>
      </c>
      <c r="HP6" s="62">
        <f>IFERROR(Inv_SY_B!HP6/Inv_SY_B!$IS6-1,"")</f>
        <v>1.6370138516742738E-2</v>
      </c>
      <c r="HQ6" s="62">
        <f>IFERROR(Inv_SY_B!HQ6/Inv_SY_B!$IS6-1,"")</f>
        <v>-1.3963717042097312E-2</v>
      </c>
      <c r="HR6" s="62">
        <f>IFERROR(Inv_SY_B!HR6/Inv_SY_B!$IS6-1,"")</f>
        <v>3.9159779790030047E-3</v>
      </c>
      <c r="HS6" s="62">
        <f>IFERROR(Inv_SY_B!HS6/Inv_SY_B!$IS6-1,"")</f>
        <v>3.781321169429197E-2</v>
      </c>
      <c r="HT6" s="62">
        <f>IFERROR(Inv_SY_B!HT6/Inv_SY_B!$IS6-1,"")</f>
        <v>2.0818806768225118E-2</v>
      </c>
      <c r="HU6" s="62">
        <f>IFERROR(Inv_SY_B!HU6/Inv_SY_B!$IS6-1,"")</f>
        <v>8.6875582685348451E-3</v>
      </c>
      <c r="HV6" s="62">
        <f>IFERROR(Inv_SY_B!HV6/Inv_SY_B!$IS6-1,"")</f>
        <v>1.3403292494988506E-2</v>
      </c>
      <c r="HW6" s="62">
        <f>IFERROR(Inv_SY_B!HW6/Inv_SY_B!$IS6-1,"")</f>
        <v>4.3631948163542988E-2</v>
      </c>
      <c r="HX6" s="62">
        <f>IFERROR(Inv_SY_B!HX6/Inv_SY_B!$IS6-1,"")</f>
        <v>2.7070928981828279E-2</v>
      </c>
      <c r="HY6" s="62">
        <f>IFERROR(Inv_SY_B!HY6/Inv_SY_B!$IS6-1,"")</f>
        <v>1.6200761951359111E-2</v>
      </c>
      <c r="HZ6" s="62">
        <f>IFERROR(Inv_SY_B!HZ6/Inv_SY_B!$IS6-1,"")</f>
        <v>-1.9329714851512581E-4</v>
      </c>
      <c r="IA6" s="62">
        <f>IFERROR(Inv_SY_B!IA6/Inv_SY_B!$IS6-1,"")</f>
        <v>-1.999861391665203E-2</v>
      </c>
      <c r="IB6" s="62">
        <f>IFERROR(Inv_SY_B!IB6/Inv_SY_B!$IS6-1,"")</f>
        <v>-9.8492090383257569E-3</v>
      </c>
      <c r="IC6" s="62">
        <f>IFERROR(Inv_SY_B!IC6/Inv_SY_B!$IS6-1,"")</f>
        <v>-1.110665743033068E-2</v>
      </c>
      <c r="ID6" s="62">
        <f>IFERROR(Inv_SY_B!ID6/Inv_SY_B!$IS6-1,"")</f>
        <v>-1.2703417293194352E-2</v>
      </c>
      <c r="IE6" s="62">
        <f>IFERROR(Inv_SY_B!IE6/Inv_SY_B!$IS6-1,"")</f>
        <v>-1.7602276552459606E-2</v>
      </c>
      <c r="IF6" s="62" t="str">
        <f>IFERROR(Inv_SY_B!IF6/Inv_SY_B!$IS6-1,"")</f>
        <v/>
      </c>
      <c r="IG6" s="62">
        <f>IFERROR(Inv_SY_B!IG6/Inv_SY_B!$IS6-1,"")</f>
        <v>6.1069893877211179E-2</v>
      </c>
      <c r="IH6" s="62">
        <f>IFERROR(Inv_SY_B!IH6/Inv_SY_B!$IS6-1,"")</f>
        <v>-1.6693940433230026E-2</v>
      </c>
      <c r="II6" s="62">
        <f>IFERROR(Inv_SY_B!II6/Inv_SY_B!$IS6-1,"")</f>
        <v>2.5172194548170879E-3</v>
      </c>
      <c r="IJ6" s="62">
        <f>IFERROR(Inv_SY_B!IJ6/Inv_SY_B!$IS6-1,"")</f>
        <v>-2.0833586261607917E-2</v>
      </c>
      <c r="IK6" s="62">
        <f>IFERROR(Inv_SY_B!IK6/Inv_SY_B!$IS6-1,"")</f>
        <v>-1.9549525205221574E-2</v>
      </c>
      <c r="IL6" s="62" t="str">
        <f>IFERROR(Inv_SY_B!IL6/Inv_SY_B!$IS6-1,"")</f>
        <v/>
      </c>
      <c r="IM6" s="62" t="str">
        <f>IFERROR(Inv_SY_B!IM6/Inv_SY_B!$IS6-1,"")</f>
        <v/>
      </c>
      <c r="IN6" s="62">
        <f>IFERROR(Inv_SY_B!IN6/Inv_SY_B!$IS6-1,"")</f>
        <v>8.3335769434417228E-2</v>
      </c>
      <c r="IO6" s="62">
        <f>IFERROR(Inv_SY_B!IO6/Inv_SY_B!$IS6-1,"")</f>
        <v>3.5104570975854177E-2</v>
      </c>
      <c r="IP6" s="62">
        <f>IFERROR(Inv_SY_B!IP6/Inv_SY_B!$IS6-1,"")</f>
        <v>0.30063437027865825</v>
      </c>
      <c r="IQ6" s="62">
        <f>IFERROR(Inv_SY_B!IQ6/Inv_SY_B!$IS6-1,"")</f>
        <v>6.8568910268840266E-3</v>
      </c>
      <c r="IR6" s="62">
        <f>IFERROR(Inv_SY_B!IR6/Inv_SY_B!$IS6-1,"")</f>
        <v>1.1316274903221402E-2</v>
      </c>
    </row>
    <row r="7" spans="2:253" x14ac:dyDescent="0.25">
      <c r="B7" s="85">
        <f t="shared" si="0"/>
        <v>45836</v>
      </c>
      <c r="C7" s="62">
        <f>IFERROR(Inv_SY_B!C7/Inv_SY_B!$IS7-1,"")</f>
        <v>7.563242640973078E-3</v>
      </c>
      <c r="D7" s="62">
        <f>IFERROR(Inv_SY_B!D7/Inv_SY_B!$IS7-1,"")</f>
        <v>2.6865588406397745E-2</v>
      </c>
      <c r="E7" s="62">
        <f>IFERROR(Inv_SY_B!E7/Inv_SY_B!$IS7-1,"")</f>
        <v>-1.2728566772213235E-4</v>
      </c>
      <c r="F7" s="62">
        <f>IFERROR(Inv_SY_B!F7/Inv_SY_B!$IS7-1,"")</f>
        <v>2.577603581329857E-3</v>
      </c>
      <c r="G7" s="62">
        <f>IFERROR(Inv_SY_B!G7/Inv_SY_B!$IS7-1,"")</f>
        <v>2.5617177983758399E-2</v>
      </c>
      <c r="H7" s="62">
        <f>IFERROR(Inv_SY_B!H7/Inv_SY_B!$IS7-1,"")</f>
        <v>2.3696546564313303E-2</v>
      </c>
      <c r="I7" s="62">
        <f>IFERROR(Inv_SY_B!I7/Inv_SY_B!$IS7-1,"")</f>
        <v>3.0562803888829926E-2</v>
      </c>
      <c r="J7" s="62">
        <f>IFERROR(Inv_SY_B!J7/Inv_SY_B!$IS7-1,"")</f>
        <v>3.0562803888829926E-2</v>
      </c>
      <c r="K7" s="62">
        <f>IFERROR(Inv_SY_B!K7/Inv_SY_B!$IS7-1,"")</f>
        <v>1.7804049369455122E-2</v>
      </c>
      <c r="L7" s="62">
        <f>IFERROR(Inv_SY_B!L7/Inv_SY_B!$IS7-1,"")</f>
        <v>2.2897563893824024E-2</v>
      </c>
      <c r="M7" s="62">
        <f>IFERROR(Inv_SY_B!M7/Inv_SY_B!$IS7-1,"")</f>
        <v>7.8833478775472976E-3</v>
      </c>
      <c r="N7" s="62">
        <f>IFERROR(Inv_SY_B!N7/Inv_SY_B!$IS7-1,"")</f>
        <v>3.8157300626552981E-2</v>
      </c>
      <c r="O7" s="62">
        <f>IFERROR(Inv_SY_B!O7/Inv_SY_B!$IS7-1,"")</f>
        <v>-2.2702707477118111E-2</v>
      </c>
      <c r="P7" s="62">
        <f>IFERROR(Inv_SY_B!P7/Inv_SY_B!$IS7-1,"")</f>
        <v>-3.428007163942981E-3</v>
      </c>
      <c r="Q7" s="62">
        <f>IFERROR(Inv_SY_B!Q7/Inv_SY_B!$IS7-1,"")</f>
        <v>2.296830715110687E-2</v>
      </c>
      <c r="R7" s="62">
        <f>IFERROR(Inv_SY_B!R7/Inv_SY_B!$IS7-1,"")</f>
        <v>1.3397160577538036E-2</v>
      </c>
      <c r="S7" s="62">
        <f>IFERROR(Inv_SY_B!S7/Inv_SY_B!$IS7-1,"")</f>
        <v>1.7142391845456295E-2</v>
      </c>
      <c r="T7" s="62">
        <f>IFERROR(Inv_SY_B!T7/Inv_SY_B!$IS7-1,"")</f>
        <v>1.5581878817157113E-2</v>
      </c>
      <c r="U7" s="62">
        <f>IFERROR(Inv_SY_B!U7/Inv_SY_B!$IS7-1,"")</f>
        <v>1.0636252912085586E-2</v>
      </c>
      <c r="V7" s="62">
        <f>IFERROR(Inv_SY_B!V7/Inv_SY_B!$IS7-1,"")</f>
        <v>1.380529475417025E-2</v>
      </c>
      <c r="W7" s="62">
        <f>IFERROR(Inv_SY_B!W7/Inv_SY_B!$IS7-1,"")</f>
        <v>-1.0530705856383826E-2</v>
      </c>
      <c r="X7" s="62">
        <f>IFERROR(Inv_SY_B!X7/Inv_SY_B!$IS7-1,"")</f>
        <v>-1.479730292248238E-3</v>
      </c>
      <c r="Y7" s="62">
        <f>IFERROR(Inv_SY_B!Y7/Inv_SY_B!$IS7-1,"")</f>
        <v>-1.4427987111674923E-2</v>
      </c>
      <c r="Z7" s="62">
        <f>IFERROR(Inv_SY_B!Z7/Inv_SY_B!$IS7-1,"")</f>
        <v>1.1582341722404799E-2</v>
      </c>
      <c r="AA7" s="62">
        <f>IFERROR(Inv_SY_B!AA7/Inv_SY_B!$IS7-1,"")</f>
        <v>-6.4573667209771868E-3</v>
      </c>
      <c r="AB7" s="62">
        <f>IFERROR(Inv_SY_B!AB7/Inv_SY_B!$IS7-1,"")</f>
        <v>6.8910216441673278E-3</v>
      </c>
      <c r="AC7" s="62">
        <f>IFERROR(Inv_SY_B!AC7/Inv_SY_B!$IS7-1,"")</f>
        <v>-2.7008122909041088E-2</v>
      </c>
      <c r="AD7" s="62">
        <f>IFERROR(Inv_SY_B!AD7/Inv_SY_B!$IS7-1,"")</f>
        <v>-1.1351420115711774E-2</v>
      </c>
      <c r="AE7" s="62">
        <f>IFERROR(Inv_SY_B!AE7/Inv_SY_B!$IS7-1,"")</f>
        <v>-2.2888851958106082E-3</v>
      </c>
      <c r="AF7" s="62">
        <f>IFERROR(Inv_SY_B!AF7/Inv_SY_B!$IS7-1,"")</f>
        <v>-1.68074360368764E-2</v>
      </c>
      <c r="AG7" s="62">
        <f>IFERROR(Inv_SY_B!AG7/Inv_SY_B!$IS7-1,"")</f>
        <v>-9.5019231932829129E-3</v>
      </c>
      <c r="AH7" s="62">
        <f>IFERROR(Inv_SY_B!AH7/Inv_SY_B!$IS7-1,"")</f>
        <v>-2.7904417571448903E-2</v>
      </c>
      <c r="AI7" s="62">
        <f>IFERROR(Inv_SY_B!AI7/Inv_SY_B!$IS7-1,"")</f>
        <v>-1.5025523177989886E-2</v>
      </c>
      <c r="AJ7" s="62">
        <f>IFERROR(Inv_SY_B!AJ7/Inv_SY_B!$IS7-1,"")</f>
        <v>-2.6635527497648193E-3</v>
      </c>
      <c r="AK7" s="62">
        <f>IFERROR(Inv_SY_B!AK7/Inv_SY_B!$IS7-1,"")</f>
        <v>1.0380168722826211E-2</v>
      </c>
      <c r="AL7" s="62">
        <f>IFERROR(Inv_SY_B!AL7/Inv_SY_B!$IS7-1,"")</f>
        <v>-2.422253265596741E-2</v>
      </c>
      <c r="AM7" s="62">
        <f>IFERROR(Inv_SY_B!AM7/Inv_SY_B!$IS7-1,"")</f>
        <v>1.0380168722826211E-2</v>
      </c>
      <c r="AN7" s="62">
        <f>IFERROR(Inv_SY_B!AN7/Inv_SY_B!$IS7-1,"")</f>
        <v>4.97039022472201E-3</v>
      </c>
      <c r="AO7" s="62">
        <f>IFERROR(Inv_SY_B!AO7/Inv_SY_B!$IS7-1,"")</f>
        <v>-9.3862101567564249E-2</v>
      </c>
      <c r="AP7" s="62">
        <f>IFERROR(Inv_SY_B!AP7/Inv_SY_B!$IS7-1,"")</f>
        <v>1.3813297385084411E-2</v>
      </c>
      <c r="AQ7" s="62">
        <f>IFERROR(Inv_SY_B!AQ7/Inv_SY_B!$IS7-1,"")</f>
        <v>1.5373810413383815E-2</v>
      </c>
      <c r="AR7" s="62">
        <f>IFERROR(Inv_SY_B!AR7/Inv_SY_B!$IS7-1,"")</f>
        <v>1.1836647549238855E-2</v>
      </c>
      <c r="AS7" s="62">
        <f>IFERROR(Inv_SY_B!AS7/Inv_SY_B!$IS7-1,"")</f>
        <v>1.0380168722826211E-2</v>
      </c>
      <c r="AT7" s="62">
        <f>IFERROR(Inv_SY_B!AT7/Inv_SY_B!$IS7-1,"")</f>
        <v>4.5542534171756355E-3</v>
      </c>
      <c r="AU7" s="62">
        <f>IFERROR(Inv_SY_B!AU7/Inv_SY_B!$IS7-1,"")</f>
        <v>-2.3251465835483209E-5</v>
      </c>
      <c r="AV7" s="62">
        <f>IFERROR(Inv_SY_B!AV7/Inv_SY_B!$IS7-1,"")</f>
        <v>-4.6007563488468239E-3</v>
      </c>
      <c r="AW7" s="62">
        <f>IFERROR(Inv_SY_B!AW7/Inv_SY_B!$IS7-1,"")</f>
        <v>-1.0874818985701196E-2</v>
      </c>
      <c r="AX7" s="62">
        <f>IFERROR(Inv_SY_B!AX7/Inv_SY_B!$IS7-1,"")</f>
        <v>6.8430058586812503E-3</v>
      </c>
      <c r="AY7" s="62">
        <f>IFERROR(Inv_SY_B!AY7/Inv_SY_B!$IS7-1,"")</f>
        <v>-4.4675925704319441E-3</v>
      </c>
      <c r="AZ7" s="62">
        <f>IFERROR(Inv_SY_B!AZ7/Inv_SY_B!$IS7-1,"")</f>
        <v>-2.8337199851297235E-2</v>
      </c>
      <c r="BA7" s="62">
        <f>IFERROR(Inv_SY_B!BA7/Inv_SY_B!$IS7-1,"")</f>
        <v>1.0380168722826211E-2</v>
      </c>
      <c r="BB7" s="62">
        <f>IFERROR(Inv_SY_B!BB7/Inv_SY_B!$IS7-1,"")</f>
        <v>1.4125399990744247E-2</v>
      </c>
      <c r="BC7" s="62">
        <f>IFERROR(Inv_SY_B!BC7/Inv_SY_B!$IS7-1,"")</f>
        <v>1.0935017799554858E-2</v>
      </c>
      <c r="BD7" s="62">
        <f>IFERROR(Inv_SY_B!BD7/Inv_SY_B!$IS7-1,"")</f>
        <v>1.6021134336233978E-2</v>
      </c>
      <c r="BE7" s="62">
        <f>IFERROR(Inv_SY_B!BE7/Inv_SY_B!$IS7-1,"")</f>
        <v>-1.7597028953759475E-2</v>
      </c>
      <c r="BF7" s="62">
        <f>IFERROR(Inv_SY_B!BF7/Inv_SY_B!$IS7-1,"")</f>
        <v>1.7315782181933859E-2</v>
      </c>
      <c r="BG7" s="62">
        <f>IFERROR(Inv_SY_B!BG7/Inv_SY_B!$IS7-1,"")</f>
        <v>2.0552401796184228E-2</v>
      </c>
      <c r="BH7" s="62">
        <f>IFERROR(Inv_SY_B!BH7/Inv_SY_B!$IS7-1,"")</f>
        <v>-9.2613691144924792E-2</v>
      </c>
      <c r="BI7" s="62">
        <f>IFERROR(Inv_SY_B!BI7/Inv_SY_B!$IS7-1,"")</f>
        <v>-4.3233318104822782E-3</v>
      </c>
      <c r="BJ7" s="62">
        <f>IFERROR(Inv_SY_B!BJ7/Inv_SY_B!$IS7-1,"")</f>
        <v>9.0855208771261076E-3</v>
      </c>
      <c r="BK7" s="62">
        <f>IFERROR(Inv_SY_B!BK7/Inv_SY_B!$IS7-1,"")</f>
        <v>3.1707180109582733E-2</v>
      </c>
      <c r="BL7" s="62">
        <f>IFERROR(Inv_SY_B!BL7/Inv_SY_B!$IS7-1,"")</f>
        <v>-1.9575973287662585E-2</v>
      </c>
      <c r="BM7" s="62">
        <f>IFERROR(Inv_SY_B!BM7/Inv_SY_B!$IS7-1,"")</f>
        <v>2.5361093794499023E-2</v>
      </c>
      <c r="BN7" s="62">
        <f>IFERROR(Inv_SY_B!BN7/Inv_SY_B!$IS7-1,"")</f>
        <v>4.7229800508320263E-2</v>
      </c>
      <c r="BO7" s="62">
        <f>IFERROR(Inv_SY_B!BO7/Inv_SY_B!$IS7-1,"")</f>
        <v>1.841481016083879E-2</v>
      </c>
      <c r="BP7" s="62">
        <f>IFERROR(Inv_SY_B!BP7/Inv_SY_B!$IS7-1,"")</f>
        <v>-1.192830368077491E-4</v>
      </c>
      <c r="BQ7" s="62">
        <f>IFERROR(Inv_SY_B!BQ7/Inv_SY_B!$IS7-1,"")</f>
        <v>1.4285452609031468E-2</v>
      </c>
      <c r="BR7" s="62">
        <f>IFERROR(Inv_SY_B!BR7/Inv_SY_B!$IS7-1,"")</f>
        <v>1.2251589568037513E-3</v>
      </c>
      <c r="BS7" s="62">
        <f>IFERROR(Inv_SY_B!BS7/Inv_SY_B!$IS7-1,"")</f>
        <v>1.2876989568105124E-2</v>
      </c>
      <c r="BT7" s="62">
        <f>IFERROR(Inv_SY_B!BT7/Inv_SY_B!$IS7-1,"")</f>
        <v>2.577603581329857E-3</v>
      </c>
      <c r="BU7" s="62">
        <f>IFERROR(Inv_SY_B!BU7/Inv_SY_B!$IS7-1,"")</f>
        <v>6.0107322435882793E-3</v>
      </c>
      <c r="BV7" s="62">
        <f>IFERROR(Inv_SY_B!BV7/Inv_SY_B!$IS7-1,"")</f>
        <v>2.0679554709601256E-2</v>
      </c>
      <c r="BW7" s="62">
        <f>IFERROR(Inv_SY_B!BW7/Inv_SY_B!$IS7-1,"")</f>
        <v>8.5075530888671924E-3</v>
      </c>
      <c r="BX7" s="62">
        <f>IFERROR(Inv_SY_B!BX7/Inv_SY_B!$IS7-1,"")</f>
        <v>-5.7451325695994093E-3</v>
      </c>
      <c r="BY7" s="62">
        <f>IFERROR(Inv_SY_B!BY7/Inv_SY_B!$IS7-1,"")</f>
        <v>-8.0223256553397793E-3</v>
      </c>
      <c r="BZ7" s="62">
        <f>IFERROR(Inv_SY_B!BZ7/Inv_SY_B!$IS7-1,"")</f>
        <v>-2.5443858113916029E-4</v>
      </c>
      <c r="CA7" s="62">
        <f>IFERROR(Inv_SY_B!CA7/Inv_SY_B!$IS7-1,"")</f>
        <v>8.6231466465189754E-3</v>
      </c>
      <c r="CB7" s="62">
        <f>IFERROR(Inv_SY_B!CB7/Inv_SY_B!$IS7-1,"")</f>
        <v>8.9236898964135669E-3</v>
      </c>
      <c r="CC7" s="62">
        <f>IFERROR(Inv_SY_B!CC7/Inv_SY_B!$IS7-1,"")</f>
        <v>1.2564886962445065E-2</v>
      </c>
      <c r="CD7" s="62">
        <f>IFERROR(Inv_SY_B!CD7/Inv_SY_B!$IS7-1,"")</f>
        <v>1.8894968015700009E-2</v>
      </c>
      <c r="CE7" s="62">
        <f>IFERROR(Inv_SY_B!CE7/Inv_SY_B!$IS7-1,"")</f>
        <v>-3.5604143299805546E-3</v>
      </c>
      <c r="CF7" s="62">
        <f>IFERROR(Inv_SY_B!CF7/Inv_SY_B!$IS7-1,"")</f>
        <v>1.0380168722826211E-2</v>
      </c>
      <c r="CG7" s="62">
        <f>IFERROR(Inv_SY_B!CG7/Inv_SY_B!$IS7-1,"")</f>
        <v>1.8702904873755699E-2</v>
      </c>
      <c r="CH7" s="62">
        <f>IFERROR(Inv_SY_B!CH7/Inv_SY_B!$IS7-1,"")</f>
        <v>5.9066980417015191E-3</v>
      </c>
      <c r="CI7" s="62">
        <f>IFERROR(Inv_SY_B!CI7/Inv_SY_B!$IS7-1,"")</f>
        <v>1.9743246892621746E-2</v>
      </c>
      <c r="CJ7" s="62">
        <f>IFERROR(Inv_SY_B!CJ7/Inv_SY_B!$IS7-1,"")</f>
        <v>5.1784586284953082E-3</v>
      </c>
      <c r="CK7" s="62">
        <f>IFERROR(Inv_SY_B!CK7/Inv_SY_B!$IS7-1,"")</f>
        <v>-5.2249615601663857E-3</v>
      </c>
      <c r="CL7" s="62">
        <f>IFERROR(Inv_SY_B!CL7/Inv_SY_B!$IS7-1,"")</f>
        <v>1.7766597056775968E-2</v>
      </c>
      <c r="CM7" s="62">
        <f>IFERROR(Inv_SY_B!CM7/Inv_SY_B!$IS7-1,"")</f>
        <v>9.5478951077332397E-3</v>
      </c>
      <c r="CN7" s="62">
        <f>IFERROR(Inv_SY_B!CN7/Inv_SY_B!$IS7-1,"")</f>
        <v>-4.1846195413002274E-3</v>
      </c>
      <c r="CO7" s="62">
        <f>IFERROR(Inv_SY_B!CO7/Inv_SY_B!$IS7-1,"")</f>
        <v>-4.2678469028095689E-3</v>
      </c>
      <c r="CP7" s="62">
        <f>IFERROR(Inv_SY_B!CP7/Inv_SY_B!$IS7-1,"")</f>
        <v>-2.1822418076538952E-2</v>
      </c>
      <c r="CQ7" s="62">
        <f>IFERROR(Inv_SY_B!CQ7/Inv_SY_B!$IS7-1,"")</f>
        <v>-2.3251465835483209E-5</v>
      </c>
      <c r="CR7" s="62">
        <f>IFERROR(Inv_SY_B!CR7/Inv_SY_B!$IS7-1,"")</f>
        <v>-0.11154791588828927</v>
      </c>
      <c r="CS7" s="62">
        <f>IFERROR(Inv_SY_B!CS7/Inv_SY_B!$IS7-1,"")</f>
        <v>1.7963106104784021E-2</v>
      </c>
      <c r="CT7" s="62">
        <f>IFERROR(Inv_SY_B!CT7/Inv_SY_B!$IS7-1,"")</f>
        <v>1.4021365788857931E-2</v>
      </c>
      <c r="CU7" s="62">
        <f>IFERROR(Inv_SY_B!CU7/Inv_SY_B!$IS7-1,"")</f>
        <v>-1</v>
      </c>
      <c r="CV7" s="62">
        <f>IFERROR(Inv_SY_B!CV7/Inv_SY_B!$IS7-1,"")</f>
        <v>1.131647653980572E-2</v>
      </c>
      <c r="CW7" s="62">
        <f>IFERROR(Inv_SY_B!CW7/Inv_SY_B!$IS7-1,"")</f>
        <v>-3.3523459262073674E-3</v>
      </c>
      <c r="CX7" s="62">
        <f>IFERROR(Inv_SY_B!CX7/Inv_SY_B!$IS7-1,"")</f>
        <v>-7.3056455978987023E-3</v>
      </c>
      <c r="CY7" s="62">
        <f>IFERROR(Inv_SY_B!CY7/Inv_SY_B!$IS7-1,"")</f>
        <v>3.5139113983095882E-3</v>
      </c>
      <c r="CZ7" s="62">
        <f>IFERROR(Inv_SY_B!CZ7/Inv_SY_B!$IS7-1,"")</f>
        <v>-1.0010534846950803E-2</v>
      </c>
      <c r="DA7" s="62">
        <f>IFERROR(Inv_SY_B!DA7/Inv_SY_B!$IS7-1,"")</f>
        <v>-1.8958670997946125E-3</v>
      </c>
      <c r="DB7" s="62">
        <f>IFERROR(Inv_SY_B!DB7/Inv_SY_B!$IS7-1,"")</f>
        <v>-1.1362979471476908E-2</v>
      </c>
      <c r="DC7" s="62">
        <f>IFERROR(Inv_SY_B!DC7/Inv_SY_B!$IS7-1,"")</f>
        <v>-9.5943980394044281E-3</v>
      </c>
      <c r="DD7" s="62">
        <f>IFERROR(Inv_SY_B!DD7/Inv_SY_B!$IS7-1,"")</f>
        <v>6.0107322435882793E-3</v>
      </c>
      <c r="DE7" s="62">
        <f>IFERROR(Inv_SY_B!DE7/Inv_SY_B!$IS7-1,"")</f>
        <v>2.1499074180182376E-3</v>
      </c>
      <c r="DF7" s="62">
        <f>IFERROR(Inv_SY_B!DF7/Inv_SY_B!$IS7-1,"")</f>
        <v>-2.3014427220208189E-2</v>
      </c>
      <c r="DG7" s="62">
        <f>IFERROR(Inv_SY_B!DG7/Inv_SY_B!$IS7-1,"")</f>
        <v>-2.2182536467685088E-2</v>
      </c>
      <c r="DH7" s="62">
        <f>IFERROR(Inv_SY_B!DH7/Inv_SY_B!$IS7-1,"")</f>
        <v>2.1847049641884331E-2</v>
      </c>
      <c r="DI7" s="62">
        <f>IFERROR(Inv_SY_B!DI7/Inv_SY_B!$IS7-1,"")</f>
        <v>-8.9541875662558779E-3</v>
      </c>
      <c r="DJ7" s="62">
        <f>IFERROR(Inv_SY_B!DJ7/Inv_SY_B!$IS7-1,"")</f>
        <v>-2.1246228650705468E-2</v>
      </c>
      <c r="DK7" s="62">
        <f>IFERROR(Inv_SY_B!DK7/Inv_SY_B!$IS7-1,"")</f>
        <v>-2.17086028813126E-2</v>
      </c>
      <c r="DL7" s="62">
        <f>IFERROR(Inv_SY_B!DL7/Inv_SY_B!$IS7-1,"")</f>
        <v>-9.132023808797185E-3</v>
      </c>
      <c r="DM7" s="62">
        <f>IFERROR(Inv_SY_B!DM7/Inv_SY_B!$IS7-1,"")</f>
        <v>5.9066980417015191E-3</v>
      </c>
      <c r="DN7" s="62">
        <f>IFERROR(Inv_SY_B!DN7/Inv_SY_B!$IS7-1,"")</f>
        <v>-5.3289957620529238E-3</v>
      </c>
      <c r="DO7" s="62">
        <f>IFERROR(Inv_SY_B!DO7/Inv_SY_B!$IS7-1,"")</f>
        <v>-1.3814239670964401E-2</v>
      </c>
      <c r="DP7" s="62">
        <f>IFERROR(Inv_SY_B!DP7/Inv_SY_B!$IS7-1,"")</f>
        <v>-2.5315121880048697E-2</v>
      </c>
      <c r="DQ7" s="62">
        <f>IFERROR(Inv_SY_B!DQ7/Inv_SY_B!$IS7-1,"")</f>
        <v>-1.0611621346739986E-2</v>
      </c>
      <c r="DR7" s="62">
        <f>IFERROR(Inv_SY_B!DR7/Inv_SY_B!$IS7-1,"")</f>
        <v>-7.3056455978987023E-3</v>
      </c>
      <c r="DS7" s="62">
        <f>IFERROR(Inv_SY_B!DS7/Inv_SY_B!$IS7-1,"")</f>
        <v>6.2188006473615776E-3</v>
      </c>
      <c r="DT7" s="62">
        <f>IFERROR(Inv_SY_B!DT7/Inv_SY_B!$IS7-1,"")</f>
        <v>-7.6176287246839336E-2</v>
      </c>
      <c r="DU7" s="62">
        <f>IFERROR(Inv_SY_B!DU7/Inv_SY_B!$IS7-1,"")</f>
        <v>-7.0627796479553084E-2</v>
      </c>
      <c r="DV7" s="62">
        <f>IFERROR(Inv_SY_B!DV7/Inv_SY_B!$IS7-1,"")</f>
        <v>-5.433029963939684E-3</v>
      </c>
      <c r="DW7" s="62">
        <f>IFERROR(Inv_SY_B!DW7/Inv_SY_B!$IS7-1,"")</f>
        <v>-2.103816024693228E-2</v>
      </c>
      <c r="DX7" s="62">
        <f>IFERROR(Inv_SY_B!DX7/Inv_SY_B!$IS7-1,"")</f>
        <v>-2.069137957397682E-2</v>
      </c>
      <c r="DY7" s="62">
        <f>IFERROR(Inv_SY_B!DY7/Inv_SY_B!$IS7-1,"")</f>
        <v>-5.433029963939684E-3</v>
      </c>
      <c r="DZ7" s="62">
        <f>IFERROR(Inv_SY_B!DZ7/Inv_SY_B!$IS7-1,"")</f>
        <v>-1.5836450152601267E-2</v>
      </c>
      <c r="EA7" s="62">
        <f>IFERROR(Inv_SY_B!EA7/Inv_SY_B!$IS7-1,"")</f>
        <v>7.9758227236688128E-3</v>
      </c>
      <c r="EB7" s="62">
        <f>IFERROR(Inv_SY_B!EB7/Inv_SY_B!$IS7-1,"")</f>
        <v>-9.0176250398910085E-4</v>
      </c>
      <c r="EC7" s="62">
        <f>IFERROR(Inv_SY_B!EC7/Inv_SY_B!$IS7-1,"")</f>
        <v>-8.0881834224480142E-2</v>
      </c>
      <c r="ED7" s="62">
        <f>IFERROR(Inv_SY_B!ED7/Inv_SY_B!$IS7-1,"")</f>
        <v>5.6426112215279822E-3</v>
      </c>
      <c r="EE7" s="62">
        <f>IFERROR(Inv_SY_B!EE7/Inv_SY_B!$IS7-1,"")</f>
        <v>1.9855283725422668E-2</v>
      </c>
      <c r="EF7" s="62">
        <f>IFERROR(Inv_SY_B!EF7/Inv_SY_B!$IS7-1,"")</f>
        <v>2.710130226242069E-2</v>
      </c>
      <c r="EG7" s="62">
        <f>IFERROR(Inv_SY_B!EG7/Inv_SY_B!$IS7-1,"")</f>
        <v>3.5815076060301543E-2</v>
      </c>
      <c r="EH7" s="62">
        <f>IFERROR(Inv_SY_B!EH7/Inv_SY_B!$IS7-1,"")</f>
        <v>-9.8326581870817886E-3</v>
      </c>
      <c r="EI7" s="62">
        <f>IFERROR(Inv_SY_B!EI7/Inv_SY_B!$IS7-1,"")</f>
        <v>3.4649601994410917E-2</v>
      </c>
      <c r="EJ7" s="62">
        <f>IFERROR(Inv_SY_B!EJ7/Inv_SY_B!$IS7-1,"")</f>
        <v>2.9793460053199938E-2</v>
      </c>
      <c r="EK7" s="62">
        <f>IFERROR(Inv_SY_B!EK7/Inv_SY_B!$IS7-1,"")</f>
        <v>2.5394384739102716E-2</v>
      </c>
      <c r="EL7" s="62">
        <f>IFERROR(Inv_SY_B!EL7/Inv_SY_B!$IS7-1,"")</f>
        <v>-8.8556357271346808E-2</v>
      </c>
      <c r="EM7" s="62">
        <f>IFERROR(Inv_SY_B!EM7/Inv_SY_B!$IS7-1,"")</f>
        <v>7.8513373538899867E-3</v>
      </c>
      <c r="EN7" s="62">
        <f>IFERROR(Inv_SY_B!EN7/Inv_SY_B!$IS7-1,"")</f>
        <v>-1.4043860827785748E-2</v>
      </c>
      <c r="EO7" s="62">
        <f>IFERROR(Inv_SY_B!EO7/Inv_SY_B!$IS7-1,"")</f>
        <v>1.9535178488848448E-2</v>
      </c>
      <c r="EP7" s="62">
        <f>IFERROR(Inv_SY_B!EP7/Inv_SY_B!$IS7-1,"")</f>
        <v>3.1475103813066285E-2</v>
      </c>
      <c r="EQ7" s="62">
        <f>IFERROR(Inv_SY_B!EQ7/Inv_SY_B!$IS7-1,"")</f>
        <v>-9.490363837517668E-3</v>
      </c>
      <c r="ER7" s="62">
        <f>IFERROR(Inv_SY_B!ER7/Inv_SY_B!$IS7-1,"")</f>
        <v>1.054022134111321E-2</v>
      </c>
      <c r="ES7" s="62">
        <f>IFERROR(Inv_SY_B!ES7/Inv_SY_B!$IS7-1,"")</f>
        <v>2.8897061869896934E-3</v>
      </c>
      <c r="ET7" s="62">
        <f>IFERROR(Inv_SY_B!ET7/Inv_SY_B!$IS7-1,"")</f>
        <v>2.5058448843556347E-2</v>
      </c>
      <c r="EU7" s="62">
        <f>IFERROR(Inv_SY_B!EU7/Inv_SY_B!$IS7-1,"")</f>
        <v>4.0100745149993511E-3</v>
      </c>
      <c r="EV7" s="62">
        <f>IFERROR(Inv_SY_B!EV7/Inv_SY_B!$IS7-1,"")</f>
        <v>1.5437831460698659E-2</v>
      </c>
      <c r="EW7" s="62">
        <f>IFERROR(Inv_SY_B!EW7/Inv_SY_B!$IS7-1,"")</f>
        <v>1.4861642034865064E-2</v>
      </c>
      <c r="EX7" s="62">
        <f>IFERROR(Inv_SY_B!EX7/Inv_SY_B!$IS7-1,"")</f>
        <v>-3.5604143299805546E-3</v>
      </c>
      <c r="EY7" s="62">
        <f>IFERROR(Inv_SY_B!EY7/Inv_SY_B!$IS7-1,"")</f>
        <v>-6.6352029635182719E-3</v>
      </c>
      <c r="EZ7" s="62">
        <f>IFERROR(Inv_SY_B!EZ7/Inv_SY_B!$IS7-1,"")</f>
        <v>-1.3027526701662628E-2</v>
      </c>
      <c r="FA7" s="62">
        <f>IFERROR(Inv_SY_B!FA7/Inv_SY_B!$IS7-1,"")</f>
        <v>-1.6148552758261103E-2</v>
      </c>
      <c r="FB7" s="62">
        <f>IFERROR(Inv_SY_B!FB7/Inv_SY_B!$IS7-1,"")</f>
        <v>-1.1675082077136745E-2</v>
      </c>
      <c r="FC7" s="62">
        <f>IFERROR(Inv_SY_B!FC7/Inv_SY_B!$IS7-1,"")</f>
        <v>6.6349374549079521E-3</v>
      </c>
      <c r="FD7" s="62">
        <f>IFERROR(Inv_SY_B!FD7/Inv_SY_B!$IS7-1,"")</f>
        <v>2.7337743630344802E-2</v>
      </c>
      <c r="FE7" s="62">
        <f>IFERROR(Inv_SY_B!FE7/Inv_SY_B!$IS7-1,"")</f>
        <v>1.8389620061256107E-2</v>
      </c>
      <c r="FF7" s="62">
        <f>IFERROR(Inv_SY_B!FF7/Inv_SY_B!$IS7-1,"")</f>
        <v>-1.043967592973305E-2</v>
      </c>
      <c r="FG7" s="62">
        <f>IFERROR(Inv_SY_B!FG7/Inv_SY_B!$IS7-1,"")</f>
        <v>1.2789768974604154E-2</v>
      </c>
      <c r="FH7" s="62">
        <f>IFERROR(Inv_SY_B!FH7/Inv_SY_B!$IS7-1,"")</f>
        <v>-2.359172702051282E-2</v>
      </c>
      <c r="FI7" s="62">
        <f>IFERROR(Inv_SY_B!FI7/Inv_SY_B!$IS7-1,"")</f>
        <v>-1.7512556738552343E-2</v>
      </c>
      <c r="FJ7" s="62">
        <f>IFERROR(Inv_SY_B!FJ7/Inv_SY_B!$IS7-1,"")</f>
        <v>-2.3124098537285143E-2</v>
      </c>
      <c r="FK7" s="62">
        <f>IFERROR(Inv_SY_B!FK7/Inv_SY_B!$IS7-1,"")</f>
        <v>1.0919255041693221E-2</v>
      </c>
      <c r="FL7" s="62">
        <f>IFERROR(Inv_SY_B!FL7/Inv_SY_B!$IS7-1,"")</f>
        <v>-6.1847243608440516E-3</v>
      </c>
      <c r="FM7" s="62">
        <f>IFERROR(Inv_SY_B!FM7/Inv_SY_B!$IS7-1,"")</f>
        <v>-8.0196985290297285E-3</v>
      </c>
      <c r="FN7" s="62">
        <f>IFERROR(Inv_SY_B!FN7/Inv_SY_B!$IS7-1,"")</f>
        <v>-2.2562944357411907E-2</v>
      </c>
      <c r="FO7" s="62">
        <f>IFERROR(Inv_SY_B!FO7/Inv_SY_B!$IS7-1,"")</f>
        <v>-1.6963093270759844E-2</v>
      </c>
      <c r="FP7" s="62">
        <f>IFERROR(Inv_SY_B!FP7/Inv_SY_B!$IS7-1,"")</f>
        <v>-3.0325577178992091E-2</v>
      </c>
      <c r="FQ7" s="62">
        <f>IFERROR(Inv_SY_B!FQ7/Inv_SY_B!$IS7-1,"")</f>
        <v>-8.3131348485299128E-4</v>
      </c>
      <c r="FR7" s="62">
        <f>IFERROR(Inv_SY_B!FR7/Inv_SY_B!$IS7-1,"")</f>
        <v>-2.0830848455536399E-2</v>
      </c>
      <c r="FS7" s="62">
        <f>IFERROR(Inv_SY_B!FS7/Inv_SY_B!$IS7-1,"")</f>
        <v>-1.5548517108996074E-2</v>
      </c>
      <c r="FT7" s="62">
        <f>IFERROR(Inv_SY_B!FT7/Inv_SY_B!$IS7-1,"")</f>
        <v>-9.7798755766953738E-2</v>
      </c>
      <c r="FU7" s="62">
        <f>IFERROR(Inv_SY_B!FU7/Inv_SY_B!$IS7-1,"")</f>
        <v>-9.5850843229094984E-4</v>
      </c>
      <c r="FV7" s="62">
        <f>IFERROR(Inv_SY_B!FV7/Inv_SY_B!$IS7-1,"")</f>
        <v>9.2357925020734033E-3</v>
      </c>
      <c r="FW7" s="62">
        <f>IFERROR(Inv_SY_B!FW7/Inv_SY_B!$IS7-1,"")</f>
        <v>2.5859985080818992E-2</v>
      </c>
      <c r="FX7" s="62">
        <f>IFERROR(Inv_SY_B!FX7/Inv_SY_B!$IS7-1,"")</f>
        <v>1.5127911390742543E-2</v>
      </c>
      <c r="FY7" s="62">
        <f>IFERROR(Inv_SY_B!FY7/Inv_SY_B!$IS7-1,"")</f>
        <v>2.0343138603664546E-3</v>
      </c>
      <c r="FZ7" s="62">
        <f>IFERROR(Inv_SY_B!FZ7/Inv_SY_B!$IS7-1,"")</f>
        <v>5.8688674228337678E-3</v>
      </c>
      <c r="GA7" s="62">
        <f>IFERROR(Inv_SY_B!GA7/Inv_SY_B!$IS7-1,"")</f>
        <v>-1.7116871098898256E-2</v>
      </c>
      <c r="GB7" s="62">
        <f>IFERROR(Inv_SY_B!GB7/Inv_SY_B!$IS7-1,"")</f>
        <v>-1.2181592029756327E-2</v>
      </c>
      <c r="GC7" s="62">
        <f>IFERROR(Inv_SY_B!GC7/Inv_SY_B!$IS7-1,"")</f>
        <v>-1.7793133828489016E-2</v>
      </c>
      <c r="GD7" s="62">
        <f>IFERROR(Inv_SY_B!GD7/Inv_SY_B!$IS7-1,"")</f>
        <v>2.0178299009602219E-2</v>
      </c>
      <c r="GE7" s="62">
        <f>IFERROR(Inv_SY_B!GE7/Inv_SY_B!$IS7-1,"")</f>
        <v>-8.2786927658941023E-3</v>
      </c>
      <c r="GF7" s="62">
        <f>IFERROR(Inv_SY_B!GF7/Inv_SY_B!$IS7-1,"")</f>
        <v>1.1573934918212014E-2</v>
      </c>
      <c r="GG7" s="62">
        <f>IFERROR(Inv_SY_B!GG7/Inv_SY_B!$IS7-1,"")</f>
        <v>-1.2144181751098215E-2</v>
      </c>
      <c r="GH7" s="62">
        <f>IFERROR(Inv_SY_B!GH7/Inv_SY_B!$IS7-1,"")</f>
        <v>-2.3251465835483209E-5</v>
      </c>
      <c r="GI7" s="62">
        <f>IFERROR(Inv_SY_B!GI7/Inv_SY_B!$IS7-1,"")</f>
        <v>-2.7396352360053555E-2</v>
      </c>
      <c r="GJ7" s="62">
        <f>IFERROR(Inv_SY_B!GJ7/Inv_SY_B!$IS7-1,"")</f>
        <v>-9.4329527964152726E-2</v>
      </c>
      <c r="GK7" s="62">
        <f>IFERROR(Inv_SY_B!GK7/Inv_SY_B!$IS7-1,"")</f>
        <v>-5.2840719021474136E-3</v>
      </c>
      <c r="GL7" s="62">
        <f>IFERROR(Inv_SY_B!GL7/Inv_SY_B!$IS7-1,"")</f>
        <v>1.7547888791446198E-2</v>
      </c>
      <c r="GM7" s="62">
        <f>IFERROR(Inv_SY_B!GM7/Inv_SY_B!$IS7-1,"")</f>
        <v>9.2357925020734033E-3</v>
      </c>
      <c r="GN7" s="62">
        <f>IFERROR(Inv_SY_B!GN7/Inv_SY_B!$IS7-1,"")</f>
        <v>2.2177410775400475E-2</v>
      </c>
      <c r="GO7" s="62">
        <f>IFERROR(Inv_SY_B!GO7/Inv_SY_B!$IS7-1,"")</f>
        <v>5.7636510141074737E-3</v>
      </c>
      <c r="GP7" s="62">
        <f>IFERROR(Inv_SY_B!GP7/Inv_SY_B!$IS7-1,"")</f>
        <v>-5.7049375370523681E-3</v>
      </c>
      <c r="GQ7" s="62">
        <f>IFERROR(Inv_SY_B!GQ7/Inv_SY_B!$IS7-1,"")</f>
        <v>4.3958377006663163E-3</v>
      </c>
      <c r="GR7" s="62">
        <f>IFERROR(Inv_SY_B!GR7/Inv_SY_B!$IS7-1,"")</f>
        <v>-9.701991443716862E-4</v>
      </c>
      <c r="GS7" s="62" t="str">
        <f>IFERROR(Inv_SY_B!GS7/Inv_SY_B!$IS7-1,"")</f>
        <v/>
      </c>
      <c r="GT7" s="62" t="str">
        <f>IFERROR(Inv_SY_B!GT7/Inv_SY_B!$IS7-1,"")</f>
        <v/>
      </c>
      <c r="GU7" s="62">
        <f>IFERROR(Inv_SY_B!GU7/Inv_SY_B!$IS7-1,"")</f>
        <v>-1</v>
      </c>
      <c r="GV7" s="62">
        <f>IFERROR(Inv_SY_B!GV7/Inv_SY_B!$IS7-1,"")</f>
        <v>-5.9478721923461597E-3</v>
      </c>
      <c r="GW7" s="62">
        <f>IFERROR(Inv_SY_B!GW7/Inv_SY_B!$IS7-1,"")</f>
        <v>-1.5790315251543063E-2</v>
      </c>
      <c r="GX7" s="62" t="str">
        <f>IFERROR(Inv_SY_B!GX7/Inv_SY_B!$IS7-1,"")</f>
        <v/>
      </c>
      <c r="GY7" s="62">
        <f>IFERROR(Inv_SY_B!GY7/Inv_SY_B!$IS7-1,"")</f>
        <v>-1.8402105657775114E-2</v>
      </c>
      <c r="GZ7" s="62">
        <f>IFERROR(Inv_SY_B!GZ7/Inv_SY_B!$IS7-1,"")</f>
        <v>1.0276134520939673E-2</v>
      </c>
      <c r="HA7" s="62">
        <f>IFERROR(Inv_SY_B!HA7/Inv_SY_B!$IS7-1,"")</f>
        <v>-5.433029963939684E-3</v>
      </c>
      <c r="HB7" s="62">
        <f>IFERROR(Inv_SY_B!HB7/Inv_SY_B!$IS7-1,"")</f>
        <v>-2.2079697054544489E-3</v>
      </c>
      <c r="HC7" s="62">
        <f>IFERROR(Inv_SY_B!HC7/Inv_SY_B!$IS7-1,"")</f>
        <v>-0.10759461621659772</v>
      </c>
      <c r="HD7" s="62">
        <f>IFERROR(Inv_SY_B!HD7/Inv_SY_B!$IS7-1,"")</f>
        <v>2.0783588911488016E-2</v>
      </c>
      <c r="HE7" s="62">
        <f>IFERROR(Inv_SY_B!HE7/Inv_SY_B!$IS7-1,"")</f>
        <v>5.2824928303818464E-3</v>
      </c>
      <c r="HF7" s="62">
        <f>IFERROR(Inv_SY_B!HF7/Inv_SY_B!$IS7-1,"")</f>
        <v>1.3397160577538036E-2</v>
      </c>
      <c r="HG7" s="62">
        <f>IFERROR(Inv_SY_B!HG7/Inv_SY_B!$IS7-1,"")</f>
        <v>-1.5004176537508407E-2</v>
      </c>
      <c r="HH7" s="62">
        <f>IFERROR(Inv_SY_B!HH7/Inv_SY_B!$IS7-1,"")</f>
        <v>-4.6007563488468239E-3</v>
      </c>
      <c r="HI7" s="62">
        <f>IFERROR(Inv_SY_B!HI7/Inv_SY_B!$IS7-1,"")</f>
        <v>-1.3443663509209225E-2</v>
      </c>
      <c r="HJ7" s="62">
        <f>IFERROR(Inv_SY_B!HJ7/Inv_SY_B!$IS7-1,"")</f>
        <v>-1.2715424096002792E-2</v>
      </c>
      <c r="HK7" s="62">
        <f>IFERROR(Inv_SY_B!HK7/Inv_SY_B!$IS7-1,"")</f>
        <v>-1.7454759959726562E-2</v>
      </c>
      <c r="HL7" s="62">
        <f>IFERROR(Inv_SY_B!HL7/Inv_SY_B!$IS7-1,"")</f>
        <v>5.6987491168030591E-2</v>
      </c>
      <c r="HM7" s="62">
        <f>IFERROR(Inv_SY_B!HM7/Inv_SY_B!$IS7-1,"")</f>
        <v>5.8591099421025472E-2</v>
      </c>
      <c r="HN7" s="62">
        <f>IFERROR(Inv_SY_B!HN7/Inv_SY_B!$IS7-1,"")</f>
        <v>4.6151721049450423E-2</v>
      </c>
      <c r="HO7" s="62">
        <f>IFERROR(Inv_SY_B!HO7/Inv_SY_B!$IS7-1,"")</f>
        <v>4.6359044022310059E-2</v>
      </c>
      <c r="HP7" s="62">
        <f>IFERROR(Inv_SY_B!HP7/Inv_SY_B!$IS7-1,"")</f>
        <v>2.7492653492088293E-2</v>
      </c>
      <c r="HQ7" s="62">
        <f>IFERROR(Inv_SY_B!HQ7/Inv_SY_B!$IS7-1,"")</f>
        <v>-9.0284399714207764E-3</v>
      </c>
      <c r="HR7" s="62">
        <f>IFERROR(Inv_SY_B!HR7/Inv_SY_B!$IS7-1,"")</f>
        <v>-1.5869421792899074E-2</v>
      </c>
      <c r="HS7" s="62">
        <f>IFERROR(Inv_SY_B!HS7/Inv_SY_B!$IS7-1,"")</f>
        <v>5.1201994754388469E-3</v>
      </c>
      <c r="HT7" s="62">
        <f>IFERROR(Inv_SY_B!HT7/Inv_SY_B!$IS7-1,"")</f>
        <v>-3.6760078876322266E-3</v>
      </c>
      <c r="HU7" s="62">
        <f>IFERROR(Inv_SY_B!HU7/Inv_SY_B!$IS7-1,"")</f>
        <v>-2.5759712486401742E-2</v>
      </c>
      <c r="HV7" s="62">
        <f>IFERROR(Inv_SY_B!HV7/Inv_SY_B!$IS7-1,"")</f>
        <v>-2.4703365205706929E-2</v>
      </c>
      <c r="HW7" s="62">
        <f>IFERROR(Inv_SY_B!HW7/Inv_SY_B!$IS7-1,"")</f>
        <v>2.0200997380922958E-2</v>
      </c>
      <c r="HX7" s="62">
        <f>IFERROR(Inv_SY_B!HX7/Inv_SY_B!$IS7-1,"")</f>
        <v>-6.5533982919493416E-3</v>
      </c>
      <c r="HY7" s="62">
        <f>IFERROR(Inv_SY_B!HY7/Inv_SY_B!$IS7-1,"")</f>
        <v>-1.2183693730804523E-2</v>
      </c>
      <c r="HZ7" s="62">
        <f>IFERROR(Inv_SY_B!HZ7/Inv_SY_B!$IS7-1,"")</f>
        <v>-3.0286839647822861E-3</v>
      </c>
      <c r="IA7" s="62">
        <f>IFERROR(Inv_SY_B!IA7/Inv_SY_B!$IS7-1,"")</f>
        <v>4.7897247692314515E-3</v>
      </c>
      <c r="IB7" s="62">
        <f>IFERROR(Inv_SY_B!IB7/Inv_SY_B!$IS7-1,"")</f>
        <v>1.4286180120932856E-2</v>
      </c>
      <c r="IC7" s="62">
        <f>IFERROR(Inv_SY_B!IC7/Inv_SY_B!$IS7-1,"")</f>
        <v>-1.9059327875382559E-2</v>
      </c>
      <c r="ID7" s="62">
        <f>IFERROR(Inv_SY_B!ID7/Inv_SY_B!$IS7-1,"")</f>
        <v>-1.4239157355958376E-2</v>
      </c>
      <c r="IE7" s="62">
        <f>IFERROR(Inv_SY_B!IE7/Inv_SY_B!$IS7-1,"")</f>
        <v>-1.3603182618768694E-2</v>
      </c>
      <c r="IF7" s="62" t="str">
        <f>IFERROR(Inv_SY_B!IF7/Inv_SY_B!$IS7-1,"")</f>
        <v/>
      </c>
      <c r="IG7" s="62">
        <f>IFERROR(Inv_SY_B!IG7/Inv_SY_B!$IS7-1,"")</f>
        <v>5.746511210055294E-2</v>
      </c>
      <c r="IH7" s="62">
        <f>IFERROR(Inv_SY_B!IH7/Inv_SY_B!$IS7-1,"")</f>
        <v>-1.2175141981711879E-2</v>
      </c>
      <c r="II7" s="62">
        <f>IFERROR(Inv_SY_B!II7/Inv_SY_B!$IS7-1,"")</f>
        <v>1.911474139399294E-3</v>
      </c>
      <c r="IJ7" s="62">
        <f>IFERROR(Inv_SY_B!IJ7/Inv_SY_B!$IS7-1,"")</f>
        <v>-2.9411103700680119E-2</v>
      </c>
      <c r="IK7" s="62">
        <f>IFERROR(Inv_SY_B!IK7/Inv_SY_B!$IS7-1,"")</f>
        <v>-1.5821899914575166E-2</v>
      </c>
      <c r="IL7" s="62" t="str">
        <f>IFERROR(Inv_SY_B!IL7/Inv_SY_B!$IS7-1,"")</f>
        <v/>
      </c>
      <c r="IM7" s="62" t="str">
        <f>IFERROR(Inv_SY_B!IM7/Inv_SY_B!$IS7-1,"")</f>
        <v/>
      </c>
      <c r="IN7" s="62">
        <f>IFERROR(Inv_SY_B!IN7/Inv_SY_B!$IS7-1,"")</f>
        <v>4.6068791860306657E-2</v>
      </c>
      <c r="IO7" s="62">
        <f>IFERROR(Inv_SY_B!IO7/Inv_SY_B!$IS7-1,"")</f>
        <v>4.0554000782241806E-2</v>
      </c>
      <c r="IP7" s="62">
        <f>IFERROR(Inv_SY_B!IP7/Inv_SY_B!$IS7-1,"")</f>
        <v>0.29331278275861949</v>
      </c>
      <c r="IQ7" s="62">
        <f>IFERROR(Inv_SY_B!IQ7/Inv_SY_B!$IS7-1,"")</f>
        <v>-2.0462213325065592E-2</v>
      </c>
      <c r="IR7" s="62">
        <f>IFERROR(Inv_SY_B!IR7/Inv_SY_B!$IS7-1,"")</f>
        <v>3.063096523467479E-3</v>
      </c>
    </row>
    <row r="8" spans="2:253" x14ac:dyDescent="0.25">
      <c r="B8" s="85">
        <f t="shared" si="0"/>
        <v>45837</v>
      </c>
      <c r="C8" s="62">
        <f>IFERROR(Inv_SY_B!C8/Inv_SY_B!$IS8-1,"")</f>
        <v>-5.5445119435013623E-3</v>
      </c>
      <c r="D8" s="62">
        <f>IFERROR(Inv_SY_B!D8/Inv_SY_B!$IS8-1,"")</f>
        <v>1.5150618695133344E-2</v>
      </c>
      <c r="E8" s="62">
        <f>IFERROR(Inv_SY_B!E8/Inv_SY_B!$IS8-1,"")</f>
        <v>1.7147517265527989E-2</v>
      </c>
      <c r="F8" s="62">
        <f>IFERROR(Inv_SY_B!F8/Inv_SY_B!$IS8-1,"")</f>
        <v>1.3607560708919442E-2</v>
      </c>
      <c r="G8" s="62">
        <f>IFERROR(Inv_SY_B!G8/Inv_SY_B!$IS8-1,"")</f>
        <v>1.0793749086999815E-2</v>
      </c>
      <c r="H8" s="62">
        <f>IFERROR(Inv_SY_B!H8/Inv_SY_B!$IS8-1,"")</f>
        <v>1.1247589671180336E-2</v>
      </c>
      <c r="I8" s="62">
        <f>IFERROR(Inv_SY_B!I8/Inv_SY_B!$IS8-1,"")</f>
        <v>1.5967531746658548E-2</v>
      </c>
      <c r="J8" s="62">
        <f>IFERROR(Inv_SY_B!J8/Inv_SY_B!$IS8-1,"")</f>
        <v>1.9507488303266873E-2</v>
      </c>
      <c r="K8" s="62">
        <f>IFERROR(Inv_SY_B!K8/Inv_SY_B!$IS8-1,"")</f>
        <v>1.0445199518349213E-2</v>
      </c>
      <c r="L8" s="62">
        <f>IFERROR(Inv_SY_B!L8/Inv_SY_B!$IS8-1,"")</f>
        <v>1.4976343910808154E-2</v>
      </c>
      <c r="M8" s="62">
        <f>IFERROR(Inv_SY_B!M8/Inv_SY_B!$IS8-1,"")</f>
        <v>1.0067604152310894E-2</v>
      </c>
      <c r="N8" s="62">
        <f>IFERROR(Inv_SY_B!N8/Inv_SY_B!$IS8-1,"")</f>
        <v>-9.0481612533754863E-3</v>
      </c>
      <c r="O8" s="62">
        <f>IFERROR(Inv_SY_B!O8/Inv_SY_B!$IS8-1,"")</f>
        <v>-9.992149668471062E-3</v>
      </c>
      <c r="P8" s="62">
        <f>IFERROR(Inv_SY_B!P8/Inv_SY_B!$IS8-1,"")</f>
        <v>3.8816342248404689E-2</v>
      </c>
      <c r="Q8" s="62">
        <f>IFERROR(Inv_SY_B!Q8/Inv_SY_B!$IS8-1,"")</f>
        <v>1.3607560708919442E-2</v>
      </c>
      <c r="R8" s="62">
        <f>IFERROR(Inv_SY_B!R8/Inv_SY_B!$IS8-1,"")</f>
        <v>4.4036736617372174E-3</v>
      </c>
      <c r="S8" s="62">
        <f>IFERROR(Inv_SY_B!S8/Inv_SY_B!$IS8-1,"")</f>
        <v>5.3476620768326821E-3</v>
      </c>
      <c r="T8" s="62">
        <f>IFERROR(Inv_SY_B!T8/Inv_SY_B!$IS8-1,"")</f>
        <v>4.1676765579632402E-3</v>
      </c>
      <c r="U8" s="62">
        <f>IFERROR(Inv_SY_B!U8/Inv_SY_B!$IS8-1,"")</f>
        <v>7.5260968808994466E-3</v>
      </c>
      <c r="V8" s="62">
        <f>IFERROR(Inv_SY_B!V8/Inv_SY_B!$IS8-1,"")</f>
        <v>1.0793749086999815E-2</v>
      </c>
      <c r="W8" s="62">
        <f>IFERROR(Inv_SY_B!W8/Inv_SY_B!$IS8-1,"")</f>
        <v>1.8077055202241343E-3</v>
      </c>
      <c r="X8" s="62">
        <f>IFERROR(Inv_SY_B!X8/Inv_SY_B!$IS8-1,"")</f>
        <v>1.7147517265527989E-2</v>
      </c>
      <c r="Y8" s="62">
        <f>IFERROR(Inv_SY_B!Y8/Inv_SY_B!$IS8-1,"")</f>
        <v>-1.0990598953668274E-2</v>
      </c>
      <c r="Z8" s="62">
        <f>IFERROR(Inv_SY_B!Z8/Inv_SY_B!$IS8-1,"")</f>
        <v>1.636086025294814E-2</v>
      </c>
      <c r="AA8" s="62">
        <f>IFERROR(Inv_SY_B!AA8/Inv_SY_B!$IS8-1,"")</f>
        <v>-1.861512076790206E-2</v>
      </c>
      <c r="AB8" s="62">
        <f>IFERROR(Inv_SY_B!AB8/Inv_SY_B!$IS8-1,"")</f>
        <v>1.1882966489033198E-2</v>
      </c>
      <c r="AC8" s="62">
        <f>IFERROR(Inv_SY_B!AC8/Inv_SY_B!$IS8-1,"")</f>
        <v>-1.7525903365868789E-2</v>
      </c>
      <c r="AD8" s="62">
        <f>IFERROR(Inv_SY_B!AD8/Inv_SY_B!$IS8-1,"")</f>
        <v>4.8232240684462635E-3</v>
      </c>
      <c r="AE8" s="62">
        <f>IFERROR(Inv_SY_B!AE8/Inv_SY_B!$IS8-1,"")</f>
        <v>1.3214232202629628E-2</v>
      </c>
      <c r="AF8" s="62">
        <f>IFERROR(Inv_SY_B!AF8/Inv_SY_B!$IS8-1,"")</f>
        <v>-9.6512649630197123E-3</v>
      </c>
      <c r="AG8" s="62">
        <f>IFERROR(Inv_SY_B!AG8/Inv_SY_B!$IS8-1,"")</f>
        <v>-1.4700320321910931E-3</v>
      </c>
      <c r="AH8" s="62">
        <f>IFERROR(Inv_SY_B!AH8/Inv_SY_B!$IS8-1,"")</f>
        <v>-3.7970917415888317E-2</v>
      </c>
      <c r="AI8" s="62">
        <f>IFERROR(Inv_SY_B!AI8/Inv_SY_B!$IS8-1,"")</f>
        <v>-8.0190135060217438E-3</v>
      </c>
      <c r="AJ8" s="62">
        <f>IFERROR(Inv_SY_B!AJ8/Inv_SY_B!$IS8-1,"")</f>
        <v>9.7240662968696157E-3</v>
      </c>
      <c r="AK8" s="62">
        <f>IFERROR(Inv_SY_B!AK8/Inv_SY_B!$IS8-1,"")</f>
        <v>1.8077055202241343E-3</v>
      </c>
      <c r="AL8" s="62">
        <f>IFERROR(Inv_SY_B!AL8/Inv_SY_B!$IS8-1,"")</f>
        <v>9.7817863150204687E-3</v>
      </c>
      <c r="AM8" s="62">
        <f>IFERROR(Inv_SY_B!AM8/Inv_SY_B!$IS8-1,"")</f>
        <v>1.0067604152310894E-2</v>
      </c>
      <c r="AN8" s="62">
        <f>IFERROR(Inv_SY_B!AN8/Inv_SY_B!$IS8-1,"")</f>
        <v>-2.1792004857166369E-2</v>
      </c>
      <c r="AO8" s="62">
        <f>IFERROR(Inv_SY_B!AO8/Inv_SY_B!$IS8-1,"")</f>
        <v>-4.0922220741234083E-3</v>
      </c>
      <c r="AP8" s="62">
        <f>IFERROR(Inv_SY_B!AP8/Inv_SY_B!$IS8-1,"")</f>
        <v>1.4787546227788884E-2</v>
      </c>
      <c r="AQ8" s="62">
        <f>IFERROR(Inv_SY_B!AQ8/Inv_SY_B!$IS8-1,"")</f>
        <v>-1.353210622507961E-2</v>
      </c>
      <c r="AR8" s="62">
        <f>IFERROR(Inv_SY_B!AR8/Inv_SY_B!$IS8-1,"")</f>
        <v>-1.5774078710931727E-2</v>
      </c>
      <c r="AS8" s="62">
        <f>IFERROR(Inv_SY_B!AS8/Inv_SY_B!$IS8-1,"")</f>
        <v>-1.7322510363843024E-3</v>
      </c>
      <c r="AT8" s="62">
        <f>IFERROR(Inv_SY_B!AT8/Inv_SY_B!$IS8-1,"")</f>
        <v>-3.3355862942087589E-2</v>
      </c>
      <c r="AU8" s="62">
        <f>IFERROR(Inv_SY_B!AU8/Inv_SY_B!$IS8-1,"")</f>
        <v>6.5276475957023461E-3</v>
      </c>
      <c r="AV8" s="62">
        <f>IFERROR(Inv_SY_B!AV8/Inv_SY_B!$IS8-1,"")</f>
        <v>1.0067604152310894E-2</v>
      </c>
      <c r="AW8" s="62">
        <f>IFERROR(Inv_SY_B!AW8/Inv_SY_B!$IS8-1,"")</f>
        <v>-1.861512076790206E-2</v>
      </c>
      <c r="AX8" s="62">
        <f>IFERROR(Inv_SY_B!AX8/Inv_SY_B!$IS8-1,"")</f>
        <v>-1.7322510363843024E-3</v>
      </c>
      <c r="AY8" s="62">
        <f>IFERROR(Inv_SY_B!AY8/Inv_SY_B!$IS8-1,"")</f>
        <v>-8.82661462798362E-4</v>
      </c>
      <c r="AZ8" s="62">
        <f>IFERROR(Inv_SY_B!AZ8/Inv_SY_B!$IS8-1,"")</f>
        <v>-2.4444612303584967E-2</v>
      </c>
      <c r="BA8" s="62">
        <f>IFERROR(Inv_SY_B!BA8/Inv_SY_B!$IS8-1,"")</f>
        <v>2.9876910390935763E-3</v>
      </c>
      <c r="BB8" s="62">
        <f>IFERROR(Inv_SY_B!BB8/Inv_SY_B!$IS8-1,"")</f>
        <v>7.707633114571788E-3</v>
      </c>
      <c r="BC8" s="62">
        <f>IFERROR(Inv_SY_B!BC8/Inv_SY_B!$IS8-1,"")</f>
        <v>2.0556364320039933E-2</v>
      </c>
      <c r="BD8" s="62">
        <f>IFERROR(Inv_SY_B!BD8/Inv_SY_B!$IS8-1,"")</f>
        <v>7.9698521187649973E-3</v>
      </c>
      <c r="BE8" s="62">
        <f>IFERROR(Inv_SY_B!BE8/Inv_SY_B!$IS8-1,"")</f>
        <v>-3.6928423600444127E-3</v>
      </c>
      <c r="BF8" s="62">
        <f>IFERROR(Inv_SY_B!BF8/Inv_SY_B!$IS8-1,"")</f>
        <v>1.152158009741111E-3</v>
      </c>
      <c r="BG8" s="62">
        <f>IFERROR(Inv_SY_B!BG8/Inv_SY_B!$IS8-1,"")</f>
        <v>8.1796273221197424E-3</v>
      </c>
      <c r="BH8" s="62">
        <f>IFERROR(Inv_SY_B!BH8/Inv_SY_B!$IS8-1,"")</f>
        <v>-9.0626117317571531E-4</v>
      </c>
      <c r="BI8" s="62">
        <f>IFERROR(Inv_SY_B!BI8/Inv_SY_B!$IS8-1,"")</f>
        <v>6.9209761019921601E-3</v>
      </c>
      <c r="BJ8" s="62">
        <f>IFERROR(Inv_SY_B!BJ8/Inv_SY_B!$IS8-1,"")</f>
        <v>-2.0979125944167398E-2</v>
      </c>
      <c r="BK8" s="62">
        <f>IFERROR(Inv_SY_B!BK8/Inv_SY_B!$IS8-1,"")</f>
        <v>1.0067604152310894E-2</v>
      </c>
      <c r="BL8" s="62">
        <f>IFERROR(Inv_SY_B!BL8/Inv_SY_B!$IS8-1,"")</f>
        <v>2.4538513881210644E-2</v>
      </c>
      <c r="BM8" s="62">
        <f>IFERROR(Inv_SY_B!BM8/Inv_SY_B!$IS8-1,"")</f>
        <v>2.0687473822136537E-2</v>
      </c>
      <c r="BN8" s="62">
        <f>IFERROR(Inv_SY_B!BN8/Inv_SY_B!$IS8-1,"")</f>
        <v>3.767704588535814E-2</v>
      </c>
      <c r="BO8" s="62">
        <f>IFERROR(Inv_SY_B!BO8/Inv_SY_B!$IS8-1,"")</f>
        <v>5.3476620768326821E-3</v>
      </c>
      <c r="BP8" s="62">
        <f>IFERROR(Inv_SY_B!BP8/Inv_SY_B!$IS8-1,"")</f>
        <v>9.9079246869915316E-4</v>
      </c>
      <c r="BQ8" s="62">
        <f>IFERROR(Inv_SY_B!BQ8/Inv_SY_B!$IS8-1,"")</f>
        <v>1.0793749086999815E-2</v>
      </c>
      <c r="BR8" s="62">
        <f>IFERROR(Inv_SY_B!BR8/Inv_SY_B!$IS8-1,"")</f>
        <v>-2.6239642582136069E-2</v>
      </c>
      <c r="BS8" s="62">
        <f>IFERROR(Inv_SY_B!BS8/Inv_SY_B!$IS8-1,"")</f>
        <v>-2.9122365552539664E-3</v>
      </c>
      <c r="BT8" s="62">
        <f>IFERROR(Inv_SY_B!BT8/Inv_SY_B!$IS8-1,"")</f>
        <v>6.2772000135469241E-4</v>
      </c>
      <c r="BU8" s="62">
        <f>IFERROR(Inv_SY_B!BU8/Inv_SY_B!$IS8-1,"")</f>
        <v>5.3476620768326821E-3</v>
      </c>
      <c r="BV8" s="62">
        <f>IFERROR(Inv_SY_B!BV8/Inv_SY_B!$IS8-1,"")</f>
        <v>-1.1172135187340504E-2</v>
      </c>
      <c r="BW8" s="62">
        <f>IFERROR(Inv_SY_B!BW8/Inv_SY_B!$IS8-1,"")</f>
        <v>-9.992149668471062E-3</v>
      </c>
      <c r="BX8" s="62">
        <f>IFERROR(Inv_SY_B!BX8/Inv_SY_B!$IS8-1,"")</f>
        <v>-5.5226551751486053E-4</v>
      </c>
      <c r="BY8" s="62">
        <f>IFERROR(Inv_SY_B!BY8/Inv_SY_B!$IS8-1,"")</f>
        <v>1.2165356185856568E-2</v>
      </c>
      <c r="BZ8" s="62">
        <f>IFERROR(Inv_SY_B!BZ8/Inv_SY_B!$IS8-1,"")</f>
        <v>-4.2115601541825587E-4</v>
      </c>
      <c r="CA8" s="62">
        <f>IFERROR(Inv_SY_B!CA8/Inv_SY_B!$IS8-1,"")</f>
        <v>1.4263108219402465E-2</v>
      </c>
      <c r="CB8" s="62">
        <f>IFERROR(Inv_SY_B!CB8/Inv_SY_B!$IS8-1,"")</f>
        <v>1.8077055202241343E-3</v>
      </c>
      <c r="CC8" s="62">
        <f>IFERROR(Inv_SY_B!CC8/Inv_SY_B!$IS8-1,"")</f>
        <v>-2.9122365552539664E-3</v>
      </c>
      <c r="CD8" s="62">
        <f>IFERROR(Inv_SY_B!CD8/Inv_SY_B!$IS8-1,"")</f>
        <v>1.297218389106658E-2</v>
      </c>
      <c r="CE8" s="62">
        <f>IFERROR(Inv_SY_B!CE8/Inv_SY_B!$IS8-1,"")</f>
        <v>7.707633114571788E-3</v>
      </c>
      <c r="CF8" s="62">
        <f>IFERROR(Inv_SY_B!CF8/Inv_SY_B!$IS8-1,"")</f>
        <v>1.4787546227788884E-2</v>
      </c>
      <c r="CG8" s="62">
        <f>IFERROR(Inv_SY_B!CG8/Inv_SY_B!$IS8-1,"")</f>
        <v>-1.7322510363843024E-3</v>
      </c>
      <c r="CH8" s="62">
        <f>IFERROR(Inv_SY_B!CH8/Inv_SY_B!$IS8-1,"")</f>
        <v>5.3476620768326821E-3</v>
      </c>
      <c r="CI8" s="62">
        <f>IFERROR(Inv_SY_B!CI8/Inv_SY_B!$IS8-1,"")</f>
        <v>-1.1172135187340504E-2</v>
      </c>
      <c r="CJ8" s="62">
        <f>IFERROR(Inv_SY_B!CJ8/Inv_SY_B!$IS8-1,"")</f>
        <v>6.2772000135469241E-4</v>
      </c>
      <c r="CK8" s="62">
        <f>IFERROR(Inv_SY_B!CK8/Inv_SY_B!$IS8-1,"")</f>
        <v>-8.8121641496015091E-3</v>
      </c>
      <c r="CL8" s="62">
        <f>IFERROR(Inv_SY_B!CL8/Inv_SY_B!$IS8-1,"")</f>
        <v>-5.2722075929929613E-3</v>
      </c>
      <c r="CM8" s="62">
        <f>IFERROR(Inv_SY_B!CM8/Inv_SY_B!$IS8-1,"")</f>
        <v>-9.0481612533754863E-3</v>
      </c>
      <c r="CN8" s="62">
        <f>IFERROR(Inv_SY_B!CN8/Inv_SY_B!$IS8-1,"")</f>
        <v>-1.5656080159044738E-2</v>
      </c>
      <c r="CO8" s="62">
        <f>IFERROR(Inv_SY_B!CO8/Inv_SY_B!$IS8-1,"")</f>
        <v>-4.0544625375195098E-3</v>
      </c>
      <c r="CP8" s="62">
        <f>IFERROR(Inv_SY_B!CP8/Inv_SY_B!$IS8-1,"")</f>
        <v>-1.861512076790206E-2</v>
      </c>
      <c r="CQ8" s="62">
        <f>IFERROR(Inv_SY_B!CQ8/Inv_SY_B!$IS8-1,"")</f>
        <v>1.2427575190049778E-2</v>
      </c>
      <c r="CR8" s="62">
        <f>IFERROR(Inv_SY_B!CR8/Inv_SY_B!$IS8-1,"")</f>
        <v>-1.9196036715653286E-2</v>
      </c>
      <c r="CS8" s="62">
        <f>IFERROR(Inv_SY_B!CS8/Inv_SY_B!$IS8-1,"")</f>
        <v>-5.6655360992827752E-3</v>
      </c>
      <c r="CT8" s="62">
        <f>IFERROR(Inv_SY_B!CT8/Inv_SY_B!$IS8-1,"")</f>
        <v>-4.0922220741234083E-3</v>
      </c>
      <c r="CU8" s="62">
        <f>IFERROR(Inv_SY_B!CU8/Inv_SY_B!$IS8-1,"")</f>
        <v>-1</v>
      </c>
      <c r="CV8" s="62">
        <f>IFERROR(Inv_SY_B!CV8/Inv_SY_B!$IS8-1,"")</f>
        <v>-5.5226551751486053E-4</v>
      </c>
      <c r="CW8" s="62">
        <f>IFERROR(Inv_SY_B!CW8/Inv_SY_B!$IS8-1,"")</f>
        <v>5.3476620768326821E-3</v>
      </c>
      <c r="CX8" s="62">
        <f>IFERROR(Inv_SY_B!CX8/Inv_SY_B!$IS8-1,"")</f>
        <v>-9.992149668471062E-3</v>
      </c>
      <c r="CY8" s="62">
        <f>IFERROR(Inv_SY_B!CY8/Inv_SY_B!$IS8-1,"")</f>
        <v>-1.7072062781688269E-2</v>
      </c>
      <c r="CZ8" s="62">
        <f>IFERROR(Inv_SY_B!CZ8/Inv_SY_B!$IS8-1,"")</f>
        <v>8.8876186334412299E-3</v>
      </c>
      <c r="DA8" s="62">
        <f>IFERROR(Inv_SY_B!DA8/Inv_SY_B!$IS8-1,"")</f>
        <v>-1.353210622507961E-2</v>
      </c>
      <c r="DB8" s="62">
        <f>IFERROR(Inv_SY_B!DB8/Inv_SY_B!$IS8-1,"")</f>
        <v>5.3476620768326821E-3</v>
      </c>
      <c r="DC8" s="62">
        <f>IFERROR(Inv_SY_B!DC8/Inv_SY_B!$IS8-1,"")</f>
        <v>1.2165356185856568E-2</v>
      </c>
      <c r="DD8" s="62">
        <f>IFERROR(Inv_SY_B!DD8/Inv_SY_B!$IS8-1,"")</f>
        <v>-7.6321786307320671E-3</v>
      </c>
      <c r="DE8" s="62">
        <f>IFERROR(Inv_SY_B!DE8/Inv_SY_B!$IS8-1,"")</f>
        <v>3.1045124487768971E-2</v>
      </c>
      <c r="DF8" s="62">
        <f>IFERROR(Inv_SY_B!DF8/Inv_SY_B!$IS8-1,"")</f>
        <v>4.089905682346906E-3</v>
      </c>
      <c r="DG8" s="62">
        <f>IFERROR(Inv_SY_B!DG8/Inv_SY_B!$IS8-1,"")</f>
        <v>-5.2722075929929613E-3</v>
      </c>
      <c r="DH8" s="62">
        <f>IFERROR(Inv_SY_B!DH8/Inv_SY_B!$IS8-1,"")</f>
        <v>3.7743480516734262E-3</v>
      </c>
      <c r="DI8" s="62">
        <f>IFERROR(Inv_SY_B!DI8/Inv_SY_B!$IS8-1,"")</f>
        <v>3.1692272727659176E-3</v>
      </c>
      <c r="DJ8" s="62">
        <f>IFERROR(Inv_SY_B!DJ8/Inv_SY_B!$IS8-1,"")</f>
        <v>3.1692272727659176E-3</v>
      </c>
      <c r="DK8" s="62">
        <f>IFERROR(Inv_SY_B!DK8/Inv_SY_B!$IS8-1,"")</f>
        <v>-2.0035137529071601E-2</v>
      </c>
      <c r="DL8" s="62">
        <f>IFERROR(Inv_SY_B!DL8/Inv_SY_B!$IS8-1,"")</f>
        <v>-2.6957719239772748E-2</v>
      </c>
      <c r="DM8" s="62">
        <f>IFERROR(Inv_SY_B!DM8/Inv_SY_B!$IS8-1,"")</f>
        <v>1.4787546227788884E-2</v>
      </c>
      <c r="DN8" s="62">
        <f>IFERROR(Inv_SY_B!DN8/Inv_SY_B!$IS8-1,"")</f>
        <v>-1.2588117809984034E-2</v>
      </c>
      <c r="DO8" s="62">
        <f>IFERROR(Inv_SY_B!DO8/Inv_SY_B!$IS8-1,"")</f>
        <v>-3.7100788883536184E-3</v>
      </c>
      <c r="DP8" s="62">
        <f>IFERROR(Inv_SY_B!DP8/Inv_SY_B!$IS8-1,"")</f>
        <v>-2.349642838442223E-2</v>
      </c>
      <c r="DQ8" s="62">
        <f>IFERROR(Inv_SY_B!DQ8/Inv_SY_B!$IS8-1,"")</f>
        <v>-2.5189080489640414E-3</v>
      </c>
      <c r="DR8" s="62">
        <f>IFERROR(Inv_SY_B!DR8/Inv_SY_B!$IS8-1,"")</f>
        <v>6.5276475957023461E-3</v>
      </c>
      <c r="DS8" s="62">
        <f>IFERROR(Inv_SY_B!DS8/Inv_SY_B!$IS8-1,"")</f>
        <v>-1.5066087399609907E-2</v>
      </c>
      <c r="DT8" s="62">
        <f>IFERROR(Inv_SY_B!DT8/Inv_SY_B!$IS8-1,"")</f>
        <v>-5.7060460921155354E-2</v>
      </c>
      <c r="DU8" s="62">
        <f>IFERROR(Inv_SY_B!DU8/Inv_SY_B!$IS8-1,"")</f>
        <v>-7.384247718952186E-2</v>
      </c>
      <c r="DV8" s="62">
        <f>IFERROR(Inv_SY_B!DV8/Inv_SY_B!$IS8-1,"")</f>
        <v>7.707633114571788E-3</v>
      </c>
      <c r="DW8" s="62">
        <f>IFERROR(Inv_SY_B!DW8/Inv_SY_B!$IS8-1,"")</f>
        <v>-2.2028001960940236E-2</v>
      </c>
      <c r="DX8" s="62">
        <f>IFERROR(Inv_SY_B!DX8/Inv_SY_B!$IS8-1,"")</f>
        <v>4.8232240684462635E-3</v>
      </c>
      <c r="DY8" s="62">
        <f>IFERROR(Inv_SY_B!DY8/Inv_SY_B!$IS8-1,"")</f>
        <v>-1.7898052644896856E-2</v>
      </c>
      <c r="DZ8" s="62">
        <f>IFERROR(Inv_SY_B!DZ8/Inv_SY_B!$IS8-1,"")</f>
        <v>-9.1661598052623638E-3</v>
      </c>
      <c r="EA8" s="62">
        <f>IFERROR(Inv_SY_B!EA8/Inv_SY_B!$IS8-1,"")</f>
        <v>-2.1923114359262863E-2</v>
      </c>
      <c r="EB8" s="62">
        <f>IFERROR(Inv_SY_B!EB8/Inv_SY_B!$IS8-1,"")</f>
        <v>2.4108092298686934E-3</v>
      </c>
      <c r="EC8" s="62">
        <f>IFERROR(Inv_SY_B!EC8/Inv_SY_B!$IS8-1,"")</f>
        <v>-1.6763451184445333E-2</v>
      </c>
      <c r="ED8" s="62">
        <f>IFERROR(Inv_SY_B!ED8/Inv_SY_B!$IS8-1,"")</f>
        <v>-1.6233292961809198E-3</v>
      </c>
      <c r="EE8" s="62">
        <f>IFERROR(Inv_SY_B!EE8/Inv_SY_B!$IS8-1,"")</f>
        <v>4.9119751160193736E-3</v>
      </c>
      <c r="EF8" s="62">
        <f>IFERROR(Inv_SY_B!EF8/Inv_SY_B!$IS8-1,"")</f>
        <v>-1.3961191868304912E-2</v>
      </c>
      <c r="EG8" s="62">
        <f>IFERROR(Inv_SY_B!EG8/Inv_SY_B!$IS8-1,"")</f>
        <v>-9.6662096125594843E-3</v>
      </c>
      <c r="EH8" s="62">
        <f>IFERROR(Inv_SY_B!EH8/Inv_SY_B!$IS8-1,"")</f>
        <v>-8.2341362782951677E-3</v>
      </c>
      <c r="EI8" s="62">
        <f>IFERROR(Inv_SY_B!EI8/Inv_SY_B!$IS8-1,"")</f>
        <v>-1.6496097822128131E-2</v>
      </c>
      <c r="EJ8" s="62">
        <f>IFERROR(Inv_SY_B!EJ8/Inv_SY_B!$IS8-1,"")</f>
        <v>-5.2598301225152966E-3</v>
      </c>
      <c r="EK8" s="62">
        <f>IFERROR(Inv_SY_B!EK8/Inv_SY_B!$IS8-1,"")</f>
        <v>-1.3343308542060561E-2</v>
      </c>
      <c r="EL8" s="62">
        <f>IFERROR(Inv_SY_B!EL8/Inv_SY_B!$IS8-1,"")</f>
        <v>1.5967531746658548E-2</v>
      </c>
      <c r="EM8" s="62">
        <f>IFERROR(Inv_SY_B!EM8/Inv_SY_B!$IS8-1,"")</f>
        <v>1.0997142089024248E-3</v>
      </c>
      <c r="EN8" s="62">
        <f>IFERROR(Inv_SY_B!EN8/Inv_SY_B!$IS8-1,"")</f>
        <v>-1.4258251159768531E-2</v>
      </c>
      <c r="EO8" s="62">
        <f>IFERROR(Inv_SY_B!EO8/Inv_SY_B!$IS8-1,"")</f>
        <v>-1.7322510363843024E-3</v>
      </c>
      <c r="EP8" s="62">
        <f>IFERROR(Inv_SY_B!EP8/Inv_SY_B!$IS8-1,"")</f>
        <v>2.6151714455670882E-2</v>
      </c>
      <c r="EQ8" s="62">
        <f>IFERROR(Inv_SY_B!EQ8/Inv_SY_B!$IS8-1,"")</f>
        <v>-1.9314035267540164E-2</v>
      </c>
      <c r="ER8" s="62">
        <f>IFERROR(Inv_SY_B!ER8/Inv_SY_B!$IS8-1,"")</f>
        <v>8.0707055819162488E-3</v>
      </c>
      <c r="ES8" s="62">
        <f>IFERROR(Inv_SY_B!ES8/Inv_SY_B!$IS8-1,"")</f>
        <v>7.4571855324156999E-4</v>
      </c>
      <c r="ET8" s="62">
        <f>IFERROR(Inv_SY_B!ET8/Inv_SY_B!$IS8-1,"")</f>
        <v>1.4358460584563693E-2</v>
      </c>
      <c r="EU8" s="62">
        <f>IFERROR(Inv_SY_B!EU8/Inv_SY_B!$IS8-1,"")</f>
        <v>3.1692272727659176E-3</v>
      </c>
      <c r="EV8" s="62">
        <f>IFERROR(Inv_SY_B!EV8/Inv_SY_B!$IS8-1,"")</f>
        <v>2.8439070999941141E-2</v>
      </c>
      <c r="EW8" s="62">
        <f>IFERROR(Inv_SY_B!EW8/Inv_SY_B!$IS8-1,"")</f>
        <v>1.7437975239403603E-2</v>
      </c>
      <c r="EX8" s="62">
        <f>IFERROR(Inv_SY_B!EX8/Inv_SY_B!$IS8-1,"")</f>
        <v>2.0687473822136537E-2</v>
      </c>
      <c r="EY8" s="62">
        <f>IFERROR(Inv_SY_B!EY8/Inv_SY_B!$IS8-1,"")</f>
        <v>-2.3091328456094073E-3</v>
      </c>
      <c r="EZ8" s="62">
        <f>IFERROR(Inv_SY_B!EZ8/Inv_SY_B!$IS8-1,"")</f>
        <v>-2.9122365552539664E-3</v>
      </c>
      <c r="FA8" s="62">
        <f>IFERROR(Inv_SY_B!FA8/Inv_SY_B!$IS8-1,"")</f>
        <v>5.7016577324935369E-3</v>
      </c>
      <c r="FB8" s="62">
        <f>IFERROR(Inv_SY_B!FB8/Inv_SY_B!$IS8-1,"")</f>
        <v>-7.8681757345059333E-3</v>
      </c>
      <c r="FC8" s="62">
        <f>IFERROR(Inv_SY_B!FC8/Inv_SY_B!$IS8-1,"")</f>
        <v>1.0067604152310894E-2</v>
      </c>
      <c r="FD8" s="62">
        <f>IFERROR(Inv_SY_B!FD8/Inv_SY_B!$IS8-1,"")</f>
        <v>2.800338403912761E-2</v>
      </c>
      <c r="FE8" s="62">
        <f>IFERROR(Inv_SY_B!FE8/Inv_SY_B!$IS8-1,"")</f>
        <v>1.1998489546824587E-2</v>
      </c>
      <c r="FF8" s="62">
        <f>IFERROR(Inv_SY_B!FF8/Inv_SY_B!$IS8-1,"")</f>
        <v>-1.1869399357581689E-2</v>
      </c>
      <c r="FG8" s="62">
        <f>IFERROR(Inv_SY_B!FG8/Inv_SY_B!$IS8-1,"")</f>
        <v>1.390538922644069E-3</v>
      </c>
      <c r="FH8" s="62">
        <f>IFERROR(Inv_SY_B!FH8/Inv_SY_B!$IS8-1,"")</f>
        <v>-2.3803343809784772E-2</v>
      </c>
      <c r="FI8" s="62">
        <f>IFERROR(Inv_SY_B!FI8/Inv_SY_B!$IS8-1,"")</f>
        <v>-8.1566166391183748E-3</v>
      </c>
      <c r="FJ8" s="62">
        <f>IFERROR(Inv_SY_B!FJ8/Inv_SY_B!$IS8-1,"")</f>
        <v>-2.1946952450553225E-2</v>
      </c>
      <c r="FK8" s="62">
        <f>IFERROR(Inv_SY_B!FK8/Inv_SY_B!$IS8-1,"")</f>
        <v>9.8768994219884387E-3</v>
      </c>
      <c r="FL8" s="62">
        <f>IFERROR(Inv_SY_B!FL8/Inv_SY_B!$IS8-1,"")</f>
        <v>-4.4226180194067988E-3</v>
      </c>
      <c r="FM8" s="62">
        <f>IFERROR(Inv_SY_B!FM8/Inv_SY_B!$IS8-1,"")</f>
        <v>-1.4256188248022217E-2</v>
      </c>
      <c r="FN8" s="62">
        <f>IFERROR(Inv_SY_B!FN8/Inv_SY_B!$IS8-1,"")</f>
        <v>-4.9527624073422594E-2</v>
      </c>
      <c r="FO8" s="62">
        <f>IFERROR(Inv_SY_B!FO8/Inv_SY_B!$IS8-1,"")</f>
        <v>-3.0382804629514037E-3</v>
      </c>
      <c r="FP8" s="62">
        <f>IFERROR(Inv_SY_B!FP8/Inv_SY_B!$IS8-1,"")</f>
        <v>-2.4815342299331578E-2</v>
      </c>
      <c r="FQ8" s="62">
        <f>IFERROR(Inv_SY_B!FQ8/Inv_SY_B!$IS8-1,"")</f>
        <v>-1.0150911356464509E-2</v>
      </c>
      <c r="FR8" s="62">
        <f>IFERROR(Inv_SY_B!FR8/Inv_SY_B!$IS8-1,"")</f>
        <v>-7.9741598883824594E-3</v>
      </c>
      <c r="FS8" s="62">
        <f>IFERROR(Inv_SY_B!FS8/Inv_SY_B!$IS8-1,"")</f>
        <v>-3.9134363894461899E-3</v>
      </c>
      <c r="FT8" s="62">
        <f>IFERROR(Inv_SY_B!FT8/Inv_SY_B!$IS8-1,"")</f>
        <v>-6.0559892722570341E-2</v>
      </c>
      <c r="FU8" s="62">
        <f>IFERROR(Inv_SY_B!FU8/Inv_SY_B!$IS8-1,"")</f>
        <v>-1.3778830469934111E-2</v>
      </c>
      <c r="FV8" s="62">
        <f>IFERROR(Inv_SY_B!FV8/Inv_SY_B!$IS8-1,"")</f>
        <v>-4.7090326862597731E-3</v>
      </c>
      <c r="FW8" s="62">
        <f>IFERROR(Inv_SY_B!FW8/Inv_SY_B!$IS8-1,"")</f>
        <v>9.611700656384059E-3</v>
      </c>
      <c r="FX8" s="62">
        <f>IFERROR(Inv_SY_B!FX8/Inv_SY_B!$IS8-1,"")</f>
        <v>-1.6642977138462967E-2</v>
      </c>
      <c r="FY8" s="62">
        <f>IFERROR(Inv_SY_B!FY8/Inv_SY_B!$IS8-1,"")</f>
        <v>-1.7703772200881041E-2</v>
      </c>
      <c r="FZ8" s="62">
        <f>IFERROR(Inv_SY_B!FZ8/Inv_SY_B!$IS8-1,"")</f>
        <v>8.4183062111635731E-3</v>
      </c>
      <c r="GA8" s="62">
        <f>IFERROR(Inv_SY_B!GA8/Inv_SY_B!$IS8-1,"")</f>
        <v>5.425640140841903E-3</v>
      </c>
      <c r="GB8" s="62">
        <f>IFERROR(Inv_SY_B!GB8/Inv_SY_B!$IS8-1,"")</f>
        <v>-1.2399796888790671E-2</v>
      </c>
      <c r="GC8" s="62">
        <f>IFERROR(Inv_SY_B!GC8/Inv_SY_B!$IS8-1,"")</f>
        <v>-1.6642977138462967E-2</v>
      </c>
      <c r="GD8" s="62">
        <f>IFERROR(Inv_SY_B!GD8/Inv_SY_B!$IS8-1,"")</f>
        <v>-9.8564201717243893E-4</v>
      </c>
      <c r="GE8" s="62">
        <f>IFERROR(Inv_SY_B!GE8/Inv_SY_B!$IS8-1,"")</f>
        <v>-1.6606257309379147E-2</v>
      </c>
      <c r="GF8" s="62">
        <f>IFERROR(Inv_SY_B!GF8/Inv_SY_B!$IS8-1,"")</f>
        <v>9.8768994219884387E-3</v>
      </c>
      <c r="GG8" s="62">
        <f>IFERROR(Inv_SY_B!GG8/Inv_SY_B!$IS8-1,"")</f>
        <v>-1.9021689511015127E-3</v>
      </c>
      <c r="GH8" s="62">
        <f>IFERROR(Inv_SY_B!GH8/Inv_SY_B!$IS8-1,"")</f>
        <v>-8.2032916218648388E-3</v>
      </c>
      <c r="GI8" s="62">
        <f>IFERROR(Inv_SY_B!GI8/Inv_SY_B!$IS8-1,"")</f>
        <v>-9.9217796229820188E-3</v>
      </c>
      <c r="GJ8" s="62">
        <f>IFERROR(Inv_SY_B!GJ8/Inv_SY_B!$IS8-1,"")</f>
        <v>-6.3614249950263435E-3</v>
      </c>
      <c r="GK8" s="62">
        <f>IFERROR(Inv_SY_B!GK8/Inv_SY_B!$IS8-1,"")</f>
        <v>-2.0223160474123869E-2</v>
      </c>
      <c r="GL8" s="62">
        <f>IFERROR(Inv_SY_B!GL8/Inv_SY_B!$IS8-1,"")</f>
        <v>-4.4703537972156093E-3</v>
      </c>
      <c r="GM8" s="62">
        <f>IFERROR(Inv_SY_B!GM8/Inv_SY_B!$IS8-1,"")</f>
        <v>5.6734989871569663E-3</v>
      </c>
      <c r="GN8" s="62">
        <f>IFERROR(Inv_SY_B!GN8/Inv_SY_B!$IS8-1,"")</f>
        <v>-3.5156382410393983E-3</v>
      </c>
      <c r="GO8" s="62">
        <f>IFERROR(Inv_SY_B!GO8/Inv_SY_B!$IS8-1,"")</f>
        <v>-4.7090326862597731E-3</v>
      </c>
      <c r="GP8" s="62">
        <f>IFERROR(Inv_SY_B!GP8/Inv_SY_B!$IS8-1,"")</f>
        <v>-1.0676004912361314E-2</v>
      </c>
      <c r="GQ8" s="62">
        <f>IFERROR(Inv_SY_B!GQ8/Inv_SY_B!$IS8-1,"")</f>
        <v>-1.3301472691846006E-2</v>
      </c>
      <c r="GR8" s="62">
        <f>IFERROR(Inv_SY_B!GR8/Inv_SY_B!$IS8-1,"")</f>
        <v>-1.783637158368323E-2</v>
      </c>
      <c r="GS8" s="62" t="str">
        <f>IFERROR(Inv_SY_B!GS8/Inv_SY_B!$IS8-1,"")</f>
        <v/>
      </c>
      <c r="GT8" s="62" t="str">
        <f>IFERROR(Inv_SY_B!GT8/Inv_SY_B!$IS8-1,"")</f>
        <v/>
      </c>
      <c r="GU8" s="62">
        <f>IFERROR(Inv_SY_B!GU8/Inv_SY_B!$IS8-1,"")</f>
        <v>-1</v>
      </c>
      <c r="GV8" s="62">
        <f>IFERROR(Inv_SY_B!GV8/Inv_SY_B!$IS8-1,"")</f>
        <v>-5.2601194828705289E-3</v>
      </c>
      <c r="GW8" s="62">
        <f>IFERROR(Inv_SY_B!GW8/Inv_SY_B!$IS8-1,"")</f>
        <v>-3.3701023330858781E-3</v>
      </c>
      <c r="GX8" s="62" t="str">
        <f>IFERROR(Inv_SY_B!GX8/Inv_SY_B!$IS8-1,"")</f>
        <v/>
      </c>
      <c r="GY8" s="62">
        <f>IFERROR(Inv_SY_B!GY8/Inv_SY_B!$IS8-1,"")</f>
        <v>-2.3940269203437392E-3</v>
      </c>
      <c r="GZ8" s="62">
        <f>IFERROR(Inv_SY_B!GZ8/Inv_SY_B!$IS8-1,"")</f>
        <v>1.8077055202241343E-3</v>
      </c>
      <c r="HA8" s="62">
        <f>IFERROR(Inv_SY_B!HA8/Inv_SY_B!$IS8-1,"")</f>
        <v>-2.0862466920451572E-3</v>
      </c>
      <c r="HB8" s="62">
        <f>IFERROR(Inv_SY_B!HB8/Inv_SY_B!$IS8-1,"")</f>
        <v>-9.1661598052623638E-3</v>
      </c>
      <c r="HC8" s="62">
        <f>IFERROR(Inv_SY_B!HC8/Inv_SY_B!$IS8-1,"")</f>
        <v>-7.7501771826189447E-3</v>
      </c>
      <c r="HD8" s="62">
        <f>IFERROR(Inv_SY_B!HD8/Inv_SY_B!$IS8-1,"")</f>
        <v>-4.4462177297842631E-3</v>
      </c>
      <c r="HE8" s="62">
        <f>IFERROR(Inv_SY_B!HE8/Inv_SY_B!$IS8-1,"")</f>
        <v>-1.353210622507961E-2</v>
      </c>
      <c r="HF8" s="62">
        <f>IFERROR(Inv_SY_B!HF8/Inv_SY_B!$IS8-1,"")</f>
        <v>1.4537098645632796E-3</v>
      </c>
      <c r="HG8" s="62">
        <f>IFERROR(Inv_SY_B!HG8/Inv_SY_B!$IS8-1,"")</f>
        <v>-9.1661598052623638E-3</v>
      </c>
      <c r="HH8" s="62">
        <f>IFERROR(Inv_SY_B!HH8/Inv_SY_B!$IS8-1,"")</f>
        <v>-1.1422582769495815E-3</v>
      </c>
      <c r="HI8" s="62">
        <f>IFERROR(Inv_SY_B!HI8/Inv_SY_B!$IS8-1,"")</f>
        <v>5.3476620768326821E-3</v>
      </c>
      <c r="HJ8" s="62">
        <f>IFERROR(Inv_SY_B!HJ8/Inv_SY_B!$IS8-1,"")</f>
        <v>-1.8016051196783733E-2</v>
      </c>
      <c r="HK8" s="62">
        <f>IFERROR(Inv_SY_B!HK8/Inv_SY_B!$IS8-1,"")</f>
        <v>8.0747397204423699E-3</v>
      </c>
      <c r="HL8" s="62">
        <f>IFERROR(Inv_SY_B!HL8/Inv_SY_B!$IS8-1,"")</f>
        <v>4.9924892789681374E-2</v>
      </c>
      <c r="HM8" s="62">
        <f>IFERROR(Inv_SY_B!HM8/Inv_SY_B!$IS8-1,"")</f>
        <v>6.128626801346071E-2</v>
      </c>
      <c r="HN8" s="62">
        <f>IFERROR(Inv_SY_B!HN8/Inv_SY_B!$IS8-1,"")</f>
        <v>4.2662260119578965E-2</v>
      </c>
      <c r="HO8" s="62">
        <f>IFERROR(Inv_SY_B!HO8/Inv_SY_B!$IS8-1,"")</f>
        <v>3.537256006010514E-2</v>
      </c>
      <c r="HP8" s="62">
        <f>IFERROR(Inv_SY_B!HP8/Inv_SY_B!$IS8-1,"")</f>
        <v>5.4796083444380583E-2</v>
      </c>
      <c r="HQ8" s="62">
        <f>IFERROR(Inv_SY_B!HQ8/Inv_SY_B!$IS8-1,"")</f>
        <v>-2.2553121057649173E-2</v>
      </c>
      <c r="HR8" s="62">
        <f>IFERROR(Inv_SY_B!HR8/Inv_SY_B!$IS8-1,"")</f>
        <v>-1.4628439726347975E-2</v>
      </c>
      <c r="HS8" s="62">
        <f>IFERROR(Inv_SY_B!HS8/Inv_SY_B!$IS8-1,"")</f>
        <v>-2.0140025130748973E-2</v>
      </c>
      <c r="HT8" s="62">
        <f>IFERROR(Inv_SY_B!HT8/Inv_SY_B!$IS8-1,"")</f>
        <v>4.8232240684462635E-3</v>
      </c>
      <c r="HU8" s="62">
        <f>IFERROR(Inv_SY_B!HU8/Inv_SY_B!$IS8-1,"")</f>
        <v>-1.861512076790206E-2</v>
      </c>
      <c r="HV8" s="62">
        <f>IFERROR(Inv_SY_B!HV8/Inv_SY_B!$IS8-1,"")</f>
        <v>-1.9704338169935554E-2</v>
      </c>
      <c r="HW8" s="62">
        <f>IFERROR(Inv_SY_B!HW8/Inv_SY_B!$IS8-1,"")</f>
        <v>1.7241916107037625E-2</v>
      </c>
      <c r="HX8" s="62">
        <f>IFERROR(Inv_SY_B!HX8/Inv_SY_B!$IS8-1,"")</f>
        <v>1.7329053499200109E-2</v>
      </c>
      <c r="HY8" s="62">
        <f>IFERROR(Inv_SY_B!HY8/Inv_SY_B!$IS8-1,"")</f>
        <v>1.6765960181275297E-3</v>
      </c>
      <c r="HZ8" s="62">
        <f>IFERROR(Inv_SY_B!HZ8/Inv_SY_B!$IS8-1,"")</f>
        <v>-1.6783621877075605E-2</v>
      </c>
      <c r="IA8" s="62">
        <f>IFERROR(Inv_SY_B!IA8/Inv_SY_B!$IS8-1,"")</f>
        <v>-1.9580563465159018E-2</v>
      </c>
      <c r="IB8" s="62">
        <f>IFERROR(Inv_SY_B!IB8/Inv_SY_B!$IS8-1,"")</f>
        <v>-1.5733724227818824E-2</v>
      </c>
      <c r="IC8" s="62">
        <f>IFERROR(Inv_SY_B!IC8/Inv_SY_B!$IS8-1,"")</f>
        <v>-9.7886090428384032E-3</v>
      </c>
      <c r="ID8" s="62">
        <f>IFERROR(Inv_SY_B!ID8/Inv_SY_B!$IS8-1,"")</f>
        <v>-7.2136876947469508E-3</v>
      </c>
      <c r="IE8" s="62">
        <f>IFERROR(Inv_SY_B!IE8/Inv_SY_B!$IS8-1,"")</f>
        <v>-4.2953226119165633E-3</v>
      </c>
      <c r="IF8" s="62" t="str">
        <f>IFERROR(Inv_SY_B!IF8/Inv_SY_B!$IS8-1,"")</f>
        <v/>
      </c>
      <c r="IG8" s="62">
        <f>IFERROR(Inv_SY_B!IG8/Inv_SY_B!$IS8-1,"")</f>
        <v>4.442044607952389E-2</v>
      </c>
      <c r="IH8" s="62">
        <f>IFERROR(Inv_SY_B!IH8/Inv_SY_B!$IS8-1,"")</f>
        <v>-1.8284254046935233E-3</v>
      </c>
      <c r="II8" s="62">
        <f>IFERROR(Inv_SY_B!II8/Inv_SY_B!$IS8-1,"")</f>
        <v>9.4335820824704708E-3</v>
      </c>
      <c r="IJ8" s="62">
        <f>IFERROR(Inv_SY_B!IJ8/Inv_SY_B!$IS8-1,"")</f>
        <v>-1.581791431213786E-2</v>
      </c>
      <c r="IK8" s="62">
        <f>IFERROR(Inv_SY_B!IK8/Inv_SY_B!$IS8-1,"")</f>
        <v>-1.7132574859578753E-2</v>
      </c>
      <c r="IL8" s="62" t="str">
        <f>IFERROR(Inv_SY_B!IL8/Inv_SY_B!$IS8-1,"")</f>
        <v/>
      </c>
      <c r="IM8" s="62" t="str">
        <f>IFERROR(Inv_SY_B!IM8/Inv_SY_B!$IS8-1,"")</f>
        <v/>
      </c>
      <c r="IN8" s="62">
        <f>IFERROR(Inv_SY_B!IN8/Inv_SY_B!$IS8-1,"")</f>
        <v>3.767704588535814E-2</v>
      </c>
      <c r="IO8" s="62">
        <f>IFERROR(Inv_SY_B!IO8/Inv_SY_B!$IS8-1,"")</f>
        <v>5.0598627119812667E-2</v>
      </c>
      <c r="IP8" s="62">
        <f>IFERROR(Inv_SY_B!IP8/Inv_SY_B!$IS8-1,"")</f>
        <v>0.26742410302188602</v>
      </c>
      <c r="IQ8" s="62">
        <f>IFERROR(Inv_SY_B!IQ8/Inv_SY_B!$IS8-1,"")</f>
        <v>-9.7886090428384032E-3</v>
      </c>
      <c r="IR8" s="62">
        <f>IFERROR(Inv_SY_B!IR8/Inv_SY_B!$IS8-1,"")</f>
        <v>-7.6776755848176892E-3</v>
      </c>
    </row>
    <row r="9" spans="2:253" x14ac:dyDescent="0.25">
      <c r="B9" s="85">
        <f t="shared" si="0"/>
        <v>45838</v>
      </c>
      <c r="C9" s="62">
        <f>IFERROR(Inv_SY_B!C9/Inv_SY_B!$IS9-1,"")</f>
        <v>2.1472478116040916E-2</v>
      </c>
      <c r="D9" s="62">
        <f>IFERROR(Inv_SY_B!D9/Inv_SY_B!$IS9-1,"")</f>
        <v>1.1796825413994405E-2</v>
      </c>
      <c r="E9" s="62">
        <f>IFERROR(Inv_SY_B!E9/Inv_SY_B!$IS9-1,"")</f>
        <v>1.3754993222742096E-2</v>
      </c>
      <c r="F9" s="62">
        <f>IFERROR(Inv_SY_B!F9/Inv_SY_B!$IS9-1,"")</f>
        <v>7.7653034548086364E-3</v>
      </c>
      <c r="G9" s="62">
        <f>IFERROR(Inv_SY_B!G9/Inv_SY_B!$IS9-1,"")</f>
        <v>6.2678810128251605E-3</v>
      </c>
      <c r="H9" s="62">
        <f>IFERROR(Inv_SY_B!H9/Inv_SY_B!$IS9-1,"")</f>
        <v>9.2627258967918902E-3</v>
      </c>
      <c r="I9" s="62">
        <f>IFERROR(Inv_SY_B!I9/Inv_SY_B!$IS9-1,"")</f>
        <v>1.3754993222742096E-2</v>
      </c>
      <c r="J9" s="62">
        <f>IFERROR(Inv_SY_B!J9/Inv_SY_B!$IS9-1,"")</f>
        <v>1.6749838106708825E-2</v>
      </c>
      <c r="K9" s="62">
        <f>IFERROR(Inv_SY_B!K9/Inv_SY_B!$IS9-1,"")</f>
        <v>7.7054065571291463E-3</v>
      </c>
      <c r="L9" s="62">
        <f>IFERROR(Inv_SY_B!L9/Inv_SY_B!$IS9-1,"")</f>
        <v>1.2017983190041104E-2</v>
      </c>
      <c r="M9" s="62">
        <f>IFERROR(Inv_SY_B!M9/Inv_SY_B!$IS9-1,"")</f>
        <v>3.4718907410508981E-2</v>
      </c>
      <c r="N9" s="62">
        <f>IFERROR(Inv_SY_B!N9/Inv_SY_B!$IS9-1,"")</f>
        <v>2.7231795200592268E-2</v>
      </c>
      <c r="O9" s="62">
        <f>IFERROR(Inv_SY_B!O9/Inv_SY_B!$IS9-1,"")</f>
        <v>1.9744682990675333E-2</v>
      </c>
      <c r="P9" s="62">
        <f>IFERROR(Inv_SY_B!P9/Inv_SY_B!$IS9-1,"")</f>
        <v>3.5671812600862163E-2</v>
      </c>
      <c r="Q9" s="62">
        <f>IFERROR(Inv_SY_B!Q9/Inv_SY_B!$IS9-1,"")</f>
        <v>9.2627258967918902E-3</v>
      </c>
      <c r="R9" s="62">
        <f>IFERROR(Inv_SY_B!R9/Inv_SY_B!$IS9-1,"")</f>
        <v>7.7653034548086364E-3</v>
      </c>
      <c r="S9" s="62">
        <f>IFERROR(Inv_SY_B!S9/Inv_SY_B!$IS9-1,"")</f>
        <v>3.2730361288582088E-3</v>
      </c>
      <c r="T9" s="62">
        <f>IFERROR(Inv_SY_B!T9/Inv_SY_B!$IS9-1,"")</f>
        <v>-2.7166536390751395E-3</v>
      </c>
      <c r="U9" s="62">
        <f>IFERROR(Inv_SY_B!U9/Inv_SY_B!$IS9-1,"")</f>
        <v>9.0323532134097828E-3</v>
      </c>
      <c r="V9" s="62">
        <f>IFERROR(Inv_SY_B!V9/Inv_SY_B!$IS9-1,"")</f>
        <v>4.8856449125327384E-3</v>
      </c>
      <c r="W9" s="62">
        <f>IFERROR(Inv_SY_B!W9/Inv_SY_B!$IS9-1,"")</f>
        <v>9.2627258967918902E-3</v>
      </c>
      <c r="X9" s="62">
        <f>IFERROR(Inv_SY_B!X9/Inv_SY_B!$IS9-1,"")</f>
        <v>1.225757078075862E-2</v>
      </c>
      <c r="Y9" s="62">
        <f>IFERROR(Inv_SY_B!Y9/Inv_SY_B!$IS9-1,"")</f>
        <v>7.6501171131173606E-3</v>
      </c>
      <c r="Z9" s="62">
        <f>IFERROR(Inv_SY_B!Z9/Inv_SY_B!$IS9-1,"")</f>
        <v>1.5585176207388196E-2</v>
      </c>
      <c r="AA9" s="62">
        <f>IFERROR(Inv_SY_B!AA9/Inv_SY_B!$IS9-1,"")</f>
        <v>1.3179061514286827E-2</v>
      </c>
      <c r="AB9" s="62">
        <f>IFERROR(Inv_SY_B!AB9/Inv_SY_B!$IS9-1,"")</f>
        <v>3.5034088122403162E-3</v>
      </c>
      <c r="AC9" s="62">
        <f>IFERROR(Inv_SY_B!AC9/Inv_SY_B!$IS9-1,"")</f>
        <v>1.594353371487145E-2</v>
      </c>
      <c r="AD9" s="62">
        <f>IFERROR(Inv_SY_B!AD9/Inv_SY_B!$IS9-1,"")</f>
        <v>4.93683884217333E-3</v>
      </c>
      <c r="AE9" s="62">
        <f>IFERROR(Inv_SY_B!AE9/Inv_SY_B!$IS9-1,"")</f>
        <v>8.9299653541288215E-3</v>
      </c>
      <c r="AF9" s="62">
        <f>IFERROR(Inv_SY_B!AF9/Inv_SY_B!$IS9-1,"")</f>
        <v>1.2923091866084535E-2</v>
      </c>
      <c r="AG9" s="62">
        <f>IFERROR(Inv_SY_B!AG9/Inv_SY_B!$IS9-1,"")</f>
        <v>1.0261007524780652E-2</v>
      </c>
      <c r="AH9" s="62">
        <f>IFERROR(Inv_SY_B!AH9/Inv_SY_B!$IS9-1,"")</f>
        <v>2.274754500869447E-3</v>
      </c>
      <c r="AI9" s="62">
        <f>IFERROR(Inv_SY_B!AI9/Inv_SY_B!$IS9-1,"")</f>
        <v>1.9960114049545563E-2</v>
      </c>
      <c r="AJ9" s="62">
        <f>IFERROR(Inv_SY_B!AJ9/Inv_SY_B!$IS9-1,"")</f>
        <v>3.2543381546136008E-2</v>
      </c>
      <c r="AK9" s="62">
        <f>IFERROR(Inv_SY_B!AK9/Inv_SY_B!$IS9-1,"")</f>
        <v>-8.7063434070087098E-3</v>
      </c>
      <c r="AL9" s="62">
        <f>IFERROR(Inv_SY_B!AL9/Inv_SY_B!$IS9-1,"")</f>
        <v>-4.8177542485358105E-3</v>
      </c>
      <c r="AM9" s="62">
        <f>IFERROR(Inv_SY_B!AM9/Inv_SY_B!$IS9-1,"")</f>
        <v>7.7653034548086364E-3</v>
      </c>
      <c r="AN9" s="62">
        <f>IFERROR(Inv_SY_B!AN9/Inv_SY_B!$IS9-1,"")</f>
        <v>-5.7114985230419801E-3</v>
      </c>
      <c r="AO9" s="62">
        <f>IFERROR(Inv_SY_B!AO9/Inv_SY_B!$IS9-1,"")</f>
        <v>-2.3680567826842247E-2</v>
      </c>
      <c r="AP9" s="62">
        <f>IFERROR(Inv_SY_B!AP9/Inv_SY_B!$IS9-1,"")</f>
        <v>6.2678810128251605E-3</v>
      </c>
      <c r="AQ9" s="62">
        <f>IFERROR(Inv_SY_B!AQ9/Inv_SY_B!$IS9-1,"")</f>
        <v>7.7653034548086364E-3</v>
      </c>
      <c r="AR9" s="62">
        <f>IFERROR(Inv_SY_B!AR9/Inv_SY_B!$IS9-1,"")</f>
        <v>-1.7690878058908899E-2</v>
      </c>
      <c r="AS9" s="62">
        <f>IFERROR(Inv_SY_B!AS9/Inv_SY_B!$IS9-1,"")</f>
        <v>2.8729217642575522E-2</v>
      </c>
      <c r="AT9" s="62">
        <f>IFERROR(Inv_SY_B!AT9/Inv_SY_B!$IS9-1,"")</f>
        <v>1.225757078075862E-2</v>
      </c>
      <c r="AU9" s="62">
        <f>IFERROR(Inv_SY_B!AU9/Inv_SY_B!$IS9-1,"")</f>
        <v>2.4236950316625538E-2</v>
      </c>
      <c r="AV9" s="62">
        <f>IFERROR(Inv_SY_B!AV9/Inv_SY_B!$IS9-1,"")</f>
        <v>7.7653034548086364E-3</v>
      </c>
      <c r="AW9" s="62">
        <f>IFERROR(Inv_SY_B!AW9/Inv_SY_B!$IS9-1,"")</f>
        <v>-5.7314979600622595E-2</v>
      </c>
      <c r="AX9" s="62">
        <f>IFERROR(Inv_SY_B!AX9/Inv_SY_B!$IS9-1,"")</f>
        <v>1.1958086292361836E-2</v>
      </c>
      <c r="AY9" s="62">
        <f>IFERROR(Inv_SY_B!AY9/Inv_SY_B!$IS9-1,"")</f>
        <v>-4.9795615215032285E-2</v>
      </c>
      <c r="AZ9" s="62">
        <f>IFERROR(Inv_SY_B!AZ9/Inv_SY_B!$IS9-1,"")</f>
        <v>-5.2670666303640368E-2</v>
      </c>
      <c r="BA9" s="62">
        <f>IFERROR(Inv_SY_B!BA9/Inv_SY_B!$IS9-1,"")</f>
        <v>-5.7114985230419801E-3</v>
      </c>
      <c r="BB9" s="62">
        <f>IFERROR(Inv_SY_B!BB9/Inv_SY_B!$IS9-1,"")</f>
        <v>1.5252415664725349E-2</v>
      </c>
      <c r="BC9" s="62">
        <f>IFERROR(Inv_SY_B!BC9/Inv_SY_B!$IS9-1,"")</f>
        <v>-3.8732984043421403E-4</v>
      </c>
      <c r="BD9" s="62">
        <f>IFERROR(Inv_SY_B!BD9/Inv_SY_B!$IS9-1,"")</f>
        <v>1.6916218378040249E-2</v>
      </c>
      <c r="BE9" s="62">
        <f>IFERROR(Inv_SY_B!BE9/Inv_SY_B!$IS9-1,"")</f>
        <v>-6.4329948863650621E-4</v>
      </c>
      <c r="BF9" s="62">
        <f>IFERROR(Inv_SY_B!BF9/Inv_SY_B!$IS9-1,"")</f>
        <v>1.5585176207388196E-2</v>
      </c>
      <c r="BG9" s="62">
        <f>IFERROR(Inv_SY_B!BG9/Inv_SY_B!$IS9-1,"")</f>
        <v>1.8247260548692079E-2</v>
      </c>
      <c r="BH9" s="62">
        <f>IFERROR(Inv_SY_B!BH9/Inv_SY_B!$IS9-1,"")</f>
        <v>1.8247260548692079E-2</v>
      </c>
      <c r="BI9" s="62">
        <f>IFERROR(Inv_SY_B!BI9/Inv_SY_B!$IS9-1,"")</f>
        <v>6.2678810128251605E-3</v>
      </c>
      <c r="BJ9" s="62">
        <f>IFERROR(Inv_SY_B!BJ9/Inv_SY_B!$IS9-1,"")</f>
        <v>1.957830271934391E-2</v>
      </c>
      <c r="BK9" s="62">
        <f>IFERROR(Inv_SY_B!BK9/Inv_SY_B!$IS9-1,"")</f>
        <v>3.2730361288582088E-3</v>
      </c>
      <c r="BL9" s="62">
        <f>IFERROR(Inv_SY_B!BL9/Inv_SY_B!$IS9-1,"")</f>
        <v>2.7284898840221006E-2</v>
      </c>
      <c r="BM9" s="62">
        <f>IFERROR(Inv_SY_B!BM9/Inv_SY_B!$IS9-1,"")</f>
        <v>7.7653034548086364E-3</v>
      </c>
      <c r="BN9" s="62">
        <f>IFERROR(Inv_SY_B!BN9/Inv_SY_B!$IS9-1,"")</f>
        <v>4.2769313329009018E-2</v>
      </c>
      <c r="BO9" s="62">
        <f>IFERROR(Inv_SY_B!BO9/Inv_SY_B!$IS9-1,"")</f>
        <v>4.8856449125327384E-3</v>
      </c>
      <c r="BP9" s="62">
        <f>IFERROR(Inv_SY_B!BP9/Inv_SY_B!$IS9-1,"")</f>
        <v>7.3893661165591595E-4</v>
      </c>
      <c r="BQ9" s="62">
        <f>IFERROR(Inv_SY_B!BQ9/Inv_SY_B!$IS9-1,"")</f>
        <v>6.2678810128251605E-3</v>
      </c>
      <c r="BR9" s="62">
        <f>IFERROR(Inv_SY_B!BR9/Inv_SY_B!$IS9-1,"")</f>
        <v>1.4561297614579249E-2</v>
      </c>
      <c r="BS9" s="62">
        <f>IFERROR(Inv_SY_B!BS9/Inv_SY_B!$IS9-1,"")</f>
        <v>-8.7063434070087098E-3</v>
      </c>
      <c r="BT9" s="62">
        <f>IFERROR(Inv_SY_B!BT9/Inv_SY_B!$IS9-1,"")</f>
        <v>-5.7114985230419801E-3</v>
      </c>
      <c r="BU9" s="62">
        <f>IFERROR(Inv_SY_B!BU9/Inv_SY_B!$IS9-1,"")</f>
        <v>9.2627258967918902E-3</v>
      </c>
      <c r="BV9" s="62">
        <f>IFERROR(Inv_SY_B!BV9/Inv_SY_B!$IS9-1,"")</f>
        <v>4.7704585708416847E-3</v>
      </c>
      <c r="BW9" s="62">
        <f>IFERROR(Inv_SY_B!BW9/Inv_SY_B!$IS9-1,"")</f>
        <v>2.2739527874642063E-2</v>
      </c>
      <c r="BX9" s="62">
        <f>IFERROR(Inv_SY_B!BX9/Inv_SY_B!$IS9-1,"")</f>
        <v>1.6749838106708825E-2</v>
      </c>
      <c r="BY9" s="62">
        <f>IFERROR(Inv_SY_B!BY9/Inv_SY_B!$IS9-1,"")</f>
        <v>2.1974178626517293E-2</v>
      </c>
      <c r="BZ9" s="62">
        <f>IFERROR(Inv_SY_B!BZ9/Inv_SY_B!$IS9-1,"")</f>
        <v>-3.8732984043421403E-4</v>
      </c>
      <c r="CA9" s="62">
        <f>IFERROR(Inv_SY_B!CA9/Inv_SY_B!$IS9-1,"")</f>
        <v>1.4254134036736366E-2</v>
      </c>
      <c r="CB9" s="62">
        <f>IFERROR(Inv_SY_B!CB9/Inv_SY_B!$IS9-1,"")</f>
        <v>1.775613686874955E-3</v>
      </c>
      <c r="CC9" s="62">
        <f>IFERROR(Inv_SY_B!CC9/Inv_SY_B!$IS9-1,"")</f>
        <v>1.0310921606180301E-2</v>
      </c>
      <c r="CD9" s="62">
        <f>IFERROR(Inv_SY_B!CD9/Inv_SY_B!$IS9-1,"")</f>
        <v>1.0414589313702205E-2</v>
      </c>
      <c r="CE9" s="62">
        <f>IFERROR(Inv_SY_B!CE9/Inv_SY_B!$IS9-1,"")</f>
        <v>2.7819124489147917E-4</v>
      </c>
      <c r="CF9" s="62">
        <f>IFERROR(Inv_SY_B!CF9/Inv_SY_B!$IS9-1,"")</f>
        <v>7.7653034548086364E-3</v>
      </c>
      <c r="CG9" s="62">
        <f>IFERROR(Inv_SY_B!CG9/Inv_SY_B!$IS9-1,"")</f>
        <v>-7.2089209650252339E-3</v>
      </c>
      <c r="CH9" s="62">
        <f>IFERROR(Inv_SY_B!CH9/Inv_SY_B!$IS9-1,"")</f>
        <v>1.775613686874955E-3</v>
      </c>
      <c r="CI9" s="62">
        <f>IFERROR(Inv_SY_B!CI9/Inv_SY_B!$IS9-1,"")</f>
        <v>9.2627258967918902E-3</v>
      </c>
      <c r="CJ9" s="62">
        <f>IFERROR(Inv_SY_B!CJ9/Inv_SY_B!$IS9-1,"")</f>
        <v>-1.9188300500892153E-2</v>
      </c>
      <c r="CK9" s="62">
        <f>IFERROR(Inv_SY_B!CK9/Inv_SY_B!$IS9-1,"")</f>
        <v>1.9744682990675333E-2</v>
      </c>
      <c r="CL9" s="62">
        <f>IFERROR(Inv_SY_B!CL9/Inv_SY_B!$IS9-1,"")</f>
        <v>-1.9188300500892153E-2</v>
      </c>
      <c r="CM9" s="62">
        <f>IFERROR(Inv_SY_B!CM9/Inv_SY_B!$IS9-1,"")</f>
        <v>-1.7690878058908899E-2</v>
      </c>
      <c r="CN9" s="62">
        <f>IFERROR(Inv_SY_B!CN9/Inv_SY_B!$IS9-1,"")</f>
        <v>-2.7166536390751395E-3</v>
      </c>
      <c r="CO9" s="62">
        <f>IFERROR(Inv_SY_B!CO9/Inv_SY_B!$IS9-1,"")</f>
        <v>-2.0757599220090683E-2</v>
      </c>
      <c r="CP9" s="62">
        <f>IFERROR(Inv_SY_B!CP9/Inv_SY_B!$IS9-1,"")</f>
        <v>-6.4329948863650621E-4</v>
      </c>
      <c r="CQ9" s="62">
        <f>IFERROR(Inv_SY_B!CQ9/Inv_SY_B!$IS9-1,"")</f>
        <v>-1.2192311970916636E-3</v>
      </c>
      <c r="CR9" s="62">
        <f>IFERROR(Inv_SY_B!CR9/Inv_SY_B!$IS9-1,"")</f>
        <v>-5.0634171782542925E-2</v>
      </c>
      <c r="CS9" s="62">
        <f>IFERROR(Inv_SY_B!CS9/Inv_SY_B!$IS9-1,"")</f>
        <v>6.2678810128251605E-3</v>
      </c>
      <c r="CT9" s="62">
        <f>IFERROR(Inv_SY_B!CT9/Inv_SY_B!$IS9-1,"")</f>
        <v>-8.7063434070087098E-3</v>
      </c>
      <c r="CU9" s="62">
        <f>IFERROR(Inv_SY_B!CU9/Inv_SY_B!$IS9-1,"")</f>
        <v>-0.92887243400578989</v>
      </c>
      <c r="CV9" s="62">
        <f>IFERROR(Inv_SY_B!CV9/Inv_SY_B!$IS9-1,"")</f>
        <v>1.225757078075862E-2</v>
      </c>
      <c r="CW9" s="62">
        <f>IFERROR(Inv_SY_B!CW9/Inv_SY_B!$IS9-1,"")</f>
        <v>2.2739527874642063E-2</v>
      </c>
      <c r="CX9" s="62">
        <f>IFERROR(Inv_SY_B!CX9/Inv_SY_B!$IS9-1,"")</f>
        <v>6.2678810128251605E-3</v>
      </c>
      <c r="CY9" s="62">
        <f>IFERROR(Inv_SY_B!CY9/Inv_SY_B!$IS9-1,"")</f>
        <v>-1.4995517663338842E-2</v>
      </c>
      <c r="CZ9" s="62">
        <f>IFERROR(Inv_SY_B!CZ9/Inv_SY_B!$IS9-1,"")</f>
        <v>2.5285146026013949E-2</v>
      </c>
      <c r="DA9" s="62">
        <f>IFERROR(Inv_SY_B!DA9/Inv_SY_B!$IS9-1,"")</f>
        <v>-1.484577541914045E-2</v>
      </c>
      <c r="DB9" s="62">
        <f>IFERROR(Inv_SY_B!DB9/Inv_SY_B!$IS9-1,"")</f>
        <v>-1.2192311970916636E-3</v>
      </c>
      <c r="DC9" s="62">
        <f>IFERROR(Inv_SY_B!DC9/Inv_SY_B!$IS9-1,"")</f>
        <v>4.93683884217333E-3</v>
      </c>
      <c r="DD9" s="62">
        <f>IFERROR(Inv_SY_B!DD9/Inv_SY_B!$IS9-1,"")</f>
        <v>-2.9670257594775706E-2</v>
      </c>
      <c r="DE9" s="62">
        <f>IFERROR(Inv_SY_B!DE9/Inv_SY_B!$IS9-1,"")</f>
        <v>1.5984488858583834E-2</v>
      </c>
      <c r="DF9" s="62">
        <f>IFERROR(Inv_SY_B!DF9/Inv_SY_B!$IS9-1,"")</f>
        <v>-1.1505806975360189E-2</v>
      </c>
      <c r="DG9" s="62">
        <f>IFERROR(Inv_SY_B!DG9/Inv_SY_B!$IS9-1,"")</f>
        <v>4.7704585708416847E-3</v>
      </c>
      <c r="DH9" s="62">
        <f>IFERROR(Inv_SY_B!DH9/Inv_SY_B!$IS9-1,"")</f>
        <v>6.2678810128251605E-3</v>
      </c>
      <c r="DI9" s="62">
        <f>IFERROR(Inv_SY_B!DI9/Inv_SY_B!$IS9-1,"")</f>
        <v>4.8856449125327384E-3</v>
      </c>
      <c r="DJ9" s="62">
        <f>IFERROR(Inv_SY_B!DJ9/Inv_SY_B!$IS9-1,"")</f>
        <v>2.7001422517210383E-2</v>
      </c>
      <c r="DK9" s="62">
        <f>IFERROR(Inv_SY_B!DK9/Inv_SY_B!$IS9-1,"")</f>
        <v>6.2678810128251605E-3</v>
      </c>
      <c r="DL9" s="62">
        <f>IFERROR(Inv_SY_B!DL9/Inv_SY_B!$IS9-1,"")</f>
        <v>8.9299653541288215E-3</v>
      </c>
      <c r="DM9" s="62">
        <f>IFERROR(Inv_SY_B!DM9/Inv_SY_B!$IS9-1,"")</f>
        <v>6.2678810128251605E-3</v>
      </c>
      <c r="DN9" s="62">
        <f>IFERROR(Inv_SY_B!DN9/Inv_SY_B!$IS9-1,"")</f>
        <v>7.7653034548086364E-3</v>
      </c>
      <c r="DO9" s="62">
        <f>IFERROR(Inv_SY_B!DO9/Inv_SY_B!$IS9-1,"")</f>
        <v>5.8831301143831283E-3</v>
      </c>
      <c r="DP9" s="62">
        <f>IFERROR(Inv_SY_B!DP9/Inv_SY_B!$IS9-1,"")</f>
        <v>-2.5677131082820104E-2</v>
      </c>
      <c r="DQ9" s="62">
        <f>IFERROR(Inv_SY_B!DQ9/Inv_SY_B!$IS9-1,"")</f>
        <v>4.93683884217333E-3</v>
      </c>
      <c r="DR9" s="62">
        <f>IFERROR(Inv_SY_B!DR9/Inv_SY_B!$IS9-1,"")</f>
        <v>7.7653034548086364E-3</v>
      </c>
      <c r="DS9" s="62">
        <f>IFERROR(Inv_SY_B!DS9/Inv_SY_B!$IS9-1,"")</f>
        <v>-1.9787269477685498E-2</v>
      </c>
      <c r="DT9" s="62">
        <f>IFERROR(Inv_SY_B!DT9/Inv_SY_B!$IS9-1,"")</f>
        <v>-5.7622143178465368E-2</v>
      </c>
      <c r="DU9" s="62">
        <f>IFERROR(Inv_SY_B!DU9/Inv_SY_B!$IS9-1,"")</f>
        <v>-3.2332341936079589E-2</v>
      </c>
      <c r="DV9" s="62">
        <f>IFERROR(Inv_SY_B!DV9/Inv_SY_B!$IS9-1,"")</f>
        <v>2.7819124489147917E-4</v>
      </c>
      <c r="DW9" s="62">
        <f>IFERROR(Inv_SY_B!DW9/Inv_SY_B!$IS9-1,"")</f>
        <v>1.775613686874955E-3</v>
      </c>
      <c r="DX9" s="62">
        <f>IFERROR(Inv_SY_B!DX9/Inv_SY_B!$IS9-1,"")</f>
        <v>3.6057966715214995E-3</v>
      </c>
      <c r="DY9" s="62">
        <f>IFERROR(Inv_SY_B!DY9/Inv_SY_B!$IS9-1,"")</f>
        <v>9.2627258967918902E-3</v>
      </c>
      <c r="DZ9" s="62">
        <f>IFERROR(Inv_SY_B!DZ9/Inv_SY_B!$IS9-1,"")</f>
        <v>2.4236950316625538E-2</v>
      </c>
      <c r="EA9" s="62">
        <f>IFERROR(Inv_SY_B!EA9/Inv_SY_B!$IS9-1,"")</f>
        <v>-4.0318594959990905E-2</v>
      </c>
      <c r="EB9" s="62">
        <f>IFERROR(Inv_SY_B!EB9/Inv_SY_B!$IS9-1,"")</f>
        <v>2.6233513572603284E-2</v>
      </c>
      <c r="EC9" s="62">
        <f>IFERROR(Inv_SY_B!EC9/Inv_SY_B!$IS9-1,"")</f>
        <v>2.1472478116040916E-2</v>
      </c>
      <c r="ED9" s="62">
        <f>IFERROR(Inv_SY_B!ED9/Inv_SY_B!$IS9-1,"")</f>
        <v>2.9765894717795005E-2</v>
      </c>
      <c r="EE9" s="62">
        <f>IFERROR(Inv_SY_B!EE9/Inv_SY_B!$IS9-1,"")</f>
        <v>2.1472478116040916E-2</v>
      </c>
      <c r="EF9" s="62">
        <f>IFERROR(Inv_SY_B!EF9/Inv_SY_B!$IS9-1,"")</f>
        <v>-2.6632600673881512E-4</v>
      </c>
      <c r="EG9" s="62">
        <f>IFERROR(Inv_SY_B!EG9/Inv_SY_B!$IS9-1,"")</f>
        <v>9.3150833248332177E-3</v>
      </c>
      <c r="EH9" s="62">
        <f>IFERROR(Inv_SY_B!EH9/Inv_SY_B!$IS9-1,"")</f>
        <v>7.9171399961284195E-3</v>
      </c>
      <c r="EI9" s="62">
        <f>IFERROR(Inv_SY_B!EI9/Inv_SY_B!$IS9-1,"")</f>
        <v>-6.0622932909191185E-3</v>
      </c>
      <c r="EJ9" s="62">
        <f>IFERROR(Inv_SY_B!EJ9/Inv_SY_B!$IS9-1,"")</f>
        <v>1.9100686625766361E-2</v>
      </c>
      <c r="EK9" s="62">
        <f>IFERROR(Inv_SY_B!EK9/Inv_SY_B!$IS9-1,"")</f>
        <v>1.0580457645737118E-2</v>
      </c>
      <c r="EL9" s="62">
        <f>IFERROR(Inv_SY_B!EL9/Inv_SY_B!$IS9-1,"")</f>
        <v>2.1242105432658809E-2</v>
      </c>
      <c r="EM9" s="62">
        <f>IFERROR(Inv_SY_B!EM9/Inv_SY_B!$IS9-1,"")</f>
        <v>-6.7251383299228307E-3</v>
      </c>
      <c r="EN9" s="62">
        <f>IFERROR(Inv_SY_B!EN9/Inv_SY_B!$IS9-1,"")</f>
        <v>-1.1701188290975439E-2</v>
      </c>
      <c r="EO9" s="62">
        <f>IFERROR(Inv_SY_B!EO9/Inv_SY_B!$IS9-1,"")</f>
        <v>2.2739527874642063E-2</v>
      </c>
      <c r="EP9" s="62">
        <f>IFERROR(Inv_SY_B!EP9/Inv_SY_B!$IS9-1,"")</f>
        <v>-1.9994604892729417E-2</v>
      </c>
      <c r="EQ9" s="62">
        <f>IFERROR(Inv_SY_B!EQ9/Inv_SY_B!$IS9-1,"")</f>
        <v>2.1242105432658809E-2</v>
      </c>
      <c r="ER9" s="62">
        <f>IFERROR(Inv_SY_B!ER9/Inv_SY_B!$IS9-1,"")</f>
        <v>-1.69536854720862E-2</v>
      </c>
      <c r="ES9" s="62">
        <f>IFERROR(Inv_SY_B!ES9/Inv_SY_B!$IS9-1,"")</f>
        <v>-4.0643338368601123E-3</v>
      </c>
      <c r="ET9" s="62">
        <f>IFERROR(Inv_SY_B!ET9/Inv_SY_B!$IS9-1,"")</f>
        <v>1.1658601803965052E-2</v>
      </c>
      <c r="EU9" s="62">
        <f>IFERROR(Inv_SY_B!EU9/Inv_SY_B!$IS9-1,"")</f>
        <v>2.1472478116040916E-2</v>
      </c>
      <c r="EV9" s="62">
        <f>IFERROR(Inv_SY_B!EV9/Inv_SY_B!$IS9-1,"")</f>
        <v>1.4561297614579249E-2</v>
      </c>
      <c r="EW9" s="62">
        <f>IFERROR(Inv_SY_B!EW9/Inv_SY_B!$IS9-1,"")</f>
        <v>2.1334254506011563E-2</v>
      </c>
      <c r="EX9" s="62">
        <f>IFERROR(Inv_SY_B!EX9/Inv_SY_B!$IS9-1,"")</f>
        <v>1.5551900153122133E-2</v>
      </c>
      <c r="EY9" s="62">
        <f>IFERROR(Inv_SY_B!EY9/Inv_SY_B!$IS9-1,"")</f>
        <v>1.3189300300215034E-2</v>
      </c>
      <c r="EZ9" s="62">
        <f>IFERROR(Inv_SY_B!EZ9/Inv_SY_B!$IS9-1,"")</f>
        <v>1.7199064839303668E-2</v>
      </c>
      <c r="FA9" s="62">
        <f>IFERROR(Inv_SY_B!FA9/Inv_SY_B!$IS9-1,"")</f>
        <v>1.3263869542801121E-3</v>
      </c>
      <c r="FB9" s="62">
        <f>IFERROR(Inv_SY_B!FB9/Inv_SY_B!$IS9-1,"")</f>
        <v>2.4236950316625538E-2</v>
      </c>
      <c r="FC9" s="62">
        <f>IFERROR(Inv_SY_B!FC9/Inv_SY_B!$IS9-1,"")</f>
        <v>3.2730361288582088E-3</v>
      </c>
      <c r="FD9" s="62">
        <f>IFERROR(Inv_SY_B!FD9/Inv_SY_B!$IS9-1,"")</f>
        <v>2.5734372758608792E-2</v>
      </c>
      <c r="FE9" s="62">
        <f>IFERROR(Inv_SY_B!FE9/Inv_SY_B!$IS9-1,"")</f>
        <v>1.043918629996865E-3</v>
      </c>
      <c r="FF9" s="62">
        <f>IFERROR(Inv_SY_B!FF9/Inv_SY_B!$IS9-1,"")</f>
        <v>1.4219534503039144E-2</v>
      </c>
      <c r="FG9" s="62">
        <f>IFERROR(Inv_SY_B!FG9/Inv_SY_B!$IS9-1,"")</f>
        <v>-7.8744420503512602E-3</v>
      </c>
      <c r="FH9" s="62">
        <f>IFERROR(Inv_SY_B!FH9/Inv_SY_B!$IS9-1,"")</f>
        <v>-1.7129344643165068E-2</v>
      </c>
      <c r="FI9" s="62">
        <f>IFERROR(Inv_SY_B!FI9/Inv_SY_B!$IS9-1,"")</f>
        <v>1.5010407997334108E-2</v>
      </c>
      <c r="FJ9" s="62">
        <f>IFERROR(Inv_SY_B!FJ9/Inv_SY_B!$IS9-1,"")</f>
        <v>-2.1336118548989647E-2</v>
      </c>
      <c r="FK9" s="62">
        <f>IFERROR(Inv_SY_B!FK9/Inv_SY_B!$IS9-1,"")</f>
        <v>-1.5951447949534292E-2</v>
      </c>
      <c r="FL9" s="62">
        <f>IFERROR(Inv_SY_B!FL9/Inv_SY_B!$IS9-1,"")</f>
        <v>-1.7189922187409001E-2</v>
      </c>
      <c r="FM9" s="62">
        <f>IFERROR(Inv_SY_B!FM9/Inv_SY_B!$IS9-1,"")</f>
        <v>2.0731620509255366E-2</v>
      </c>
      <c r="FN9" s="62">
        <f>IFERROR(Inv_SY_B!FN9/Inv_SY_B!$IS9-1,"")</f>
        <v>-5.633647744544934E-2</v>
      </c>
      <c r="FO9" s="62">
        <f>IFERROR(Inv_SY_B!FO9/Inv_SY_B!$IS9-1,"")</f>
        <v>-1.4100467430971486E-2</v>
      </c>
      <c r="FP9" s="62">
        <f>IFERROR(Inv_SY_B!FP9/Inv_SY_B!$IS9-1,"")</f>
        <v>-9.9206168781441617E-3</v>
      </c>
      <c r="FQ9" s="62">
        <f>IFERROR(Inv_SY_B!FQ9/Inv_SY_B!$IS9-1,"")</f>
        <v>1.4795021173355849E-2</v>
      </c>
      <c r="FR9" s="62">
        <f>IFERROR(Inv_SY_B!FR9/Inv_SY_B!$IS9-1,"")</f>
        <v>-1.2828339001850098E-2</v>
      </c>
      <c r="FS9" s="62">
        <f>IFERROR(Inv_SY_B!FS9/Inv_SY_B!$IS9-1,"")</f>
        <v>-5.1821067506234719E-3</v>
      </c>
      <c r="FT9" s="62">
        <f>IFERROR(Inv_SY_B!FT9/Inv_SY_B!$IS9-1,"")</f>
        <v>-2.8820810682232523E-2</v>
      </c>
      <c r="FU9" s="62">
        <f>IFERROR(Inv_SY_B!FU9/Inv_SY_B!$IS9-1,"")</f>
        <v>-5.1821067506234719E-3</v>
      </c>
      <c r="FV9" s="62">
        <f>IFERROR(Inv_SY_B!FV9/Inv_SY_B!$IS9-1,"")</f>
        <v>-1.1677365661216466E-2</v>
      </c>
      <c r="FW9" s="62">
        <f>IFERROR(Inv_SY_B!FW9/Inv_SY_B!$IS9-1,"")</f>
        <v>-9.557151612681114E-3</v>
      </c>
      <c r="FX9" s="62">
        <f>IFERROR(Inv_SY_B!FX9/Inv_SY_B!$IS9-1,"")</f>
        <v>-8.3456007278036592E-3</v>
      </c>
      <c r="FY9" s="62">
        <f>IFERROR(Inv_SY_B!FY9/Inv_SY_B!$IS9-1,"")</f>
        <v>-2.5374621498581051E-2</v>
      </c>
      <c r="FZ9" s="62">
        <f>IFERROR(Inv_SY_B!FZ9/Inv_SY_B!$IS9-1,"")</f>
        <v>-1.4100467430971486E-2</v>
      </c>
      <c r="GA9" s="62">
        <f>IFERROR(Inv_SY_B!GA9/Inv_SY_B!$IS9-1,"")</f>
        <v>1.2110969982242814E-2</v>
      </c>
      <c r="GB9" s="62">
        <f>IFERROR(Inv_SY_B!GB9/Inv_SY_B!$IS9-1,"")</f>
        <v>-1.5951447949534292E-2</v>
      </c>
      <c r="GC9" s="62">
        <f>IFERROR(Inv_SY_B!GC9/Inv_SY_B!$IS9-1,"")</f>
        <v>-2.5374621498581051E-2</v>
      </c>
      <c r="GD9" s="62">
        <f>IFERROR(Inv_SY_B!GD9/Inv_SY_B!$IS9-1,"")</f>
        <v>-2.1696891479153213E-2</v>
      </c>
      <c r="GE9" s="62">
        <f>IFERROR(Inv_SY_B!GE9/Inv_SY_B!$IS9-1,"")</f>
        <v>-6.0622932909191185E-3</v>
      </c>
      <c r="GF9" s="62">
        <f>IFERROR(Inv_SY_B!GF9/Inv_SY_B!$IS9-1,"")</f>
        <v>-9.2206097002150988E-3</v>
      </c>
      <c r="GG9" s="62">
        <f>IFERROR(Inv_SY_B!GG9/Inv_SY_B!$IS9-1,"")</f>
        <v>6.0718548022382635E-3</v>
      </c>
      <c r="GH9" s="62">
        <f>IFERROR(Inv_SY_B!GH9/Inv_SY_B!$IS9-1,"")</f>
        <v>8.9795769259439773E-3</v>
      </c>
      <c r="GI9" s="62">
        <f>IFERROR(Inv_SY_B!GI9/Inv_SY_B!$IS9-1,"")</f>
        <v>-6.2259615104850341E-2</v>
      </c>
      <c r="GJ9" s="62">
        <f>IFERROR(Inv_SY_B!GJ9/Inv_SY_B!$IS9-1,"")</f>
        <v>-2.0041726577966545E-2</v>
      </c>
      <c r="GK9" s="62">
        <f>IFERROR(Inv_SY_B!GK9/Inv_SY_B!$IS9-1,"")</f>
        <v>-5.3167235156099668E-3</v>
      </c>
      <c r="GL9" s="62">
        <f>IFERROR(Inv_SY_B!GL9/Inv_SY_B!$IS9-1,"")</f>
        <v>-2.318709906755223E-2</v>
      </c>
      <c r="GM9" s="62">
        <f>IFERROR(Inv_SY_B!GM9/Inv_SY_B!$IS9-1,"")</f>
        <v>-6.5282744004873106E-3</v>
      </c>
      <c r="GN9" s="62">
        <f>IFERROR(Inv_SY_B!GN9/Inv_SY_B!$IS9-1,"")</f>
        <v>-1.2586028824874584E-2</v>
      </c>
      <c r="GO9" s="62">
        <f>IFERROR(Inv_SY_B!GO9/Inv_SY_B!$IS9-1,"")</f>
        <v>-8.0427130065842123E-3</v>
      </c>
      <c r="GP9" s="62">
        <f>IFERROR(Inv_SY_B!GP9/Inv_SY_B!$IS9-1,"")</f>
        <v>-2.8936217458550573E-3</v>
      </c>
      <c r="GQ9" s="62">
        <f>IFERROR(Inv_SY_B!GQ9/Inv_SY_B!$IS9-1,"")</f>
        <v>-1.1374477939997241E-2</v>
      </c>
      <c r="GR9" s="62">
        <f>IFERROR(Inv_SY_B!GR9/Inv_SY_B!$IS9-1,"")</f>
        <v>-4.7051997610003671E-4</v>
      </c>
      <c r="GS9" s="62" t="str">
        <f>IFERROR(Inv_SY_B!GS9/Inv_SY_B!$IS9-1,"")</f>
        <v/>
      </c>
      <c r="GT9" s="62" t="str">
        <f>IFERROR(Inv_SY_B!GT9/Inv_SY_B!$IS9-1,"")</f>
        <v/>
      </c>
      <c r="GU9" s="62">
        <f>IFERROR(Inv_SY_B!GU9/Inv_SY_B!$IS9-1,"")</f>
        <v>-1</v>
      </c>
      <c r="GV9" s="62">
        <f>IFERROR(Inv_SY_B!GV9/Inv_SY_B!$IS9-1,"")</f>
        <v>-2.625297202189647E-2</v>
      </c>
      <c r="GW9" s="62">
        <f>IFERROR(Inv_SY_B!GW9/Inv_SY_B!$IS9-1,"")</f>
        <v>-3.0759292098036628E-2</v>
      </c>
      <c r="GX9" s="62" t="str">
        <f>IFERROR(Inv_SY_B!GX9/Inv_SY_B!$IS9-1,"")</f>
        <v/>
      </c>
      <c r="GY9" s="62">
        <f>IFERROR(Inv_SY_B!GY9/Inv_SY_B!$IS9-1,"")</f>
        <v>-5.2529576795637967E-3</v>
      </c>
      <c r="GZ9" s="62">
        <f>IFERROR(Inv_SY_B!GZ9/Inv_SY_B!$IS9-1,"")</f>
        <v>2.1242105432658809E-2</v>
      </c>
      <c r="HA9" s="62">
        <f>IFERROR(Inv_SY_B!HA9/Inv_SY_B!$IS9-1,"")</f>
        <v>-2.1883660896462098E-2</v>
      </c>
      <c r="HB9" s="62">
        <f>IFERROR(Inv_SY_B!HB9/Inv_SY_B!$IS9-1,"")</f>
        <v>-2.0685722942875517E-2</v>
      </c>
      <c r="HC9" s="62">
        <f>IFERROR(Inv_SY_B!HC9/Inv_SY_B!$IS9-1,"")</f>
        <v>2.5734372758608792E-2</v>
      </c>
      <c r="HD9" s="62">
        <f>IFERROR(Inv_SY_B!HD9/Inv_SY_B!$IS9-1,"")</f>
        <v>-1.2192311970916636E-3</v>
      </c>
      <c r="HE9" s="62">
        <f>IFERROR(Inv_SY_B!HE9/Inv_SY_B!$IS9-1,"")</f>
        <v>2.7819124489147917E-4</v>
      </c>
      <c r="HF9" s="62">
        <f>IFERROR(Inv_SY_B!HF9/Inv_SY_B!$IS9-1,"")</f>
        <v>-1.4546290930743666E-2</v>
      </c>
      <c r="HG9" s="62">
        <f>IFERROR(Inv_SY_B!HG9/Inv_SY_B!$IS9-1,"")</f>
        <v>3.2730361288582088E-3</v>
      </c>
      <c r="HH9" s="62">
        <f>IFERROR(Inv_SY_B!HH9/Inv_SY_B!$IS9-1,"")</f>
        <v>-1.694216683791705E-2</v>
      </c>
      <c r="HI9" s="62">
        <f>IFERROR(Inv_SY_B!HI9/Inv_SY_B!$IS9-1,"")</f>
        <v>-4.2140760810585043E-3</v>
      </c>
      <c r="HJ9" s="62">
        <f>IFERROR(Inv_SY_B!HJ9/Inv_SY_B!$IS9-1,"")</f>
        <v>-1.0203765848991964E-2</v>
      </c>
      <c r="HK9" s="62">
        <f>IFERROR(Inv_SY_B!HK9/Inv_SY_B!$IS9-1,"")</f>
        <v>1.0261007524780652E-2</v>
      </c>
      <c r="HL9" s="62">
        <f>IFERROR(Inv_SY_B!HL9/Inv_SY_B!$IS9-1,"")</f>
        <v>3.0226640084558998E-2</v>
      </c>
      <c r="HM9" s="62">
        <f>IFERROR(Inv_SY_B!HM9/Inv_SY_B!$IS9-1,"")</f>
        <v>5.10054720537918E-2</v>
      </c>
      <c r="HN9" s="62">
        <f>IFERROR(Inv_SY_B!HN9/Inv_SY_B!$IS9-1,"")</f>
        <v>2.5938902021844346E-2</v>
      </c>
      <c r="HO9" s="62">
        <f>IFERROR(Inv_SY_B!HO9/Inv_SY_B!$IS9-1,"")</f>
        <v>3.1907132981831898E-2</v>
      </c>
      <c r="HP9" s="62">
        <f>IFERROR(Inv_SY_B!HP9/Inv_SY_B!$IS9-1,"")</f>
        <v>3.7755999322619749E-2</v>
      </c>
      <c r="HQ9" s="62">
        <f>IFERROR(Inv_SY_B!HQ9/Inv_SY_B!$IS9-1,"")</f>
        <v>-3.0759292098036406E-2</v>
      </c>
      <c r="HR9" s="62">
        <f>IFERROR(Inv_SY_B!HR9/Inv_SY_B!$IS9-1,"")</f>
        <v>-7.9732433457541108E-3</v>
      </c>
      <c r="HS9" s="62">
        <f>IFERROR(Inv_SY_B!HS9/Inv_SY_B!$IS9-1,"")</f>
        <v>1.2017983190041104E-2</v>
      </c>
      <c r="HT9" s="62">
        <f>IFERROR(Inv_SY_B!HT9/Inv_SY_B!$IS9-1,"")</f>
        <v>1.2923091866084535E-2</v>
      </c>
      <c r="HU9" s="62">
        <f>IFERROR(Inv_SY_B!HU9/Inv_SY_B!$IS9-1,"")</f>
        <v>1.1796825413994405E-2</v>
      </c>
      <c r="HV9" s="62">
        <f>IFERROR(Inv_SY_B!HV9/Inv_SY_B!$IS9-1,"")</f>
        <v>-3.4077716892212395E-3</v>
      </c>
      <c r="HW9" s="62">
        <f>IFERROR(Inv_SY_B!HW9/Inv_SY_B!$IS9-1,"")</f>
        <v>2.4955713088777642E-2</v>
      </c>
      <c r="HX9" s="62">
        <f>IFERROR(Inv_SY_B!HX9/Inv_SY_B!$IS9-1,"")</f>
        <v>2.1472478116040916E-2</v>
      </c>
      <c r="HY9" s="62">
        <f>IFERROR(Inv_SY_B!HY9/Inv_SY_B!$IS9-1,"")</f>
        <v>1.0261007524780652E-2</v>
      </c>
      <c r="HZ9" s="62">
        <f>IFERROR(Inv_SY_B!HZ9/Inv_SY_B!$IS9-1,"")</f>
        <v>4.93683884217333E-3</v>
      </c>
      <c r="IA9" s="62">
        <f>IFERROR(Inv_SY_B!IA9/Inv_SY_B!$IS9-1,"")</f>
        <v>-7.4602366196236947E-3</v>
      </c>
      <c r="IB9" s="62">
        <f>IFERROR(Inv_SY_B!IB9/Inv_SY_B!$IS9-1,"")</f>
        <v>-2.4990002170048542E-2</v>
      </c>
      <c r="IC9" s="62">
        <f>IFERROR(Inv_SY_B!IC9/Inv_SY_B!$IS9-1,"")</f>
        <v>-1.2471551587137641E-3</v>
      </c>
      <c r="ID9" s="62">
        <f>IFERROR(Inv_SY_B!ID9/Inv_SY_B!$IS9-1,"")</f>
        <v>-3.8359391007597443E-3</v>
      </c>
      <c r="IE9" s="62">
        <f>IFERROR(Inv_SY_B!IE9/Inv_SY_B!$IS9-1,"")</f>
        <v>-1.1374477939997241E-2</v>
      </c>
      <c r="IF9" s="62" t="str">
        <f>IFERROR(Inv_SY_B!IF9/Inv_SY_B!$IS9-1,"")</f>
        <v/>
      </c>
      <c r="IG9" s="62">
        <f>IFERROR(Inv_SY_B!IG9/Inv_SY_B!$IS9-1,"")</f>
        <v>5.6960695547492168E-2</v>
      </c>
      <c r="IH9" s="62">
        <f>IFERROR(Inv_SY_B!IH9/Inv_SY_B!$IS9-1,"")</f>
        <v>-1.2655658186074503E-2</v>
      </c>
      <c r="II9" s="62">
        <f>IFERROR(Inv_SY_B!II9/Inv_SY_B!$IS9-1,"")</f>
        <v>2.513150113523599E-3</v>
      </c>
      <c r="IJ9" s="62">
        <f>IFERROR(Inv_SY_B!IJ9/Inv_SY_B!$IS9-1,"")</f>
        <v>-1.1314648266669836E-2</v>
      </c>
      <c r="IK9" s="62">
        <f>IFERROR(Inv_SY_B!IK9/Inv_SY_B!$IS9-1,"")</f>
        <v>-1.5226588445761413E-2</v>
      </c>
      <c r="IL9" s="62" t="str">
        <f>IFERROR(Inv_SY_B!IL9/Inv_SY_B!$IS9-1,"")</f>
        <v/>
      </c>
      <c r="IM9" s="62" t="str">
        <f>IFERROR(Inv_SY_B!IM9/Inv_SY_B!$IS9-1,"")</f>
        <v/>
      </c>
      <c r="IN9" s="62">
        <f>IFERROR(Inv_SY_B!IN9/Inv_SY_B!$IS9-1,"")</f>
        <v>6.7835883360956473E-2</v>
      </c>
      <c r="IO9" s="62">
        <f>IFERROR(Inv_SY_B!IO9/Inv_SY_B!$IS9-1,"")</f>
        <v>6.2195905103768379E-2</v>
      </c>
      <c r="IP9" s="62">
        <f>IFERROR(Inv_SY_B!IP9/Inv_SY_B!$IS9-1,"")</f>
        <v>0.30193413822679838</v>
      </c>
      <c r="IQ9" s="62">
        <f>IFERROR(Inv_SY_B!IQ9/Inv_SY_B!$IS9-1,"")</f>
        <v>-1.2120047715306281E-2</v>
      </c>
      <c r="IR9" s="62">
        <f>IFERROR(Inv_SY_B!IR9/Inv_SY_B!$IS9-1,"")</f>
        <v>-3.7857089645706443E-3</v>
      </c>
    </row>
    <row r="10" spans="2:253" x14ac:dyDescent="0.25">
      <c r="B10" s="85">
        <f t="shared" si="0"/>
        <v>45839</v>
      </c>
      <c r="C10" s="62">
        <f>IFERROR(Inv_SY_B!C10/Inv_SY_B!$IS10-1,"")</f>
        <v>1.7861437147976611E-2</v>
      </c>
      <c r="D10" s="62">
        <f>IFERROR(Inv_SY_B!D10/Inv_SY_B!$IS10-1,"")</f>
        <v>3.6198165961315532E-2</v>
      </c>
      <c r="E10" s="62">
        <f>IFERROR(Inv_SY_B!E10/Inv_SY_B!$IS10-1,"")</f>
        <v>3.8591166734125437E-2</v>
      </c>
      <c r="F10" s="62">
        <f>IFERROR(Inv_SY_B!F10/Inv_SY_B!$IS10-1,"")</f>
        <v>3.3343863834710774E-2</v>
      </c>
      <c r="G10" s="62">
        <f>IFERROR(Inv_SY_B!G10/Inv_SY_B!$IS10-1,"")</f>
        <v>3.3084381823201392E-2</v>
      </c>
      <c r="H10" s="62">
        <f>IFERROR(Inv_SY_B!H10/Inv_SY_B!$IS10-1,"")</f>
        <v>3.2219441784836267E-2</v>
      </c>
      <c r="I10" s="62">
        <f>IFERROR(Inv_SY_B!I10/Inv_SY_B!$IS10-1,"")</f>
        <v>3.746674468425093E-2</v>
      </c>
      <c r="J10" s="62">
        <f>IFERROR(Inv_SY_B!J10/Inv_SY_B!$IS10-1,"")</f>
        <v>4.0465203483916579E-2</v>
      </c>
      <c r="K10" s="62">
        <f>IFERROR(Inv_SY_B!K10/Inv_SY_B!$IS10-1,"")</f>
        <v>-9.8663284820561303E-2</v>
      </c>
      <c r="L10" s="62">
        <f>IFERROR(Inv_SY_B!L10/Inv_SY_B!$IS10-1,"")</f>
        <v>-2.3102123068991509E-2</v>
      </c>
      <c r="M10" s="62">
        <f>IFERROR(Inv_SY_B!M10/Inv_SY_B!$IS10-1,"")</f>
        <v>6.0892204056637533E-2</v>
      </c>
      <c r="N10" s="62">
        <f>IFERROR(Inv_SY_B!N10/Inv_SY_B!$IS10-1,"")</f>
        <v>5.3958268082410887E-2</v>
      </c>
      <c r="O10" s="62">
        <f>IFERROR(Inv_SY_B!O10/Inv_SY_B!$IS10-1,"")</f>
        <v>-1.0133788760438245E-2</v>
      </c>
      <c r="P10" s="62">
        <f>IFERROR(Inv_SY_B!P10/Inv_SY_B!$IS10-1,"")</f>
        <v>6.3907699554028197E-2</v>
      </c>
      <c r="Q10" s="62">
        <f>IFERROR(Inv_SY_B!Q10/Inv_SY_B!$IS10-1,"")</f>
        <v>3.5967515284418106E-2</v>
      </c>
      <c r="R10" s="62">
        <f>IFERROR(Inv_SY_B!R10/Inv_SY_B!$IS10-1,"")</f>
        <v>3.6342322634376423E-2</v>
      </c>
      <c r="S10" s="62">
        <f>IFERROR(Inv_SY_B!S10/Inv_SY_B!$IS10-1,"")</f>
        <v>2.6035120510526255E-2</v>
      </c>
      <c r="T10" s="62">
        <f>IFERROR(Inv_SY_B!T10/Inv_SY_B!$IS10-1,"")</f>
        <v>2.2099643335965258E-2</v>
      </c>
      <c r="U10" s="62">
        <f>IFERROR(Inv_SY_B!U10/Inv_SY_B!$IS10-1,"")</f>
        <v>3.6198165961315532E-2</v>
      </c>
      <c r="V10" s="62">
        <f>IFERROR(Inv_SY_B!V10/Inv_SY_B!$IS10-1,"")</f>
        <v>3.4468285884585503E-2</v>
      </c>
      <c r="W10" s="62">
        <f>IFERROR(Inv_SY_B!W10/Inv_SY_B!$IS10-1,"")</f>
        <v>3.746674468425093E-2</v>
      </c>
      <c r="X10" s="62">
        <f>IFERROR(Inv_SY_B!X10/Inv_SY_B!$IS10-1,"")</f>
        <v>4.38384696335401E-2</v>
      </c>
      <c r="Y10" s="62">
        <f>IFERROR(Inv_SY_B!Y10/Inv_SY_B!$IS10-1,"")</f>
        <v>1.5958569063573513E-2</v>
      </c>
      <c r="Z10" s="62">
        <f>IFERROR(Inv_SY_B!Z10/Inv_SY_B!$IS10-1,"")</f>
        <v>5.3125362860281689E-2</v>
      </c>
      <c r="AA10" s="62">
        <f>IFERROR(Inv_SY_B!AA10/Inv_SY_B!$IS10-1,"")</f>
        <v>4.7269398452387978E-2</v>
      </c>
      <c r="AB10" s="62">
        <f>IFERROR(Inv_SY_B!AB10/Inv_SY_B!$IS10-1,"")</f>
        <v>4.0003902130121727E-2</v>
      </c>
      <c r="AC10" s="62">
        <f>IFERROR(Inv_SY_B!AC10/Inv_SY_B!$IS10-1,"")</f>
        <v>3.3776333853893448E-2</v>
      </c>
      <c r="AD10" s="62">
        <f>IFERROR(Inv_SY_B!AD10/Inv_SY_B!$IS10-1,"")</f>
        <v>3.7633325728676725E-2</v>
      </c>
      <c r="AE10" s="62">
        <f>IFERROR(Inv_SY_B!AE10/Inv_SY_B!$IS10-1,"")</f>
        <v>4.8461093616357642E-2</v>
      </c>
      <c r="AF10" s="62">
        <f>IFERROR(Inv_SY_B!AF10/Inv_SY_B!$IS10-1,"")</f>
        <v>3.6507926658013723E-3</v>
      </c>
      <c r="AG10" s="62">
        <f>IFERROR(Inv_SY_B!AG10/Inv_SY_B!$IS10-1,"")</f>
        <v>2.4806585307885598E-2</v>
      </c>
      <c r="AH10" s="62">
        <f>IFERROR(Inv_SY_B!AH10/Inv_SY_B!$IS10-1,"")</f>
        <v>1.9475991886258148E-2</v>
      </c>
      <c r="AI10" s="62">
        <f>IFERROR(Inv_SY_B!AI10/Inv_SY_B!$IS10-1,"")</f>
        <v>1.8043944935946188E-2</v>
      </c>
      <c r="AJ10" s="62">
        <f>IFERROR(Inv_SY_B!AJ10/Inv_SY_B!$IS10-1,"")</f>
        <v>3.1994590984846472E-2</v>
      </c>
      <c r="AK10" s="62">
        <f>IFERROR(Inv_SY_B!AK10/Inv_SY_B!$IS10-1,"")</f>
        <v>2.022560658617456E-2</v>
      </c>
      <c r="AL10" s="62">
        <f>IFERROR(Inv_SY_B!AL10/Inv_SY_B!$IS10-1,"")</f>
        <v>-1.2321816010160691E-2</v>
      </c>
      <c r="AM10" s="62">
        <f>IFERROR(Inv_SY_B!AM10/Inv_SY_B!$IS10-1,"")</f>
        <v>4.4836978879307932E-3</v>
      </c>
      <c r="AN10" s="62">
        <f>IFERROR(Inv_SY_B!AN10/Inv_SY_B!$IS10-1,"")</f>
        <v>-2.3439449683953839E-2</v>
      </c>
      <c r="AO10" s="62">
        <f>IFERROR(Inv_SY_B!AO10/Inv_SY_B!$IS10-1,"")</f>
        <v>-3.0124491112328844E-3</v>
      </c>
      <c r="AP10" s="62">
        <f>IFERROR(Inv_SY_B!AP10/Inv_SY_B!$IS10-1,"")</f>
        <v>5.9829272877633954E-3</v>
      </c>
      <c r="AQ10" s="62">
        <f>IFERROR(Inv_SY_B!AQ10/Inv_SY_B!$IS10-1,"")</f>
        <v>-1.4256669609978401E-2</v>
      </c>
      <c r="AR10" s="62">
        <f>IFERROR(Inv_SY_B!AR10/Inv_SY_B!$IS10-1,"")</f>
        <v>-8.6345593606056426E-3</v>
      </c>
      <c r="AS10" s="62">
        <f>IFERROR(Inv_SY_B!AS10/Inv_SY_B!$IS10-1,"")</f>
        <v>7.1073493376379027E-3</v>
      </c>
      <c r="AT10" s="62">
        <f>IFERROR(Inv_SY_B!AT10/Inv_SY_B!$IS10-1,"")</f>
        <v>6.7325419876800296E-3</v>
      </c>
      <c r="AU10" s="62">
        <f>IFERROR(Inv_SY_B!AU10/Inv_SY_B!$IS10-1,"")</f>
        <v>1.4228688986843707E-2</v>
      </c>
      <c r="AV10" s="62">
        <f>IFERROR(Inv_SY_B!AV10/Inv_SY_B!$IS10-1,"")</f>
        <v>-1.1070807135333705E-2</v>
      </c>
      <c r="AW10" s="62">
        <f>IFERROR(Inv_SY_B!AW10/Inv_SY_B!$IS10-1,"")</f>
        <v>-8.7787160336664227E-3</v>
      </c>
      <c r="AX10" s="62">
        <f>IFERROR(Inv_SY_B!AX10/Inv_SY_B!$IS10-1,"")</f>
        <v>1.0480615487261868E-2</v>
      </c>
      <c r="AY10" s="62">
        <f>IFERROR(Inv_SY_B!AY10/Inv_SY_B!$IS10-1,"")</f>
        <v>1.0180769607295304E-2</v>
      </c>
      <c r="AZ10" s="62">
        <f>IFERROR(Inv_SY_B!AZ10/Inv_SY_B!$IS10-1,"")</f>
        <v>-1.176794880625609E-2</v>
      </c>
      <c r="BA10" s="62">
        <f>IFERROR(Inv_SY_B!BA10/Inv_SY_B!$IS10-1,"")</f>
        <v>1.6477533086592722E-2</v>
      </c>
      <c r="BB10" s="62">
        <f>IFERROR(Inv_SY_B!BB10/Inv_SY_B!$IS10-1,"")</f>
        <v>2.6597331535463509E-2</v>
      </c>
      <c r="BC10" s="62">
        <f>IFERROR(Inv_SY_B!BC10/Inv_SY_B!$IS10-1,"")</f>
        <v>-1.2174406554655071E-2</v>
      </c>
      <c r="BD10" s="62">
        <f>IFERROR(Inv_SY_B!BD10/Inv_SY_B!$IS10-1,"")</f>
        <v>-7.1769752218793226E-3</v>
      </c>
      <c r="BE10" s="62">
        <f>IFERROR(Inv_SY_B!BE10/Inv_SY_B!$IS10-1,"")</f>
        <v>-1.2238476187126701E-2</v>
      </c>
      <c r="BF10" s="62">
        <f>IFERROR(Inv_SY_B!BF10/Inv_SY_B!$IS10-1,"")</f>
        <v>-7.1769752218793226E-3</v>
      </c>
      <c r="BG10" s="62">
        <f>IFERROR(Inv_SY_B!BG10/Inv_SY_B!$IS10-1,"")</f>
        <v>-9.8463387567250149E-2</v>
      </c>
      <c r="BH10" s="62">
        <f>IFERROR(Inv_SY_B!BH10/Inv_SY_B!$IS10-1,"")</f>
        <v>1.0105808137303551E-2</v>
      </c>
      <c r="BI10" s="62">
        <f>IFERROR(Inv_SY_B!BI10/Inv_SY_B!$IS10-1,"")</f>
        <v>-2.0503458775948169E-2</v>
      </c>
      <c r="BJ10" s="62">
        <f>IFERROR(Inv_SY_B!BJ10/Inv_SY_B!$IS10-1,"")</f>
        <v>-1.717183788743093E-2</v>
      </c>
      <c r="BK10" s="62">
        <f>IFERROR(Inv_SY_B!BK10/Inv_SY_B!$IS10-1,"")</f>
        <v>-1.0508596110396562E-2</v>
      </c>
      <c r="BL10" s="62">
        <f>IFERROR(Inv_SY_B!BL10/Inv_SY_B!$IS10-1,"")</f>
        <v>-1.2321816010160691E-2</v>
      </c>
      <c r="BM10" s="62">
        <f>IFERROR(Inv_SY_B!BM10/Inv_SY_B!$IS10-1,"")</f>
        <v>7.3562438834895438E-4</v>
      </c>
      <c r="BN10" s="62">
        <f>IFERROR(Inv_SY_B!BN10/Inv_SY_B!$IS10-1,"")</f>
        <v>4.4236775876912438E-2</v>
      </c>
      <c r="BO10" s="62">
        <f>IFERROR(Inv_SY_B!BO10/Inv_SY_B!$IS10-1,"")</f>
        <v>1.3882712971497568E-2</v>
      </c>
      <c r="BP10" s="62">
        <f>IFERROR(Inv_SY_B!BP10/Inv_SY_B!$IS10-1,"")</f>
        <v>1.0249964810364443E-2</v>
      </c>
      <c r="BQ10" s="62">
        <f>IFERROR(Inv_SY_B!BQ10/Inv_SY_B!$IS10-1,"")</f>
        <v>1.0249964810364443E-2</v>
      </c>
      <c r="BR10" s="62">
        <f>IFERROR(Inv_SY_B!BR10/Inv_SY_B!$IS10-1,"")</f>
        <v>-1.5698236340586758E-2</v>
      </c>
      <c r="BS10" s="62">
        <f>IFERROR(Inv_SY_B!BS10/Inv_SY_B!$IS10-1,"")</f>
        <v>-2.6376417612745673E-3</v>
      </c>
      <c r="BT10" s="62">
        <f>IFERROR(Inv_SY_B!BT10/Inv_SY_B!$IS10-1,"")</f>
        <v>4.4836978879307932E-3</v>
      </c>
      <c r="BU10" s="62">
        <f>IFERROR(Inv_SY_B!BU10/Inv_SY_B!$IS10-1,"")</f>
        <v>5.4207162628261418E-3</v>
      </c>
      <c r="BV10" s="62">
        <f>IFERROR(Inv_SY_B!BV10/Inv_SY_B!$IS10-1,"")</f>
        <v>-2.0253587209309476E-2</v>
      </c>
      <c r="BW10" s="62">
        <f>IFERROR(Inv_SY_B!BW10/Inv_SY_B!$IS10-1,"")</f>
        <v>-8.447155685626484E-3</v>
      </c>
      <c r="BX10" s="62">
        <f>IFERROR(Inv_SY_B!BX10/Inv_SY_B!$IS10-1,"")</f>
        <v>1.4416092661822422E-2</v>
      </c>
      <c r="BY10" s="62">
        <f>IFERROR(Inv_SY_B!BY10/Inv_SY_B!$IS10-1,"")</f>
        <v>-2.1795438891035745E-3</v>
      </c>
      <c r="BZ10" s="62">
        <f>IFERROR(Inv_SY_B!BZ10/Inv_SY_B!$IS10-1,"")</f>
        <v>-2.0503458775948169E-2</v>
      </c>
      <c r="CA10" s="62">
        <f>IFERROR(Inv_SY_B!CA10/Inv_SY_B!$IS10-1,"")</f>
        <v>-1.717183788743093E-2</v>
      </c>
      <c r="CB10" s="62">
        <f>IFERROR(Inv_SY_B!CB10/Inv_SY_B!$IS10-1,"")</f>
        <v>7.3562438834895438E-4</v>
      </c>
      <c r="CC10" s="62">
        <f>IFERROR(Inv_SY_B!CC10/Inv_SY_B!$IS10-1,"")</f>
        <v>1.4852390882653665E-3</v>
      </c>
      <c r="CD10" s="62">
        <f>IFERROR(Inv_SY_B!CD10/Inv_SY_B!$IS10-1,"")</f>
        <v>-1.9157996494046925E-2</v>
      </c>
      <c r="CE10" s="62">
        <f>IFERROR(Inv_SY_B!CE10/Inv_SY_B!$IS10-1,"")</f>
        <v>-8.6345593606056426E-3</v>
      </c>
      <c r="CF10" s="62">
        <f>IFERROR(Inv_SY_B!CF10/Inv_SY_B!$IS10-1,"")</f>
        <v>-1.7629935759601922E-2</v>
      </c>
      <c r="CG10" s="62">
        <f>IFERROR(Inv_SY_B!CG10/Inv_SY_B!$IS10-1,"")</f>
        <v>1.1792441212115312E-2</v>
      </c>
      <c r="CH10" s="62">
        <f>IFERROR(Inv_SY_B!CH10/Inv_SY_B!$IS10-1,"")</f>
        <v>-1.5132197114002821E-3</v>
      </c>
      <c r="CI10" s="62">
        <f>IFERROR(Inv_SY_B!CI10/Inv_SY_B!$IS10-1,"")</f>
        <v>-1.6318110034748368E-2</v>
      </c>
      <c r="CJ10" s="62">
        <f>IFERROR(Inv_SY_B!CJ10/Inv_SY_B!$IS10-1,"")</f>
        <v>-1.9503972509392842E-2</v>
      </c>
      <c r="CK10" s="62">
        <f>IFERROR(Inv_SY_B!CK10/Inv_SY_B!$IS10-1,"")</f>
        <v>-1.8192146784539287E-2</v>
      </c>
      <c r="CL10" s="62">
        <f>IFERROR(Inv_SY_B!CL10/Inv_SY_B!$IS10-1,"")</f>
        <v>-2.4502380862956308E-3</v>
      </c>
      <c r="CM10" s="62">
        <f>IFERROR(Inv_SY_B!CM10/Inv_SY_B!$IS10-1,"")</f>
        <v>-4.8864858610238038E-3</v>
      </c>
      <c r="CN10" s="62">
        <f>IFERROR(Inv_SY_B!CN10/Inv_SY_B!$IS10-1,"")</f>
        <v>-1.4256669609978401E-2</v>
      </c>
      <c r="CO10" s="62">
        <f>IFERROR(Inv_SY_B!CO10/Inv_SY_B!$IS10-1,"")</f>
        <v>-1.7704897229593675E-2</v>
      </c>
      <c r="CP10" s="62">
        <f>IFERROR(Inv_SY_B!CP10/Inv_SY_B!$IS10-1,"")</f>
        <v>-2.763440887002433E-2</v>
      </c>
      <c r="CQ10" s="62">
        <f>IFERROR(Inv_SY_B!CQ10/Inv_SY_B!$IS10-1,"")</f>
        <v>4.4836978879307932E-3</v>
      </c>
      <c r="CR10" s="62">
        <f>IFERROR(Inv_SY_B!CR10/Inv_SY_B!$IS10-1,"")</f>
        <v>-1.9878779859351159E-2</v>
      </c>
      <c r="CS10" s="62">
        <f>IFERROR(Inv_SY_B!CS10/Inv_SY_B!$IS10-1,"")</f>
        <v>1.5259073285833757E-4</v>
      </c>
      <c r="CT10" s="62">
        <f>IFERROR(Inv_SY_B!CT10/Inv_SY_B!$IS10-1,"")</f>
        <v>-2.8250454362537258E-3</v>
      </c>
      <c r="CU10" s="62">
        <f>IFERROR(Inv_SY_B!CU10/Inv_SY_B!$IS10-1,"")</f>
        <v>-0.11920272759826955</v>
      </c>
      <c r="CV10" s="62">
        <f>IFERROR(Inv_SY_B!CV10/Inv_SY_B!$IS10-1,"")</f>
        <v>-2.3626853358932887E-2</v>
      </c>
      <c r="CW10" s="62">
        <f>IFERROR(Inv_SY_B!CW10/Inv_SY_B!$IS10-1,"")</f>
        <v>1.0105808137303551E-2</v>
      </c>
      <c r="CX10" s="62">
        <f>IFERROR(Inv_SY_B!CX10/Inv_SY_B!$IS10-1,"")</f>
        <v>1.7039744111530197E-2</v>
      </c>
      <c r="CY10" s="62">
        <f>IFERROR(Inv_SY_B!CY10/Inv_SY_B!$IS10-1,"")</f>
        <v>-3.0124491112328844E-3</v>
      </c>
      <c r="CZ10" s="62">
        <f>IFERROR(Inv_SY_B!CZ10/Inv_SY_B!$IS10-1,"")</f>
        <v>8.2317713875126319E-3</v>
      </c>
      <c r="DA10" s="62">
        <f>IFERROR(Inv_SY_B!DA10/Inv_SY_B!$IS10-1,"")</f>
        <v>-1.138412361441965E-3</v>
      </c>
      <c r="DB10" s="62">
        <f>IFERROR(Inv_SY_B!DB10/Inv_SY_B!$IS10-1,"")</f>
        <v>1.3291670611948359E-2</v>
      </c>
      <c r="DC10" s="62">
        <f>IFERROR(Inv_SY_B!DC10/Inv_SY_B!$IS10-1,"")</f>
        <v>1.7477019353147716E-2</v>
      </c>
      <c r="DD10" s="62">
        <f>IFERROR(Inv_SY_B!DD10/Inv_SY_B!$IS10-1,"")</f>
        <v>-1.9503972509392842E-2</v>
      </c>
      <c r="DE10" s="62">
        <f>IFERROR(Inv_SY_B!DE10/Inv_SY_B!$IS10-1,"")</f>
        <v>1.1520769994135538E-3</v>
      </c>
      <c r="DF10" s="62">
        <f>IFERROR(Inv_SY_B!DF10/Inv_SY_B!$IS10-1,"")</f>
        <v>1.4052367164778534E-3</v>
      </c>
      <c r="DG10" s="62">
        <f>IFERROR(Inv_SY_B!DG10/Inv_SY_B!$IS10-1,"")</f>
        <v>-1.8004743109560239E-2</v>
      </c>
      <c r="DH10" s="62">
        <f>IFERROR(Inv_SY_B!DH10/Inv_SY_B!$IS10-1,"")</f>
        <v>6.4826704210410036E-3</v>
      </c>
      <c r="DI10" s="62">
        <f>IFERROR(Inv_SY_B!DI10/Inv_SY_B!$IS10-1,"")</f>
        <v>3.5034325111169551E-3</v>
      </c>
      <c r="DJ10" s="62">
        <f>IFERROR(Inv_SY_B!DJ10/Inv_SY_B!$IS10-1,"")</f>
        <v>5.5792886031931221E-3</v>
      </c>
      <c r="DK10" s="62">
        <f>IFERROR(Inv_SY_B!DK10/Inv_SY_B!$IS10-1,"")</f>
        <v>-1.717183788743093E-2</v>
      </c>
      <c r="DL10" s="62">
        <f>IFERROR(Inv_SY_B!DL10/Inv_SY_B!$IS10-1,"")</f>
        <v>-1.2174406554655071E-2</v>
      </c>
      <c r="DM10" s="62">
        <f>IFERROR(Inv_SY_B!DM10/Inv_SY_B!$IS10-1,"")</f>
        <v>-4.8864858610238038E-3</v>
      </c>
      <c r="DN10" s="62">
        <f>IFERROR(Inv_SY_B!DN10/Inv_SY_B!$IS10-1,"")</f>
        <v>-1.8004743109560239E-2</v>
      </c>
      <c r="DO10" s="62">
        <f>IFERROR(Inv_SY_B!DO10/Inv_SY_B!$IS10-1,"")</f>
        <v>-2.5714062572734786E-2</v>
      </c>
      <c r="DP10" s="62">
        <f>IFERROR(Inv_SY_B!DP10/Inv_SY_B!$IS10-1,"")</f>
        <v>-2.2169269220206678E-2</v>
      </c>
      <c r="DQ10" s="62">
        <f>IFERROR(Inv_SY_B!DQ10/Inv_SY_B!$IS10-1,"")</f>
        <v>4.3171168435049978E-3</v>
      </c>
      <c r="DR10" s="62">
        <f>IFERROR(Inv_SY_B!DR10/Inv_SY_B!$IS10-1,"")</f>
        <v>-1.8880270613582661E-3</v>
      </c>
      <c r="DS10" s="62">
        <f>IFERROR(Inv_SY_B!DS10/Inv_SY_B!$IS10-1,"")</f>
        <v>9.3561934373871392E-3</v>
      </c>
      <c r="DT10" s="62">
        <f>IFERROR(Inv_SY_B!DT10/Inv_SY_B!$IS10-1,"")</f>
        <v>-7.3143068814519707E-2</v>
      </c>
      <c r="DU10" s="62">
        <f>IFERROR(Inv_SY_B!DU10/Inv_SY_B!$IS10-1,"")</f>
        <v>-4.2991899773439091E-2</v>
      </c>
      <c r="DV10" s="62">
        <f>IFERROR(Inv_SY_B!DV10/Inv_SY_B!$IS10-1,"")</f>
        <v>1.7341336341170077E-4</v>
      </c>
      <c r="DW10" s="62">
        <f>IFERROR(Inv_SY_B!DW10/Inv_SY_B!$IS10-1,"")</f>
        <v>3.3592758380560639E-3</v>
      </c>
      <c r="DX10" s="62">
        <f>IFERROR(Inv_SY_B!DX10/Inv_SY_B!$IS10-1,"")</f>
        <v>-1.8837648331689549E-2</v>
      </c>
      <c r="DY10" s="62">
        <f>IFERROR(Inv_SY_B!DY10/Inv_SY_B!$IS10-1,"")</f>
        <v>-1.8004743109560239E-2</v>
      </c>
      <c r="DZ10" s="62">
        <f>IFERROR(Inv_SY_B!DZ10/Inv_SY_B!$IS10-1,"")</f>
        <v>3.734083188014381E-3</v>
      </c>
      <c r="EA10" s="62">
        <f>IFERROR(Inv_SY_B!EA10/Inv_SY_B!$IS10-1,"")</f>
        <v>-2.1336363998077368E-2</v>
      </c>
      <c r="EB10" s="62">
        <f>IFERROR(Inv_SY_B!EB10/Inv_SY_B!$IS10-1,"")</f>
        <v>2.8178874436721735E-3</v>
      </c>
      <c r="EC10" s="62">
        <f>IFERROR(Inv_SY_B!EC10/Inv_SY_B!$IS10-1,"")</f>
        <v>-1.0508596110396562E-2</v>
      </c>
      <c r="ED10" s="62">
        <f>IFERROR(Inv_SY_B!ED10/Inv_SY_B!$IS10-1,"")</f>
        <v>1.5958569063573513E-2</v>
      </c>
      <c r="EE10" s="62">
        <f>IFERROR(Inv_SY_B!EE10/Inv_SY_B!$IS10-1,"")</f>
        <v>-1.9157996494046925E-2</v>
      </c>
      <c r="EF10" s="62">
        <f>IFERROR(Inv_SY_B!EF10/Inv_SY_B!$IS10-1,"")</f>
        <v>-1.8686211018575039E-2</v>
      </c>
      <c r="EG10" s="62">
        <f>IFERROR(Inv_SY_B!EG10/Inv_SY_B!$IS10-1,"")</f>
        <v>7.3562438834895438E-4</v>
      </c>
      <c r="EH10" s="62">
        <f>IFERROR(Inv_SY_B!EH10/Inv_SY_B!$IS10-1,"")</f>
        <v>-1.6759753660398391E-2</v>
      </c>
      <c r="EI10" s="62">
        <f>IFERROR(Inv_SY_B!EI10/Inv_SY_B!$IS10-1,"")</f>
        <v>-1.5010215855523645E-2</v>
      </c>
      <c r="EJ10" s="62">
        <f>IFERROR(Inv_SY_B!EJ10/Inv_SY_B!$IS10-1,"")</f>
        <v>-6.2625268311500282E-3</v>
      </c>
      <c r="EK10" s="62">
        <f>IFERROR(Inv_SY_B!EK10/Inv_SY_B!$IS10-1,"")</f>
        <v>7.1223416316363863E-3</v>
      </c>
      <c r="EL10" s="62">
        <f>IFERROR(Inv_SY_B!EL10/Inv_SY_B!$IS10-1,"")</f>
        <v>1.0105808137303551E-2</v>
      </c>
      <c r="EM10" s="62">
        <f>IFERROR(Inv_SY_B!EM10/Inv_SY_B!$IS10-1,"")</f>
        <v>2.2878089370493848E-2</v>
      </c>
      <c r="EN10" s="62">
        <f>IFERROR(Inv_SY_B!EN10/Inv_SY_B!$IS10-1,"")</f>
        <v>1.8380401170995819E-2</v>
      </c>
      <c r="EO10" s="62">
        <f>IFERROR(Inv_SY_B!EO10/Inv_SY_B!$IS10-1,"")</f>
        <v>-3.9494674861283441E-3</v>
      </c>
      <c r="EP10" s="62">
        <f>IFERROR(Inv_SY_B!EP10/Inv_SY_B!$IS10-1,"")</f>
        <v>-5.6649318955525052E-3</v>
      </c>
      <c r="EQ10" s="62">
        <f>IFERROR(Inv_SY_B!EQ10/Inv_SY_B!$IS10-1,"")</f>
        <v>-1.9878779859351159E-2</v>
      </c>
      <c r="ER10" s="62">
        <f>IFERROR(Inv_SY_B!ER10/Inv_SY_B!$IS10-1,"")</f>
        <v>6.7902046569041641E-3</v>
      </c>
      <c r="ES10" s="62">
        <f>IFERROR(Inv_SY_B!ES10/Inv_SY_B!$IS10-1,"")</f>
        <v>2.2099643335965258E-2</v>
      </c>
      <c r="ET10" s="62">
        <f>IFERROR(Inv_SY_B!ET10/Inv_SY_B!$IS10-1,"")</f>
        <v>-0.11886199364376215</v>
      </c>
      <c r="EU10" s="62">
        <f>IFERROR(Inv_SY_B!EU10/Inv_SY_B!$IS10-1,"")</f>
        <v>2.2359125347474862E-2</v>
      </c>
      <c r="EV10" s="62">
        <f>IFERROR(Inv_SY_B!EV10/Inv_SY_B!$IS10-1,"")</f>
        <v>2.0629245270744834E-2</v>
      </c>
      <c r="EW10" s="62">
        <f>IFERROR(Inv_SY_B!EW10/Inv_SY_B!$IS10-1,"")</f>
        <v>-1.2931565001605971E-4</v>
      </c>
      <c r="EX10" s="62">
        <f>IFERROR(Inv_SY_B!EX10/Inv_SY_B!$IS10-1,"")</f>
        <v>-8.6345593606056426E-3</v>
      </c>
      <c r="EY10" s="62">
        <f>IFERROR(Inv_SY_B!EY10/Inv_SY_B!$IS10-1,"")</f>
        <v>2.3807099041330382E-2</v>
      </c>
      <c r="EZ10" s="62">
        <f>IFERROR(Inv_SY_B!EZ10/Inv_SY_B!$IS10-1,"")</f>
        <v>-8.6345593606056426E-3</v>
      </c>
      <c r="FA10" s="62">
        <f>IFERROR(Inv_SY_B!FA10/Inv_SY_B!$IS10-1,"")</f>
        <v>2.6096611381396517E-3</v>
      </c>
      <c r="FB10" s="62">
        <f>IFERROR(Inv_SY_B!FB10/Inv_SY_B!$IS10-1,"")</f>
        <v>1.3291670611948359E-2</v>
      </c>
      <c r="FC10" s="62">
        <f>IFERROR(Inv_SY_B!FC10/Inv_SY_B!$IS10-1,"")</f>
        <v>-1.8004743109560239E-2</v>
      </c>
      <c r="FD10" s="62">
        <f>IFERROR(Inv_SY_B!FD10/Inv_SY_B!$IS10-1,"")</f>
        <v>9.5435971123665198E-3</v>
      </c>
      <c r="FE10" s="62">
        <f>IFERROR(Inv_SY_B!FE10/Inv_SY_B!$IS10-1,"")</f>
        <v>2.6309570102966973E-3</v>
      </c>
      <c r="FF10" s="62">
        <f>IFERROR(Inv_SY_B!FF10/Inv_SY_B!$IS10-1,"")</f>
        <v>1.2107620120034746E-2</v>
      </c>
      <c r="FG10" s="62">
        <f>IFERROR(Inv_SY_B!FG10/Inv_SY_B!$IS10-1,"")</f>
        <v>-6.0033360452426132E-3</v>
      </c>
      <c r="FH10" s="62">
        <f>IFERROR(Inv_SY_B!FH10/Inv_SY_B!$IS10-1,"")</f>
        <v>-1.5185169636011131E-2</v>
      </c>
      <c r="FI10" s="62">
        <f>IFERROR(Inv_SY_B!FI10/Inv_SY_B!$IS10-1,"")</f>
        <v>1.741455146148807E-2</v>
      </c>
      <c r="FJ10" s="62">
        <f>IFERROR(Inv_SY_B!FJ10/Inv_SY_B!$IS10-1,"")</f>
        <v>-0.10540300244071843</v>
      </c>
      <c r="FK10" s="62">
        <f>IFERROR(Inv_SY_B!FK10/Inv_SY_B!$IS10-1,"")</f>
        <v>-2.1165997020823668E-2</v>
      </c>
      <c r="FL10" s="62">
        <f>IFERROR(Inv_SY_B!FL10/Inv_SY_B!$IS10-1,"")</f>
        <v>6.012230407851149E-3</v>
      </c>
      <c r="FM10" s="62">
        <f>IFERROR(Inv_SY_B!FM10/Inv_SY_B!$IS10-1,"")</f>
        <v>1.4761085790761408E-2</v>
      </c>
      <c r="FN10" s="62">
        <f>IFERROR(Inv_SY_B!FN10/Inv_SY_B!$IS10-1,"")</f>
        <v>-0.10877248265751416</v>
      </c>
      <c r="FO10" s="62">
        <f>IFERROR(Inv_SY_B!FO10/Inv_SY_B!$IS10-1,"")</f>
        <v>9.8332209736975429E-3</v>
      </c>
      <c r="FP10" s="62">
        <f>IFERROR(Inv_SY_B!FP10/Inv_SY_B!$IS10-1,"")</f>
        <v>-7.8161164018788476E-3</v>
      </c>
      <c r="FQ10" s="62">
        <f>IFERROR(Inv_SY_B!FQ10/Inv_SY_B!$IS10-1,"")</f>
        <v>-4.1770777677393456E-3</v>
      </c>
      <c r="FR10" s="62">
        <f>IFERROR(Inv_SY_B!FR10/Inv_SY_B!$IS10-1,"")</f>
        <v>5.5367245664195153E-4</v>
      </c>
      <c r="FS10" s="62">
        <f>IFERROR(Inv_SY_B!FS10/Inv_SY_B!$IS10-1,"")</f>
        <v>-3.9816479151650874E-3</v>
      </c>
      <c r="FT10" s="62">
        <f>IFERROR(Inv_SY_B!FT10/Inv_SY_B!$IS10-1,"")</f>
        <v>-6.5424528799300496E-3</v>
      </c>
      <c r="FU10" s="62">
        <f>IFERROR(Inv_SY_B!FU10/Inv_SY_B!$IS10-1,"")</f>
        <v>-1.7796516804027829E-2</v>
      </c>
      <c r="FV10" s="62">
        <f>IFERROR(Inv_SY_B!FV10/Inv_SY_B!$IS10-1,"")</f>
        <v>-6.7117283477376333E-2</v>
      </c>
      <c r="FW10" s="62">
        <f>IFERROR(Inv_SY_B!FW10/Inv_SY_B!$IS10-1,"")</f>
        <v>-6.845706099441573E-3</v>
      </c>
      <c r="FX10" s="62">
        <f>IFERROR(Inv_SY_B!FX10/Inv_SY_B!$IS10-1,"")</f>
        <v>-7.7933724104154445E-3</v>
      </c>
      <c r="FY10" s="62">
        <f>IFERROR(Inv_SY_B!FY10/Inv_SY_B!$IS10-1,"")</f>
        <v>-1.6230117634080665E-3</v>
      </c>
      <c r="FZ10" s="62">
        <f>IFERROR(Inv_SY_B!FZ10/Inv_SY_B!$IS10-1,"")</f>
        <v>-1.6322369209179732E-2</v>
      </c>
      <c r="GA10" s="62">
        <f>IFERROR(Inv_SY_B!GA10/Inv_SY_B!$IS10-1,"")</f>
        <v>-3.4632663433503685E-3</v>
      </c>
      <c r="GB10" s="62">
        <f>IFERROR(Inv_SY_B!GB10/Inv_SY_B!$IS10-1,"")</f>
        <v>-2.6220217346017316E-2</v>
      </c>
      <c r="GC10" s="62">
        <f>IFERROR(Inv_SY_B!GC10/Inv_SY_B!$IS10-1,"")</f>
        <v>-6.0033360452426132E-3</v>
      </c>
      <c r="GD10" s="62">
        <f>IFERROR(Inv_SY_B!GD10/Inv_SY_B!$IS10-1,"")</f>
        <v>-1.0838949287207411E-3</v>
      </c>
      <c r="GE10" s="62">
        <f>IFERROR(Inv_SY_B!GE10/Inv_SY_B!$IS10-1,"")</f>
        <v>1.3332296583447034E-2</v>
      </c>
      <c r="GF10" s="62">
        <f>IFERROR(Inv_SY_B!GF10/Inv_SY_B!$IS10-1,"")</f>
        <v>-1.7796516804027829E-2</v>
      </c>
      <c r="GG10" s="62">
        <f>IFERROR(Inv_SY_B!GG10/Inv_SY_B!$IS10-1,"")</f>
        <v>-8.3619721969996341E-3</v>
      </c>
      <c r="GH10" s="62">
        <f>IFERROR(Inv_SY_B!GH10/Inv_SY_B!$IS10-1,"")</f>
        <v>-2.1098607416487836E-2</v>
      </c>
      <c r="GI10" s="62">
        <f>IFERROR(Inv_SY_B!GI10/Inv_SY_B!$IS10-1,"")</f>
        <v>2.5551437054185389E-3</v>
      </c>
      <c r="GJ10" s="62">
        <f>IFERROR(Inv_SY_B!GJ10/Inv_SY_B!$IS10-1,"")</f>
        <v>-0.13397878658700568</v>
      </c>
      <c r="GK10" s="62">
        <f>IFERROR(Inv_SY_B!GK10/Inv_SY_B!$IS10-1,"")</f>
        <v>2.6309570102966973E-3</v>
      </c>
      <c r="GL10" s="62">
        <f>IFERROR(Inv_SY_B!GL10/Inv_SY_B!$IS10-1,"")</f>
        <v>1.7793617985877752E-2</v>
      </c>
      <c r="GM10" s="62">
        <f>IFERROR(Inv_SY_B!GM10/Inv_SY_B!$IS10-1,"")</f>
        <v>-1.1597082335986775E-3</v>
      </c>
      <c r="GN10" s="62">
        <f>IFERROR(Inv_SY_B!GN10/Inv_SY_B!$IS10-1,"")</f>
        <v>-4.9503734774939412E-3</v>
      </c>
      <c r="GO10" s="62">
        <f>IFERROR(Inv_SY_B!GO10/Inv_SY_B!$IS10-1,"")</f>
        <v>-2.6178098843307462E-2</v>
      </c>
      <c r="GP10" s="62">
        <f>IFERROR(Inv_SY_B!GP10/Inv_SY_B!$IS10-1,"")</f>
        <v>-3.0550408555463093E-3</v>
      </c>
      <c r="GQ10" s="62">
        <f>IFERROR(Inv_SY_B!GQ10/Inv_SY_B!$IS10-1,"")</f>
        <v>-9.4991717701682354E-3</v>
      </c>
      <c r="GR10" s="62">
        <f>IFERROR(Inv_SY_B!GR10/Inv_SY_B!$IS10-1,"")</f>
        <v>-1.366890353845307E-2</v>
      </c>
      <c r="GS10" s="62" t="str">
        <f>IFERROR(Inv_SY_B!GS10/Inv_SY_B!$IS10-1,"")</f>
        <v/>
      </c>
      <c r="GT10" s="62" t="str">
        <f>IFERROR(Inv_SY_B!GT10/Inv_SY_B!$IS10-1,"")</f>
        <v/>
      </c>
      <c r="GU10" s="62">
        <f>IFERROR(Inv_SY_B!GU10/Inv_SY_B!$IS10-1,"")</f>
        <v>-1</v>
      </c>
      <c r="GV10" s="62">
        <f>IFERROR(Inv_SY_B!GV10/Inv_SY_B!$IS10-1,"")</f>
        <v>2.0499606431274575E-3</v>
      </c>
      <c r="GW10" s="62">
        <f>IFERROR(Inv_SY_B!GW10/Inv_SY_B!$IS10-1,"")</f>
        <v>-1.8125246581276344E-2</v>
      </c>
      <c r="GX10" s="62" t="str">
        <f>IFERROR(Inv_SY_B!GX10/Inv_SY_B!$IS10-1,"")</f>
        <v/>
      </c>
      <c r="GY10" s="62">
        <f>IFERROR(Inv_SY_B!GY10/Inv_SY_B!$IS10-1,"")</f>
        <v>-2.3547434166529047E-2</v>
      </c>
      <c r="GZ10" s="62">
        <f>IFERROR(Inv_SY_B!GZ10/Inv_SY_B!$IS10-1,"")</f>
        <v>7.3562438834895438E-4</v>
      </c>
      <c r="HA10" s="62">
        <f>IFERROR(Inv_SY_B!HA10/Inv_SY_B!$IS10-1,"")</f>
        <v>-1.2382632860187481E-2</v>
      </c>
      <c r="HB10" s="62">
        <f>IFERROR(Inv_SY_B!HB10/Inv_SY_B!$IS10-1,"")</f>
        <v>4.4836978879307932E-3</v>
      </c>
      <c r="HC10" s="62">
        <f>IFERROR(Inv_SY_B!HC10/Inv_SY_B!$IS10-1,"")</f>
        <v>4.4836978879307932E-3</v>
      </c>
      <c r="HD10" s="62">
        <f>IFERROR(Inv_SY_B!HD10/Inv_SY_B!$IS10-1,"")</f>
        <v>-1.2007825510229164E-2</v>
      </c>
      <c r="HE10" s="62">
        <f>IFERROR(Inv_SY_B!HE10/Inv_SY_B!$IS10-1,"")</f>
        <v>-9.1092176351405874E-2</v>
      </c>
      <c r="HF10" s="62">
        <f>IFERROR(Inv_SY_B!HF10/Inv_SY_B!$IS10-1,"")</f>
        <v>1.0855422837219741E-2</v>
      </c>
      <c r="HG10" s="62">
        <f>IFERROR(Inv_SY_B!HG10/Inv_SY_B!$IS10-1,"")</f>
        <v>-2.0253587209309476E-2</v>
      </c>
      <c r="HH10" s="62">
        <f>IFERROR(Inv_SY_B!HH10/Inv_SY_B!$IS10-1,"")</f>
        <v>3.6081703839063728E-4</v>
      </c>
      <c r="HI10" s="62">
        <f>IFERROR(Inv_SY_B!HI10/Inv_SY_B!$IS10-1,"")</f>
        <v>-1.1820421835250228E-2</v>
      </c>
      <c r="HJ10" s="62">
        <f>IFERROR(Inv_SY_B!HJ10/Inv_SY_B!$IS10-1,"")</f>
        <v>1.2916863261989819E-2</v>
      </c>
      <c r="HK10" s="62">
        <f>IFERROR(Inv_SY_B!HK10/Inv_SY_B!$IS10-1,"")</f>
        <v>-1.717183788743093E-2</v>
      </c>
      <c r="HL10" s="62">
        <f>IFERROR(Inv_SY_B!HL10/Inv_SY_B!$IS10-1,"")</f>
        <v>2.8637949329680445E-2</v>
      </c>
      <c r="HM10" s="62">
        <f>IFERROR(Inv_SY_B!HM10/Inv_SY_B!$IS10-1,"")</f>
        <v>5.7651622730185093E-2</v>
      </c>
      <c r="HN10" s="62">
        <f>IFERROR(Inv_SY_B!HN10/Inv_SY_B!$IS10-1,"")</f>
        <v>1.0595088668037045E-2</v>
      </c>
      <c r="HO10" s="62">
        <f>IFERROR(Inv_SY_B!HO10/Inv_SY_B!$IS10-1,"")</f>
        <v>1.9558238013207996E-2</v>
      </c>
      <c r="HP10" s="62">
        <f>IFERROR(Inv_SY_B!HP10/Inv_SY_B!$IS10-1,"")</f>
        <v>4.5909897088010965E-2</v>
      </c>
      <c r="HQ10" s="62">
        <f>IFERROR(Inv_SY_B!HQ10/Inv_SY_B!$IS10-1,"")</f>
        <v>-6.0033360452427242E-3</v>
      </c>
      <c r="HR10" s="62">
        <f>IFERROR(Inv_SY_B!HR10/Inv_SY_B!$IS10-1,"")</f>
        <v>-1.1575343467971511E-2</v>
      </c>
      <c r="HS10" s="62">
        <f>IFERROR(Inv_SY_B!HS10/Inv_SY_B!$IS10-1,"")</f>
        <v>4.6036362399173303E-3</v>
      </c>
      <c r="HT10" s="62">
        <f>IFERROR(Inv_SY_B!HT10/Inv_SY_B!$IS10-1,"")</f>
        <v>-4.6782595554915041E-3</v>
      </c>
      <c r="HU10" s="62">
        <f>IFERROR(Inv_SY_B!HU10/Inv_SY_B!$IS10-1,"")</f>
        <v>-1.6736164386624841E-2</v>
      </c>
      <c r="HV10" s="62">
        <f>IFERROR(Inv_SY_B!HV10/Inv_SY_B!$IS10-1,"")</f>
        <v>-8.7787160336664227E-3</v>
      </c>
      <c r="HW10" s="62">
        <f>IFERROR(Inv_SY_B!HW10/Inv_SY_B!$IS10-1,"")</f>
        <v>1.5577995446693027E-2</v>
      </c>
      <c r="HX10" s="62">
        <f>IFERROR(Inv_SY_B!HX10/Inv_SY_B!$IS10-1,"")</f>
        <v>-6.1838959185713804E-3</v>
      </c>
      <c r="HY10" s="62">
        <f>IFERROR(Inv_SY_B!HY10/Inv_SY_B!$IS10-1,"")</f>
        <v>-4.5116785110654867E-3</v>
      </c>
      <c r="HZ10" s="62">
        <f>IFERROR(Inv_SY_B!HZ10/Inv_SY_B!$IS10-1,"")</f>
        <v>-2.4001660708891204E-2</v>
      </c>
      <c r="IA10" s="62">
        <f>IFERROR(Inv_SY_B!IA10/Inv_SY_B!$IS10-1,"")</f>
        <v>-2.7634512214004259E-3</v>
      </c>
      <c r="IB10" s="62">
        <f>IFERROR(Inv_SY_B!IB10/Inv_SY_B!$IS10-1,"")</f>
        <v>-5.0406274118722783E-3</v>
      </c>
      <c r="IC10" s="62">
        <f>IFERROR(Inv_SY_B!IC10/Inv_SY_B!$IS10-1,"")</f>
        <v>2.6395512193178483E-2</v>
      </c>
      <c r="ID10" s="62">
        <f>IFERROR(Inv_SY_B!ID10/Inv_SY_B!$IS10-1,"")</f>
        <v>7.1001981311853424E-3</v>
      </c>
      <c r="IE10" s="62">
        <f>IFERROR(Inv_SY_B!IE10/Inv_SY_B!$IS10-1,"")</f>
        <v>4.779000648504006E-3</v>
      </c>
      <c r="IF10" s="62" t="str">
        <f>IFERROR(Inv_SY_B!IF10/Inv_SY_B!$IS10-1,"")</f>
        <v/>
      </c>
      <c r="IG10" s="62">
        <f>IFERROR(Inv_SY_B!IG10/Inv_SY_B!$IS10-1,"")</f>
        <v>3.9541393010257719E-2</v>
      </c>
      <c r="IH10" s="62">
        <f>IFERROR(Inv_SY_B!IH10/Inv_SY_B!$IS10-1,"")</f>
        <v>-2.0526957669362522E-2</v>
      </c>
      <c r="II10" s="62">
        <f>IFERROR(Inv_SY_B!II10/Inv_SY_B!$IS10-1,"")</f>
        <v>-1.4200728214462277E-2</v>
      </c>
      <c r="IJ10" s="62">
        <f>IFERROR(Inv_SY_B!IJ10/Inv_SY_B!$IS10-1,"")</f>
        <v>-1.7234936767895226E-2</v>
      </c>
      <c r="IK10" s="62">
        <f>IFERROR(Inv_SY_B!IK10/Inv_SY_B!$IS10-1,"")</f>
        <v>-1.0539174798621431E-2</v>
      </c>
      <c r="IL10" s="62" t="str">
        <f>IFERROR(Inv_SY_B!IL10/Inv_SY_B!$IS10-1,"")</f>
        <v/>
      </c>
      <c r="IM10" s="62" t="str">
        <f>IFERROR(Inv_SY_B!IM10/Inv_SY_B!$IS10-1,"")</f>
        <v/>
      </c>
      <c r="IN10" s="62">
        <f>IFERROR(Inv_SY_B!IN10/Inv_SY_B!$IS10-1,"")</f>
        <v>7.0797575103102917E-2</v>
      </c>
      <c r="IO10" s="62">
        <f>IFERROR(Inv_SY_B!IO10/Inv_SY_B!$IS10-1,"")</f>
        <v>5.4850638559819309E-2</v>
      </c>
      <c r="IP10" s="62">
        <f>IFERROR(Inv_SY_B!IP10/Inv_SY_B!$IS10-1,"")</f>
        <v>0.29350022385830399</v>
      </c>
      <c r="IQ10" s="62">
        <f>IFERROR(Inv_SY_B!IQ10/Inv_SY_B!$IS10-1,"")</f>
        <v>-5.2905613839973054E-3</v>
      </c>
      <c r="IR10" s="62">
        <f>IFERROR(Inv_SY_B!IR10/Inv_SY_B!$IS10-1,"")</f>
        <v>1.0278294106811803E-2</v>
      </c>
    </row>
    <row r="11" spans="2:253" x14ac:dyDescent="0.25">
      <c r="B11" s="85">
        <f t="shared" si="0"/>
        <v>45840</v>
      </c>
      <c r="C11" s="62">
        <f>IFERROR(Inv_SY_B!C11/Inv_SY_B!$IS11-1,"")</f>
        <v>6.8752976064045956E-3</v>
      </c>
      <c r="D11" s="62">
        <f>IFERROR(Inv_SY_B!D11/Inv_SY_B!$IS11-1,"")</f>
        <v>2.6279746596677978E-2</v>
      </c>
      <c r="E11" s="62">
        <f>IFERROR(Inv_SY_B!E11/Inv_SY_B!$IS11-1,"")</f>
        <v>2.4213532120861636E-2</v>
      </c>
      <c r="F11" s="62">
        <f>IFERROR(Inv_SY_B!F11/Inv_SY_B!$IS11-1,"")</f>
        <v>2.5381392476757858E-2</v>
      </c>
      <c r="G11" s="62">
        <f>IFERROR(Inv_SY_B!G11/Inv_SY_B!$IS11-1,"")</f>
        <v>1.3343447269829056E-2</v>
      </c>
      <c r="H11" s="62">
        <f>IFERROR(Inv_SY_B!H11/Inv_SY_B!$IS11-1,"")</f>
        <v>1.4870649273693193E-2</v>
      </c>
      <c r="I11" s="62">
        <f>IFERROR(Inv_SY_B!I11/Inv_SY_B!$IS11-1,"")</f>
        <v>2.3045671764965636E-2</v>
      </c>
      <c r="J11" s="62">
        <f>IFERROR(Inv_SY_B!J11/Inv_SY_B!$IS11-1,"")</f>
        <v>2.1877811409069414E-2</v>
      </c>
      <c r="K11" s="62">
        <f>IFERROR(Inv_SY_B!K11/Inv_SY_B!$IS11-1,"")</f>
        <v>-3.0208760463895534E-2</v>
      </c>
      <c r="L11" s="62">
        <f>IFERROR(Inv_SY_B!L11/Inv_SY_B!$IS11-1,"")</f>
        <v>1.4637077202513948E-2</v>
      </c>
      <c r="M11" s="62">
        <f>IFERROR(Inv_SY_B!M11/Inv_SY_B!$IS11-1,"")</f>
        <v>4.6402878882887411E-2</v>
      </c>
      <c r="N11" s="62">
        <f>IFERROR(Inv_SY_B!N11/Inv_SY_B!$IS11-1,"")</f>
        <v>3.7059996035718745E-2</v>
      </c>
      <c r="O11" s="62">
        <f>IFERROR(Inv_SY_B!O11/Inv_SY_B!$IS11-1,"")</f>
        <v>-2.2500882114981469E-2</v>
      </c>
      <c r="P11" s="62">
        <f>IFERROR(Inv_SY_B!P11/Inv_SY_B!$IS11-1,"")</f>
        <v>4.7252231868993411E-2</v>
      </c>
      <c r="Q11" s="62">
        <f>IFERROR(Inv_SY_B!Q11/Inv_SY_B!$IS11-1,"")</f>
        <v>3.005283390034208E-2</v>
      </c>
      <c r="R11" s="62">
        <f>IFERROR(Inv_SY_B!R11/Inv_SY_B!$IS11-1,"")</f>
        <v>2.6549252832653858E-2</v>
      </c>
      <c r="S11" s="62">
        <f>IFERROR(Inv_SY_B!S11/Inv_SY_B!$IS11-1,"")</f>
        <v>2.888497354444608E-2</v>
      </c>
      <c r="T11" s="62">
        <f>IFERROR(Inv_SY_B!T11/Inv_SY_B!$IS11-1,"")</f>
        <v>2.888497354444608E-2</v>
      </c>
      <c r="U11" s="62">
        <f>IFERROR(Inv_SY_B!U11/Inv_SY_B!$IS11-1,"")</f>
        <v>3.7059996035718745E-2</v>
      </c>
      <c r="V11" s="62">
        <f>IFERROR(Inv_SY_B!V11/Inv_SY_B!$IS11-1,"")</f>
        <v>3.7059996035718745E-2</v>
      </c>
      <c r="W11" s="62">
        <f>IFERROR(Inv_SY_B!W11/Inv_SY_B!$IS11-1,"")</f>
        <v>4.1731437459302967E-2</v>
      </c>
      <c r="X11" s="62">
        <f>IFERROR(Inv_SY_B!X11/Inv_SY_B!$IS11-1,"")</f>
        <v>3.8227856391614745E-2</v>
      </c>
      <c r="Y11" s="62">
        <f>IFERROR(Inv_SY_B!Y11/Inv_SY_B!$IS11-1,"")</f>
        <v>1.0109372438116715E-2</v>
      </c>
      <c r="Z11" s="62">
        <f>IFERROR(Inv_SY_B!Z11/Inv_SY_B!$IS11-1,"")</f>
        <v>4.5364780788757386E-2</v>
      </c>
      <c r="AA11" s="62">
        <f>IFERROR(Inv_SY_B!AA11/Inv_SY_B!$IS11-1,"")</f>
        <v>3.9216045923526899E-2</v>
      </c>
      <c r="AB11" s="62">
        <f>IFERROR(Inv_SY_B!AB11/Inv_SY_B!$IS11-1,"")</f>
        <v>3.2747896260102216E-2</v>
      </c>
      <c r="AC11" s="62">
        <f>IFERROR(Inv_SY_B!AC11/Inv_SY_B!$IS11-1,"")</f>
        <v>2.4123696708869824E-2</v>
      </c>
      <c r="AD11" s="62">
        <f>IFERROR(Inv_SY_B!AD11/Inv_SY_B!$IS11-1,"")</f>
        <v>2.6679015094420278E-2</v>
      </c>
      <c r="AE11" s="62">
        <f>IFERROR(Inv_SY_B!AE11/Inv_SY_B!$IS11-1,"")</f>
        <v>2.8755211282679882E-2</v>
      </c>
      <c r="AF11" s="62">
        <f>IFERROR(Inv_SY_B!AF11/Inv_SY_B!$IS11-1,"")</f>
        <v>-1.6921104859033531E-2</v>
      </c>
      <c r="AG11" s="62">
        <f>IFERROR(Inv_SY_B!AG11/Inv_SY_B!$IS11-1,"")</f>
        <v>-5.50202582360515E-3</v>
      </c>
      <c r="AH11" s="62">
        <f>IFERROR(Inv_SY_B!AH11/Inv_SY_B!$IS11-1,"")</f>
        <v>3.3945701753329116E-2</v>
      </c>
      <c r="AI11" s="62">
        <f>IFERROR(Inv_SY_B!AI11/Inv_SY_B!$IS11-1,"")</f>
        <v>-3.5038706182474177E-3</v>
      </c>
      <c r="AJ11" s="62">
        <f>IFERROR(Inv_SY_B!AJ11/Inv_SY_B!$IS11-1,"")</f>
        <v>2.6191616325520251E-2</v>
      </c>
      <c r="AK11" s="62">
        <f>IFERROR(Inv_SY_B!AK11/Inv_SY_B!$IS11-1,"")</f>
        <v>2.4213532120861636E-2</v>
      </c>
      <c r="AL11" s="62">
        <f>IFERROR(Inv_SY_B!AL11/Inv_SY_B!$IS11-1,"")</f>
        <v>2.7572547001972092E-2</v>
      </c>
      <c r="AM11" s="62">
        <f>IFERROR(Inv_SY_B!AM11/Inv_SY_B!$IS11-1,"")</f>
        <v>3.4724275323926523E-2</v>
      </c>
      <c r="AN11" s="62">
        <f>IFERROR(Inv_SY_B!AN11/Inv_SY_B!$IS11-1,"")</f>
        <v>1.6038509629589193E-2</v>
      </c>
      <c r="AO11" s="62">
        <f>IFERROR(Inv_SY_B!AO11/Inv_SY_B!$IS11-1,"")</f>
        <v>-1.1990138911916692E-2</v>
      </c>
      <c r="AP11" s="62">
        <f>IFERROR(Inv_SY_B!AP11/Inv_SY_B!$IS11-1,"")</f>
        <v>1.7206369985485415E-2</v>
      </c>
      <c r="AQ11" s="62">
        <f>IFERROR(Inv_SY_B!AQ11/Inv_SY_B!$IS11-1,"")</f>
        <v>-1.1990138911916692E-2</v>
      </c>
      <c r="AR11" s="62">
        <f>IFERROR(Inv_SY_B!AR11/Inv_SY_B!$IS11-1,"")</f>
        <v>-2.0165161403189358E-2</v>
      </c>
      <c r="AS11" s="62">
        <f>IFERROR(Inv_SY_B!AS11/Inv_SY_B!$IS11-1,"")</f>
        <v>-2.647256064748138E-3</v>
      </c>
      <c r="AT11" s="62">
        <f>IFERROR(Inv_SY_B!AT11/Inv_SY_B!$IS11-1,"")</f>
        <v>-1.4793957088520271E-3</v>
      </c>
      <c r="AU11" s="62">
        <f>IFERROR(Inv_SY_B!AU11/Inv_SY_B!$IS11-1,"")</f>
        <v>4.3599060706283055E-3</v>
      </c>
      <c r="AV11" s="62">
        <f>IFERROR(Inv_SY_B!AV11/Inv_SY_B!$IS11-1,"")</f>
        <v>9.0313474942127492E-3</v>
      </c>
      <c r="AW11" s="62">
        <f>IFERROR(Inv_SY_B!AW11/Inv_SY_B!$IS11-1,"")</f>
        <v>4.7192477185964421E-3</v>
      </c>
      <c r="AX11" s="62">
        <f>IFERROR(Inv_SY_B!AX11/Inv_SY_B!$IS11-1,"")</f>
        <v>2.0241853588360836E-3</v>
      </c>
      <c r="AY11" s="62">
        <f>IFERROR(Inv_SY_B!AY11/Inv_SY_B!$IS11-1,"")</f>
        <v>1.1833259025910703E-3</v>
      </c>
      <c r="AZ11" s="62">
        <f>IFERROR(Inv_SY_B!AZ11/Inv_SY_B!$IS11-1,"")</f>
        <v>-1.6755009163972656E-2</v>
      </c>
      <c r="BA11" s="62">
        <f>IFERROR(Inv_SY_B!BA11/Inv_SY_B!$IS11-1,"")</f>
        <v>-6.1508371324363598E-3</v>
      </c>
      <c r="BB11" s="62">
        <f>IFERROR(Inv_SY_B!BB11/Inv_SY_B!$IS11-1,"")</f>
        <v>1.0199207850108749E-2</v>
      </c>
      <c r="BC11" s="62">
        <f>IFERROR(Inv_SY_B!BC11/Inv_SY_B!$IS11-1,"")</f>
        <v>2.5640917000290253E-2</v>
      </c>
      <c r="BD11" s="62">
        <f>IFERROR(Inv_SY_B!BD11/Inv_SY_B!$IS11-1,"")</f>
        <v>4.8789551176933177E-3</v>
      </c>
      <c r="BE11" s="62">
        <f>IFERROR(Inv_SY_B!BE11/Inv_SY_B!$IS11-1,"")</f>
        <v>-1.468520127167694E-2</v>
      </c>
      <c r="BF11" s="62">
        <f>IFERROR(Inv_SY_B!BF11/Inv_SY_B!$IS11-1,"")</f>
        <v>2.1488524623770822E-2</v>
      </c>
      <c r="BG11" s="62">
        <f>IFERROR(Inv_SY_B!BG11/Inv_SY_B!$IS11-1,"")</f>
        <v>-7.5782220118648658E-3</v>
      </c>
      <c r="BH11" s="62">
        <f>IFERROR(Inv_SY_B!BH11/Inv_SY_B!$IS11-1,"")</f>
        <v>-7.7390318842097128E-2</v>
      </c>
      <c r="BI11" s="62">
        <f>IFERROR(Inv_SY_B!BI11/Inv_SY_B!$IS11-1,"")</f>
        <v>-7.5782220118648658E-3</v>
      </c>
      <c r="BJ11" s="62">
        <f>IFERROR(Inv_SY_B!BJ11/Inv_SY_B!$IS11-1,"")</f>
        <v>7.265627411738862E-4</v>
      </c>
      <c r="BK11" s="62">
        <f>IFERROR(Inv_SY_B!BK11/Inv_SY_B!$IS11-1,"")</f>
        <v>3.1920457147323056E-3</v>
      </c>
      <c r="BL11" s="62">
        <f>IFERROR(Inv_SY_B!BL11/Inv_SY_B!$IS11-1,"")</f>
        <v>5.6649089440619083E-3</v>
      </c>
      <c r="BM11" s="62">
        <f>IFERROR(Inv_SY_B!BM11/Inv_SY_B!$IS11-1,"")</f>
        <v>-6.4543854927240352E-2</v>
      </c>
      <c r="BN11" s="62">
        <f>IFERROR(Inv_SY_B!BN11/Inv_SY_B!$IS11-1,"")</f>
        <v>4.0047375504092209E-2</v>
      </c>
      <c r="BO11" s="62">
        <f>IFERROR(Inv_SY_B!BO11/Inv_SY_B!$IS11-1,"")</f>
        <v>5.7972726625004078E-3</v>
      </c>
      <c r="BP11" s="62">
        <f>IFERROR(Inv_SY_B!BP11/Inv_SY_B!$IS11-1,"")</f>
        <v>1.3343447269829056E-2</v>
      </c>
      <c r="BQ11" s="62">
        <f>IFERROR(Inv_SY_B!BQ11/Inv_SY_B!$IS11-1,"")</f>
        <v>1.549949715763721E-2</v>
      </c>
      <c r="BR11" s="62">
        <f>IFERROR(Inv_SY_B!BR11/Inv_SY_B!$IS11-1,"")</f>
        <v>-2.3309400822909554E-2</v>
      </c>
      <c r="BS11" s="62">
        <f>IFERROR(Inv_SY_B!BS11/Inv_SY_B!$IS11-1,"")</f>
        <v>1.0199207850108749E-2</v>
      </c>
      <c r="BT11" s="62">
        <f>IFERROR(Inv_SY_B!BT11/Inv_SY_B!$IS11-1,"")</f>
        <v>1.4870649273693193E-2</v>
      </c>
      <c r="BU11" s="62">
        <f>IFERROR(Inv_SY_B!BU11/Inv_SY_B!$IS11-1,"")</f>
        <v>1.3702788917796971E-2</v>
      </c>
      <c r="BV11" s="62">
        <f>IFERROR(Inv_SY_B!BV11/Inv_SY_B!$IS11-1,"")</f>
        <v>-8.4865578442284706E-3</v>
      </c>
      <c r="BW11" s="62">
        <f>IFERROR(Inv_SY_B!BW11/Inv_SY_B!$IS11-1,"")</f>
        <v>-2.0165161403189358E-2</v>
      </c>
      <c r="BX11" s="62">
        <f>IFERROR(Inv_SY_B!BX11/Inv_SY_B!$IS11-1,"")</f>
        <v>-9.6544182001244705E-3</v>
      </c>
      <c r="BY11" s="62">
        <f>IFERROR(Inv_SY_B!BY11/Inv_SY_B!$IS11-1,"")</f>
        <v>-4.4639277294753477E-3</v>
      </c>
      <c r="BZ11" s="62">
        <f>IFERROR(Inv_SY_B!BZ11/Inv_SY_B!$IS11-1,"")</f>
        <v>-1.6921104859033531E-2</v>
      </c>
      <c r="CA11" s="62">
        <f>IFERROR(Inv_SY_B!CA11/Inv_SY_B!$IS11-1,"")</f>
        <v>-3.0416380082721517E-2</v>
      </c>
      <c r="CB11" s="62">
        <f>IFERROR(Inv_SY_B!CB11/Inv_SY_B!$IS11-1,"")</f>
        <v>-4.9829767765403599E-3</v>
      </c>
      <c r="CC11" s="62">
        <f>IFERROR(Inv_SY_B!CC11/Inv_SY_B!$IS11-1,"")</f>
        <v>1.0199207850108749E-2</v>
      </c>
      <c r="CD11" s="62">
        <f>IFERROR(Inv_SY_B!CD11/Inv_SY_B!$IS11-1,"")</f>
        <v>-2.0075325991197213E-2</v>
      </c>
      <c r="CE11" s="62">
        <f>IFERROR(Inv_SY_B!CE11/Inv_SY_B!$IS11-1,"")</f>
        <v>-2.3668742470877469E-2</v>
      </c>
      <c r="CF11" s="62">
        <f>IFERROR(Inv_SY_B!CF11/Inv_SY_B!$IS11-1,"")</f>
        <v>7.8634871383167493E-3</v>
      </c>
      <c r="CG11" s="62">
        <f>IFERROR(Inv_SY_B!CG11/Inv_SY_B!$IS11-1,"")</f>
        <v>1.0199207850108749E-2</v>
      </c>
      <c r="CH11" s="62">
        <f>IFERROR(Inv_SY_B!CH11/Inv_SY_B!$IS11-1,"")</f>
        <v>7.8634871383167493E-3</v>
      </c>
      <c r="CI11" s="62">
        <f>IFERROR(Inv_SY_B!CI11/Inv_SY_B!$IS11-1,"")</f>
        <v>-1.7829440691397136E-2</v>
      </c>
      <c r="CJ11" s="62">
        <f>IFERROR(Inv_SY_B!CJ11/Inv_SY_B!$IS11-1,"")</f>
        <v>-7.3186974883324707E-3</v>
      </c>
      <c r="CK11" s="62">
        <f>IFERROR(Inv_SY_B!CK11/Inv_SY_B!$IS11-1,"")</f>
        <v>-1.7829440691397136E-2</v>
      </c>
      <c r="CL11" s="62">
        <f>IFERROR(Inv_SY_B!CL11/Inv_SY_B!$IS11-1,"")</f>
        <v>-1.4793957088520271E-3</v>
      </c>
      <c r="CM11" s="62">
        <f>IFERROR(Inv_SY_B!CM11/Inv_SY_B!$IS11-1,"")</f>
        <v>-2.0165161403189358E-2</v>
      </c>
      <c r="CN11" s="62">
        <f>IFERROR(Inv_SY_B!CN11/Inv_SY_B!$IS11-1,"")</f>
        <v>-1.3741929445760803E-2</v>
      </c>
      <c r="CO11" s="62">
        <f>IFERROR(Inv_SY_B!CO11/Inv_SY_B!$IS11-1,"")</f>
        <v>-1.2270425397331808E-2</v>
      </c>
      <c r="CP11" s="62">
        <f>IFERROR(Inv_SY_B!CP11/Inv_SY_B!$IS11-1,"")</f>
        <v>-2.8699525542429827E-2</v>
      </c>
      <c r="CQ11" s="62">
        <f>IFERROR(Inv_SY_B!CQ11/Inv_SY_B!$IS11-1,"")</f>
        <v>-5.1697391012383465E-2</v>
      </c>
      <c r="CR11" s="62">
        <f>IFERROR(Inv_SY_B!CR11/Inv_SY_B!$IS11-1,"")</f>
        <v>-4.9829767765403599E-3</v>
      </c>
      <c r="CS11" s="62">
        <f>IFERROR(Inv_SY_B!CS11/Inv_SY_B!$IS11-1,"")</f>
        <v>-5.50202582360515E-3</v>
      </c>
      <c r="CT11" s="62">
        <f>IFERROR(Inv_SY_B!CT11/Inv_SY_B!$IS11-1,"")</f>
        <v>1.0199207850108749E-2</v>
      </c>
      <c r="CU11" s="62">
        <f>IFERROR(Inv_SY_B!CU11/Inv_SY_B!$IS11-1,"")</f>
        <v>-7.972603955388935E-2</v>
      </c>
      <c r="CV11" s="62">
        <f>IFERROR(Inv_SY_B!CV11/Inv_SY_B!$IS11-1,"")</f>
        <v>-3.8151164206441379E-3</v>
      </c>
      <c r="CW11" s="62">
        <f>IFERROR(Inv_SY_B!CW11/Inv_SY_B!$IS11-1,"")</f>
        <v>-1.1990138911916692E-2</v>
      </c>
      <c r="CX11" s="62">
        <f>IFERROR(Inv_SY_B!CX11/Inv_SY_B!$IS11-1,"")</f>
        <v>-3.8151164206441379E-3</v>
      </c>
      <c r="CY11" s="62">
        <f>IFERROR(Inv_SY_B!CY11/Inv_SY_B!$IS11-1,"")</f>
        <v>-4.9829767765403599E-3</v>
      </c>
      <c r="CZ11" s="62">
        <f>IFERROR(Inv_SY_B!CZ11/Inv_SY_B!$IS11-1,"")</f>
        <v>6.6956267824205273E-3</v>
      </c>
      <c r="DA11" s="62">
        <f>IFERROR(Inv_SY_B!DA11/Inv_SY_B!$IS11-1,"")</f>
        <v>-1.6661580335501025E-2</v>
      </c>
      <c r="DB11" s="62">
        <f>IFERROR(Inv_SY_B!DB11/Inv_SY_B!$IS11-1,"")</f>
        <v>-2.647256064748138E-3</v>
      </c>
      <c r="DC11" s="62">
        <f>IFERROR(Inv_SY_B!DC11/Inv_SY_B!$IS11-1,"")</f>
        <v>-3.1153535295602719E-4</v>
      </c>
      <c r="DD11" s="62">
        <f>IFERROR(Inv_SY_B!DD11/Inv_SY_B!$IS11-1,"")</f>
        <v>-9.1404643112850126E-2</v>
      </c>
      <c r="DE11" s="62">
        <f>IFERROR(Inv_SY_B!DE11/Inv_SY_B!$IS11-1,"")</f>
        <v>3.8408570235635153E-3</v>
      </c>
      <c r="DF11" s="62">
        <f>IFERROR(Inv_SY_B!DF11/Inv_SY_B!$IS11-1,"")</f>
        <v>-9.9834039544450803E-3</v>
      </c>
      <c r="DG11" s="62">
        <f>IFERROR(Inv_SY_B!DG11/Inv_SY_B!$IS11-1,"")</f>
        <v>2.1877811409069414E-2</v>
      </c>
      <c r="DH11" s="62">
        <f>IFERROR(Inv_SY_B!DH11/Inv_SY_B!$IS11-1,"")</f>
        <v>1.5259936058991785E-2</v>
      </c>
      <c r="DI11" s="62">
        <f>IFERROR(Inv_SY_B!DI11/Inv_SY_B!$IS11-1,"")</f>
        <v>1.8733571989349329E-2</v>
      </c>
      <c r="DJ11" s="62">
        <f>IFERROR(Inv_SY_B!DJ11/Inv_SY_B!$IS11-1,"")</f>
        <v>7.9533225503085614E-3</v>
      </c>
      <c r="DK11" s="62">
        <f>IFERROR(Inv_SY_B!DK11/Inv_SY_B!$IS11-1,"")</f>
        <v>1.5259936058991785E-2</v>
      </c>
      <c r="DL11" s="62">
        <f>IFERROR(Inv_SY_B!DL11/Inv_SY_B!$IS11-1,"")</f>
        <v>1.6298034153121588E-2</v>
      </c>
      <c r="DM11" s="62">
        <f>IFERROR(Inv_SY_B!DM11/Inv_SY_B!$IS11-1,"")</f>
        <v>2.6549252832653858E-2</v>
      </c>
      <c r="DN11" s="62">
        <f>IFERROR(Inv_SY_B!DN11/Inv_SY_B!$IS11-1,"")</f>
        <v>-1.5493719979605025E-2</v>
      </c>
      <c r="DO11" s="62">
        <f>IFERROR(Inv_SY_B!DO11/Inv_SY_B!$IS11-1,"")</f>
        <v>-1.2069845674246071E-2</v>
      </c>
      <c r="DP11" s="62">
        <f>IFERROR(Inv_SY_B!DP11/Inv_SY_B!$IS11-1,"")</f>
        <v>-2.2111595329682765E-2</v>
      </c>
      <c r="DQ11" s="62">
        <f>IFERROR(Inv_SY_B!DQ11/Inv_SY_B!$IS11-1,"")</f>
        <v>3.8408570235635153E-3</v>
      </c>
      <c r="DR11" s="62">
        <f>IFERROR(Inv_SY_B!DR11/Inv_SY_B!$IS11-1,"")</f>
        <v>1.1367068206004749E-2</v>
      </c>
      <c r="DS11" s="62">
        <f>IFERROR(Inv_SY_B!DS11/Inv_SY_B!$IS11-1,"")</f>
        <v>2.5381392476757858E-2</v>
      </c>
      <c r="DT11" s="62">
        <f>IFERROR(Inv_SY_B!DT11/Inv_SY_B!$IS11-1,"")</f>
        <v>-6.0521224812487118E-2</v>
      </c>
      <c r="DU11" s="62">
        <f>IFERROR(Inv_SY_B!DU11/Inv_SY_B!$IS11-1,"")</f>
        <v>-3.5606870553370751E-2</v>
      </c>
      <c r="DV11" s="62">
        <f>IFERROR(Inv_SY_B!DV11/Inv_SY_B!$IS11-1,"")</f>
        <v>1.2534928561900971E-2</v>
      </c>
      <c r="DW11" s="62">
        <f>IFERROR(Inv_SY_B!DW11/Inv_SY_B!$IS11-1,"")</f>
        <v>1.8374230341381415E-2</v>
      </c>
      <c r="DX11" s="62">
        <f>IFERROR(Inv_SY_B!DX11/Inv_SY_B!$IS11-1,"")</f>
        <v>-1.4844908670773815E-2</v>
      </c>
      <c r="DY11" s="62">
        <f>IFERROR(Inv_SY_B!DY11/Inv_SY_B!$IS11-1,"")</f>
        <v>-8.4865578442284706E-3</v>
      </c>
      <c r="DZ11" s="62">
        <f>IFERROR(Inv_SY_B!DZ11/Inv_SY_B!$IS11-1,"")</f>
        <v>-1.5493719979605025E-2</v>
      </c>
      <c r="EA11" s="62">
        <f>IFERROR(Inv_SY_B!EA11/Inv_SY_B!$IS11-1,"")</f>
        <v>7.265627411738862E-4</v>
      </c>
      <c r="EB11" s="62">
        <f>IFERROR(Inv_SY_B!EB11/Inv_SY_B!$IS11-1,"")</f>
        <v>-2.5225889612072283E-2</v>
      </c>
      <c r="EC11" s="62">
        <f>IFERROR(Inv_SY_B!EC11/Inv_SY_B!$IS11-1,"")</f>
        <v>-2.6543475654621784E-2</v>
      </c>
      <c r="ED11" s="62">
        <f>IFERROR(Inv_SY_B!ED11/Inv_SY_B!$IS11-1,"")</f>
        <v>2.0889621877157483E-2</v>
      </c>
      <c r="EE11" s="62">
        <f>IFERROR(Inv_SY_B!EE11/Inv_SY_B!$IS11-1,"")</f>
        <v>-3.9049518326361721E-3</v>
      </c>
      <c r="EF11" s="62">
        <f>IFERROR(Inv_SY_B!EF11/Inv_SY_B!$IS11-1,"")</f>
        <v>1.6675524369168748E-2</v>
      </c>
      <c r="EG11" s="62">
        <f>IFERROR(Inv_SY_B!EG11/Inv_SY_B!$IS11-1,"")</f>
        <v>-1.6571744923509102E-2</v>
      </c>
      <c r="EH11" s="62">
        <f>IFERROR(Inv_SY_B!EH11/Inv_SY_B!$IS11-1,"")</f>
        <v>-2.2023121060296691E-2</v>
      </c>
      <c r="EI11" s="62">
        <f>IFERROR(Inv_SY_B!EI11/Inv_SY_B!$IS11-1,"")</f>
        <v>-1.5481469696151495E-2</v>
      </c>
      <c r="EJ11" s="62">
        <f>IFERROR(Inv_SY_B!EJ11/Inv_SY_B!$IS11-1,"")</f>
        <v>8.7265871421138286E-4</v>
      </c>
      <c r="EK11" s="62">
        <f>IFERROR(Inv_SY_B!EK11/Inv_SY_B!$IS11-1,"")</f>
        <v>1.3515931260853487E-2</v>
      </c>
      <c r="EL11" s="62">
        <f>IFERROR(Inv_SY_B!EL11/Inv_SY_B!$IS11-1,"")</f>
        <v>8.5632500294008373E-4</v>
      </c>
      <c r="EM11" s="62">
        <f>IFERROR(Inv_SY_B!EM11/Inv_SY_B!$IS11-1,"")</f>
        <v>2.9513821428390097E-2</v>
      </c>
      <c r="EN11" s="62">
        <f>IFERROR(Inv_SY_B!EN11/Inv_SY_B!$IS11-1,"")</f>
        <v>1.1187397382020903E-2</v>
      </c>
      <c r="EO11" s="62">
        <f>IFERROR(Inv_SY_B!EO11/Inv_SY_B!$IS11-1,"")</f>
        <v>-8.4865578442284706E-3</v>
      </c>
      <c r="EP11" s="62">
        <f>IFERROR(Inv_SY_B!EP11/Inv_SY_B!$IS11-1,"")</f>
        <v>-4.9829767765403599E-3</v>
      </c>
      <c r="EQ11" s="62">
        <f>IFERROR(Inv_SY_B!EQ11/Inv_SY_B!$IS11-1,"")</f>
        <v>-1.3157999267812803E-2</v>
      </c>
      <c r="ER11" s="62">
        <f>IFERROR(Inv_SY_B!ER11/Inv_SY_B!$IS11-1,"")</f>
        <v>2.196764682106167E-2</v>
      </c>
      <c r="ES11" s="62">
        <f>IFERROR(Inv_SY_B!ES11/Inv_SY_B!$IS11-1,"")</f>
        <v>-6.1508371324363598E-3</v>
      </c>
      <c r="ET11" s="62">
        <f>IFERROR(Inv_SY_B!ET11/Inv_SY_B!$IS11-1,"")</f>
        <v>1.0305376973372082E-2</v>
      </c>
      <c r="EU11" s="62">
        <f>IFERROR(Inv_SY_B!EU11/Inv_SY_B!$IS11-1,"")</f>
        <v>1.7655547045445141E-2</v>
      </c>
      <c r="EV11" s="62">
        <f>IFERROR(Inv_SY_B!EV11/Inv_SY_B!$IS11-1,"")</f>
        <v>2.7357771540581943E-2</v>
      </c>
      <c r="EW11" s="62">
        <f>IFERROR(Inv_SY_B!EW11/Inv_SY_B!$IS11-1,"")</f>
        <v>1.8733571989349329E-2</v>
      </c>
      <c r="EX11" s="62">
        <f>IFERROR(Inv_SY_B!EX11/Inv_SY_B!$IS11-1,"")</f>
        <v>5.5277664265245274E-3</v>
      </c>
      <c r="EY11" s="62">
        <f>IFERROR(Inv_SY_B!EY11/Inv_SY_B!$IS11-1,"")</f>
        <v>7.9932494000829468E-3</v>
      </c>
      <c r="EZ11" s="62">
        <f>IFERROR(Inv_SY_B!EZ11/Inv_SY_B!$IS11-1,"")</f>
        <v>-2.647256064748138E-3</v>
      </c>
      <c r="FA11" s="62">
        <f>IFERROR(Inv_SY_B!FA11/Inv_SY_B!$IS11-1,"")</f>
        <v>-1.0822278556020692E-2</v>
      </c>
      <c r="FB11" s="62">
        <f>IFERROR(Inv_SY_B!FB11/Inv_SY_B!$IS11-1,"")</f>
        <v>-1.6661580335501025E-2</v>
      </c>
      <c r="FC11" s="62">
        <f>IFERROR(Inv_SY_B!FC11/Inv_SY_B!$IS11-1,"")</f>
        <v>-1.3157999267812803E-2</v>
      </c>
      <c r="FD11" s="62">
        <f>IFERROR(Inv_SY_B!FD11/Inv_SY_B!$IS11-1,"")</f>
        <v>1.9542090697277414E-2</v>
      </c>
      <c r="FE11" s="62">
        <f>IFERROR(Inv_SY_B!FE11/Inv_SY_B!$IS11-1,"")</f>
        <v>5.1429033546950276E-3</v>
      </c>
      <c r="FF11" s="62">
        <f>IFERROR(Inv_SY_B!FF11/Inv_SY_B!$IS11-1,"")</f>
        <v>5.1429033546950276E-3</v>
      </c>
      <c r="FG11" s="62">
        <f>IFERROR(Inv_SY_B!FG11/Inv_SY_B!$IS11-1,"")</f>
        <v>6.8489821826895891E-3</v>
      </c>
      <c r="FH11" s="62">
        <f>IFERROR(Inv_SY_B!FH11/Inv_SY_B!$IS11-1,"")</f>
        <v>-7.849543104648915E-3</v>
      </c>
      <c r="FI11" s="62">
        <f>IFERROR(Inv_SY_B!FI11/Inv_SY_B!$IS11-1,"")</f>
        <v>-2.6000697877421874E-3</v>
      </c>
      <c r="FJ11" s="62">
        <f>IFERROR(Inv_SY_B!FJ11/Inv_SY_B!$IS11-1,"")</f>
        <v>-1.9398384401843383E-2</v>
      </c>
      <c r="FK11" s="62">
        <f>IFERROR(Inv_SY_B!FK11/Inv_SY_B!$IS11-1,"")</f>
        <v>-2.6000697877421874E-3</v>
      </c>
      <c r="FL11" s="62">
        <f>IFERROR(Inv_SY_B!FL11/Inv_SY_B!$IS11-1,"")</f>
        <v>-1.2385088050456017E-2</v>
      </c>
      <c r="FM11" s="62">
        <f>IFERROR(Inv_SY_B!FM11/Inv_SY_B!$IS11-1,"")</f>
        <v>-7.6275412682480503E-4</v>
      </c>
      <c r="FN11" s="62">
        <f>IFERROR(Inv_SY_B!FN11/Inv_SY_B!$IS11-1,"")</f>
        <v>1.9447718143265735E-2</v>
      </c>
      <c r="FO11" s="62">
        <f>IFERROR(Inv_SY_B!FO11/Inv_SY_B!$IS11-1,"")</f>
        <v>-1.8479726571384636E-2</v>
      </c>
      <c r="FP11" s="62">
        <f>IFERROR(Inv_SY_B!FP11/Inv_SY_B!$IS11-1,"")</f>
        <v>4.6232054963213365E-3</v>
      </c>
      <c r="FQ11" s="62">
        <f>IFERROR(Inv_SY_B!FQ11/Inv_SY_B!$IS11-1,"")</f>
        <v>1.7095954097291477E-2</v>
      </c>
      <c r="FR11" s="62">
        <f>IFERROR(Inv_SY_B!FR11/Inv_SY_B!$IS11-1,"")</f>
        <v>8.766055051401267E-5</v>
      </c>
      <c r="FS11" s="62">
        <f>IFERROR(Inv_SY_B!FS11/Inv_SY_B!$IS11-1,"")</f>
        <v>1.3148350162977662E-2</v>
      </c>
      <c r="FT11" s="62">
        <f>IFERROR(Inv_SY_B!FT11/Inv_SY_B!$IS11-1,"")</f>
        <v>5.7570917327731674E-3</v>
      </c>
      <c r="FU11" s="62">
        <f>IFERROR(Inv_SY_B!FU11/Inv_SY_B!$IS11-1,"")</f>
        <v>-5.4044908293427008E-2</v>
      </c>
      <c r="FV11" s="62">
        <f>IFERROR(Inv_SY_B!FV11/Inv_SY_B!$IS11-1,"")</f>
        <v>-1.4936332082472692E-2</v>
      </c>
      <c r="FW11" s="62">
        <f>IFERROR(Inv_SY_B!FW11/Inv_SY_B!$IS11-1,"")</f>
        <v>1.2229692332518916E-2</v>
      </c>
      <c r="FX11" s="62">
        <f>IFERROR(Inv_SY_B!FX11/Inv_SY_B!$IS11-1,"")</f>
        <v>-1.8479726571384636E-2</v>
      </c>
      <c r="FY11" s="62">
        <f>IFERROR(Inv_SY_B!FY11/Inv_SY_B!$IS11-1,"")</f>
        <v>-9.949332431411384E-3</v>
      </c>
      <c r="FZ11" s="62">
        <f>IFERROR(Inv_SY_B!FZ11/Inv_SY_B!$IS11-1,"")</f>
        <v>5.1429033546950276E-3</v>
      </c>
      <c r="GA11" s="62">
        <f>IFERROR(Inv_SY_B!GA11/Inv_SY_B!$IS11-1,"")</f>
        <v>-1.1120368786721402E-2</v>
      </c>
      <c r="GB11" s="62">
        <f>IFERROR(Inv_SY_B!GB11/Inv_SY_B!$IS11-1,"")</f>
        <v>-7.849543104648915E-3</v>
      </c>
      <c r="GC11" s="62">
        <f>IFERROR(Inv_SY_B!GC11/Inv_SY_B!$IS11-1,"")</f>
        <v>-5.0028046097949641E-4</v>
      </c>
      <c r="GD11" s="62">
        <f>IFERROR(Inv_SY_B!GD11/Inv_SY_B!$IS11-1,"")</f>
        <v>-4.4478843952933111E-3</v>
      </c>
      <c r="GE11" s="62">
        <f>IFERROR(Inv_SY_B!GE11/Inv_SY_B!$IS11-1,"")</f>
        <v>2.2678163261361961E-2</v>
      </c>
      <c r="GF11" s="62">
        <f>IFERROR(Inv_SY_B!GF11/Inv_SY_B!$IS11-1,"")</f>
        <v>2.049761280664697E-2</v>
      </c>
      <c r="GG11" s="62">
        <f>IFERROR(Inv_SY_B!GG11/Inv_SY_B!$IS11-1,"")</f>
        <v>-1.1251201814004297E-2</v>
      </c>
      <c r="GH11" s="62">
        <f>IFERROR(Inv_SY_B!GH11/Inv_SY_B!$IS11-1,"")</f>
        <v>5.7570917327731674E-3</v>
      </c>
      <c r="GI11" s="62">
        <f>IFERROR(Inv_SY_B!GI11/Inv_SY_B!$IS11-1,"")</f>
        <v>-1.6920632996263452E-2</v>
      </c>
      <c r="GJ11" s="62">
        <f>IFERROR(Inv_SY_B!GJ11/Inv_SY_B!$IS11-1,"")</f>
        <v>-6.7592678772911974E-3</v>
      </c>
      <c r="GK11" s="62">
        <f>IFERROR(Inv_SY_B!GK11/Inv_SY_B!$IS11-1,"")</f>
        <v>-9.0306746009527483E-3</v>
      </c>
      <c r="GL11" s="62">
        <f>IFERROR(Inv_SY_B!GL11/Inv_SY_B!$IS11-1,"")</f>
        <v>-1.9897084366949591E-2</v>
      </c>
      <c r="GM11" s="62">
        <f>IFERROR(Inv_SY_B!GM11/Inv_SY_B!$IS11-1,"")</f>
        <v>-0.10588345729787996</v>
      </c>
      <c r="GN11" s="62">
        <f>IFERROR(Inv_SY_B!GN11/Inv_SY_B!$IS11-1,"")</f>
        <v>-1.8479726571384636E-2</v>
      </c>
      <c r="GO11" s="62">
        <f>IFERROR(Inv_SY_B!GO11/Inv_SY_B!$IS11-1,"")</f>
        <v>-1.8479726571384636E-2</v>
      </c>
      <c r="GP11" s="62">
        <f>IFERROR(Inv_SY_B!GP11/Inv_SY_B!$IS11-1,"")</f>
        <v>-4.6826882482680521E-2</v>
      </c>
      <c r="GQ11" s="62">
        <f>IFERROR(Inv_SY_B!GQ11/Inv_SY_B!$IS11-1,"")</f>
        <v>-5.0148275135192266E-3</v>
      </c>
      <c r="GR11" s="62">
        <f>IFERROR(Inv_SY_B!GR11/Inv_SY_B!$IS11-1,"")</f>
        <v>-1.6117463578776747E-2</v>
      </c>
      <c r="GS11" s="62" t="str">
        <f>IFERROR(Inv_SY_B!GS11/Inv_SY_B!$IS11-1,"")</f>
        <v/>
      </c>
      <c r="GT11" s="62" t="str">
        <f>IFERROR(Inv_SY_B!GT11/Inv_SY_B!$IS11-1,"")</f>
        <v/>
      </c>
      <c r="GU11" s="62">
        <f>IFERROR(Inv_SY_B!GU11/Inv_SY_B!$IS11-1,"")</f>
        <v>-0.44190757689150806</v>
      </c>
      <c r="GV11" s="62">
        <f>IFERROR(Inv_SY_B!GV11/Inv_SY_B!$IS11-1,"")</f>
        <v>-2.3766879444695466E-3</v>
      </c>
      <c r="GW11" s="62">
        <f>IFERROR(Inv_SY_B!GW11/Inv_SY_B!$IS11-1,"")</f>
        <v>1.369044183577417E-3</v>
      </c>
      <c r="GX11" s="62" t="str">
        <f>IFERROR(Inv_SY_B!GX11/Inv_SY_B!$IS11-1,"")</f>
        <v/>
      </c>
      <c r="GY11" s="62">
        <f>IFERROR(Inv_SY_B!GY11/Inv_SY_B!$IS11-1,"")</f>
        <v>-1.455447786311459E-3</v>
      </c>
      <c r="GZ11" s="62">
        <f>IFERROR(Inv_SY_B!GZ11/Inv_SY_B!$IS11-1,"")</f>
        <v>-1.1990138911916692E-2</v>
      </c>
      <c r="HA11" s="62">
        <f>IFERROR(Inv_SY_B!HA11/Inv_SY_B!$IS11-1,"")</f>
        <v>-6.1508371324363598E-3</v>
      </c>
      <c r="HB11" s="62">
        <f>IFERROR(Inv_SY_B!HB11/Inv_SY_B!$IS11-1,"")</f>
        <v>-1.7829440691397136E-2</v>
      </c>
      <c r="HC11" s="62">
        <f>IFERROR(Inv_SY_B!HC11/Inv_SY_B!$IS11-1,"")</f>
        <v>-2.647256064748138E-3</v>
      </c>
      <c r="HD11" s="62">
        <f>IFERROR(Inv_SY_B!HD11/Inv_SY_B!$IS11-1,"")</f>
        <v>-1.6661580335501025E-2</v>
      </c>
      <c r="HE11" s="62">
        <f>IFERROR(Inv_SY_B!HE11/Inv_SY_B!$IS11-1,"")</f>
        <v>-8.4865578442284706E-3</v>
      </c>
      <c r="HF11" s="62">
        <f>IFERROR(Inv_SY_B!HF11/Inv_SY_B!$IS11-1,"")</f>
        <v>1.4870649273693193E-2</v>
      </c>
      <c r="HG11" s="62">
        <f>IFERROR(Inv_SY_B!HG11/Inv_SY_B!$IS11-1,"")</f>
        <v>-9.6544182001244705E-3</v>
      </c>
      <c r="HH11" s="62">
        <f>IFERROR(Inv_SY_B!HH11/Inv_SY_B!$IS11-1,"")</f>
        <v>-2.647256064748138E-3</v>
      </c>
      <c r="HI11" s="62">
        <f>IFERROR(Inv_SY_B!HI11/Inv_SY_B!$IS11-1,"")</f>
        <v>-6.1508371324363598E-3</v>
      </c>
      <c r="HJ11" s="62">
        <f>IFERROR(Inv_SY_B!HJ11/Inv_SY_B!$IS11-1,"")</f>
        <v>1.1367068206004749E-2</v>
      </c>
      <c r="HK11" s="62">
        <f>IFERROR(Inv_SY_B!HK11/Inv_SY_B!$IS11-1,"")</f>
        <v>4.8789551176933177E-3</v>
      </c>
      <c r="HL11" s="62">
        <f>IFERROR(Inv_SY_B!HL11/Inv_SY_B!$IS11-1,"")</f>
        <v>7.265627411738862E-4</v>
      </c>
      <c r="HM11" s="62">
        <f>IFERROR(Inv_SY_B!HM11/Inv_SY_B!$IS11-1,"")</f>
        <v>4.3119481070833743E-2</v>
      </c>
      <c r="HN11" s="62">
        <f>IFERROR(Inv_SY_B!HN11/Inv_SY_B!$IS11-1,"")</f>
        <v>6.2669243768278982E-2</v>
      </c>
      <c r="HO11" s="62">
        <f>IFERROR(Inv_SY_B!HO11/Inv_SY_B!$IS11-1,"")</f>
        <v>2.9620835398788126E-2</v>
      </c>
      <c r="HP11" s="62">
        <f>IFERROR(Inv_SY_B!HP11/Inv_SY_B!$IS11-1,"")</f>
        <v>3.8092399234347596E-2</v>
      </c>
      <c r="HQ11" s="62">
        <f>IFERROR(Inv_SY_B!HQ11/Inv_SY_B!$IS11-1,"")</f>
        <v>-1.1002202686259954E-3</v>
      </c>
      <c r="HR11" s="62">
        <f>IFERROR(Inv_SY_B!HR11/Inv_SY_B!$IS11-1,"")</f>
        <v>-1.825216912714267E-2</v>
      </c>
      <c r="HS11" s="62">
        <f>IFERROR(Inv_SY_B!HS11/Inv_SY_B!$IS11-1,"")</f>
        <v>-1.0028133514011328E-2</v>
      </c>
      <c r="HT11" s="62">
        <f>IFERROR(Inv_SY_B!HT11/Inv_SY_B!$IS11-1,"")</f>
        <v>-2.3877315412156319E-3</v>
      </c>
      <c r="HU11" s="62">
        <f>IFERROR(Inv_SY_B!HU11/Inv_SY_B!$IS11-1,"")</f>
        <v>-1.8997301047293136E-2</v>
      </c>
      <c r="HV11" s="62">
        <f>IFERROR(Inv_SY_B!HV11/Inv_SY_B!$IS11-1,"")</f>
        <v>-1.1451126439964709E-2</v>
      </c>
      <c r="HW11" s="62">
        <f>IFERROR(Inv_SY_B!HW11/Inv_SY_B!$IS11-1,"")</f>
        <v>1.1273639377533229E-2</v>
      </c>
      <c r="HX11" s="62">
        <f>IFERROR(Inv_SY_B!HX11/Inv_SY_B!$IS11-1,"")</f>
        <v>-2.0075325991197213E-2</v>
      </c>
      <c r="HY11" s="62">
        <f>IFERROR(Inv_SY_B!HY11/Inv_SY_B!$IS11-1,"")</f>
        <v>-1.3496334470858296E-3</v>
      </c>
      <c r="HZ11" s="62">
        <f>IFERROR(Inv_SY_B!HZ11/Inv_SY_B!$IS11-1,"")</f>
        <v>-2.003539914142316E-2</v>
      </c>
      <c r="IA11" s="62">
        <f>IFERROR(Inv_SY_B!IA11/Inv_SY_B!$IS11-1,"")</f>
        <v>-7.849543104648693E-3</v>
      </c>
      <c r="IB11" s="62">
        <f>IFERROR(Inv_SY_B!IB11/Inv_SY_B!$IS11-1,"")</f>
        <v>-1.5723753080008729E-2</v>
      </c>
      <c r="IC11" s="62">
        <f>IFERROR(Inv_SY_B!IC11/Inv_SY_B!$IS11-1,"")</f>
        <v>-1.996371229751015E-2</v>
      </c>
      <c r="ID11" s="62">
        <f>IFERROR(Inv_SY_B!ID11/Inv_SY_B!$IS11-1,"")</f>
        <v>-2.669705357837282E-4</v>
      </c>
      <c r="IE11" s="62">
        <f>IFERROR(Inv_SY_B!IE11/Inv_SY_B!$IS11-1,"")</f>
        <v>-3.4399855184471528E-3</v>
      </c>
      <c r="IF11" s="62" t="str">
        <f>IFERROR(Inv_SY_B!IF11/Inv_SY_B!$IS11-1,"")</f>
        <v/>
      </c>
      <c r="IG11" s="62">
        <f>IFERROR(Inv_SY_B!IG11/Inv_SY_B!$IS11-1,"")</f>
        <v>5.9989461489182272E-2</v>
      </c>
      <c r="IH11" s="62">
        <f>IFERROR(Inv_SY_B!IH11/Inv_SY_B!$IS11-1,"")</f>
        <v>2.9619135262004548E-4</v>
      </c>
      <c r="II11" s="62">
        <f>IFERROR(Inv_SY_B!II11/Inv_SY_B!$IS11-1,"")</f>
        <v>-4.0417161911912025E-3</v>
      </c>
      <c r="IJ11" s="62">
        <f>IFERROR(Inv_SY_B!IJ11/Inv_SY_B!$IS11-1,"")</f>
        <v>-2.669705357837282E-4</v>
      </c>
      <c r="IK11" s="62">
        <f>IFERROR(Inv_SY_B!IK11/Inv_SY_B!$IS11-1,"")</f>
        <v>-1.1483793862507197E-2</v>
      </c>
      <c r="IL11" s="62" t="str">
        <f>IFERROR(Inv_SY_B!IL11/Inv_SY_B!$IS11-1,"")</f>
        <v/>
      </c>
      <c r="IM11" s="62" t="str">
        <f>IFERROR(Inv_SY_B!IM11/Inv_SY_B!$IS11-1,"")</f>
        <v/>
      </c>
      <c r="IN11" s="62">
        <f>IFERROR(Inv_SY_B!IN11/Inv_SY_B!$IS11-1,"")</f>
        <v>4.3957328043581434E-2</v>
      </c>
      <c r="IO11" s="62">
        <f>IFERROR(Inv_SY_B!IO11/Inv_SY_B!$IS11-1,"")</f>
        <v>5.2021605156277628E-2</v>
      </c>
      <c r="IP11" s="62">
        <f>IFERROR(Inv_SY_B!IP11/Inv_SY_B!$IS11-1,"")</f>
        <v>0.28112140474139724</v>
      </c>
      <c r="IQ11" s="62">
        <f>IFERROR(Inv_SY_B!IQ11/Inv_SY_B!$IS11-1,"")</f>
        <v>-1.996371229751015E-2</v>
      </c>
      <c r="IR11" s="62">
        <f>IFERROR(Inv_SY_B!IR11/Inv_SY_B!$IS11-1,"")</f>
        <v>-3.266047745857259E-3</v>
      </c>
    </row>
    <row r="12" spans="2:253" x14ac:dyDescent="0.25">
      <c r="B12" s="85">
        <f t="shared" si="0"/>
        <v>45841</v>
      </c>
      <c r="C12" s="62">
        <f>IFERROR(Inv_SY_B!C12/Inv_SY_B!$IS12-1,"")</f>
        <v>6.3342400844443869E-3</v>
      </c>
      <c r="D12" s="62">
        <f>IFERROR(Inv_SY_B!D12/Inv_SY_B!$IS12-1,"")</f>
        <v>2.8675637306396329E-2</v>
      </c>
      <c r="E12" s="62">
        <f>IFERROR(Inv_SY_B!E12/Inv_SY_B!$IS12-1,"")</f>
        <v>2.9161319854699608E-2</v>
      </c>
      <c r="F12" s="62">
        <f>IFERROR(Inv_SY_B!F12/Inv_SY_B!$IS12-1,"")</f>
        <v>2.6004383290727962E-2</v>
      </c>
      <c r="G12" s="62">
        <f>IFERROR(Inv_SY_B!G12/Inv_SY_B!$IS12-1,"")</f>
        <v>2.3818811823363317E-2</v>
      </c>
      <c r="H12" s="62">
        <f>IFERROR(Inv_SY_B!H12/Inv_SY_B!$IS12-1,"")</f>
        <v>2.389975891474716E-2</v>
      </c>
      <c r="I12" s="62">
        <f>IFERROR(Inv_SY_B!I12/Inv_SY_B!$IS12-1,"")</f>
        <v>6.0104517189087936E-3</v>
      </c>
      <c r="J12" s="62">
        <f>IFERROR(Inv_SY_B!J12/Inv_SY_B!$IS12-1,"")</f>
        <v>7.4889077895634593E-4</v>
      </c>
      <c r="K12" s="62">
        <f>IFERROR(Inv_SY_B!K12/Inv_SY_B!$IS12-1,"")</f>
        <v>-2.6148208746080592E-2</v>
      </c>
      <c r="L12" s="62">
        <f>IFERROR(Inv_SY_B!L12/Inv_SY_B!$IS12-1,"")</f>
        <v>2.7393435378875619E-2</v>
      </c>
      <c r="M12" s="62">
        <f>IFERROR(Inv_SY_B!M12/Inv_SY_B!$IS12-1,"")</f>
        <v>1.2324324846851642E-2</v>
      </c>
      <c r="N12" s="62">
        <f>IFERROR(Inv_SY_B!N12/Inv_SY_B!$IS12-1,"")</f>
        <v>4.9581395309183929E-3</v>
      </c>
      <c r="O12" s="62">
        <f>IFERROR(Inv_SY_B!O12/Inv_SY_B!$IS12-1,"")</f>
        <v>-1.6088104228891509E-2</v>
      </c>
      <c r="P12" s="62">
        <f>IFERROR(Inv_SY_B!P12/Inv_SY_B!$IS12-1,"")</f>
        <v>2.1699469794403292E-2</v>
      </c>
      <c r="Q12" s="62">
        <f>IFERROR(Inv_SY_B!Q12/Inv_SY_B!$IS12-1,"")</f>
        <v>2.7056695478718584E-2</v>
      </c>
      <c r="R12" s="62">
        <f>IFERROR(Inv_SY_B!R12/Inv_SY_B!$IS12-1,"")</f>
        <v>2.389975891474716E-2</v>
      </c>
      <c r="S12" s="62">
        <f>IFERROR(Inv_SY_B!S12/Inv_SY_B!$IS12-1,"")</f>
        <v>1.8638197974794712E-2</v>
      </c>
      <c r="T12" s="62">
        <f>IFERROR(Inv_SY_B!T12/Inv_SY_B!$IS12-1,"")</f>
        <v>1.7585885786804312E-2</v>
      </c>
      <c r="U12" s="62">
        <f>IFERROR(Inv_SY_B!U12/Inv_SY_B!$IS12-1,"")</f>
        <v>2.2847446726756537E-2</v>
      </c>
      <c r="V12" s="62">
        <f>IFERROR(Inv_SY_B!V12/Inv_SY_B!$IS12-1,"")</f>
        <v>2.2847446726756537E-2</v>
      </c>
      <c r="W12" s="62">
        <f>IFERROR(Inv_SY_B!W12/Inv_SY_B!$IS12-1,"")</f>
        <v>2.9161319854699608E-2</v>
      </c>
      <c r="X12" s="62">
        <f>IFERROR(Inv_SY_B!X12/Inv_SY_B!$IS12-1,"")</f>
        <v>2.9161319854699608E-2</v>
      </c>
      <c r="Y12" s="62">
        <f>IFERROR(Inv_SY_B!Y12/Inv_SY_B!$IS12-1,"")</f>
        <v>2.4487796980179333E-3</v>
      </c>
      <c r="Z12" s="62">
        <f>IFERROR(Inv_SY_B!Z12/Inv_SY_B!$IS12-1,"")</f>
        <v>3.4539804371095384E-2</v>
      </c>
      <c r="AA12" s="62">
        <f>IFERROR(Inv_SY_B!AA12/Inv_SY_B!$IS12-1,"")</f>
        <v>3.1589732596216002E-2</v>
      </c>
      <c r="AB12" s="62">
        <f>IFERROR(Inv_SY_B!AB12/Inv_SY_B!$IS12-1,"")</f>
        <v>2.1876081630149979E-2</v>
      </c>
      <c r="AC12" s="62">
        <f>IFERROR(Inv_SY_B!AC12/Inv_SY_B!$IS12-1,"")</f>
        <v>1.5076525953903852E-2</v>
      </c>
      <c r="AD12" s="62">
        <f>IFERROR(Inv_SY_B!AD12/Inv_SY_B!$IS12-1,"")</f>
        <v>1.770280936324764E-2</v>
      </c>
      <c r="AE12" s="62">
        <f>IFERROR(Inv_SY_B!AE12/Inv_SY_B!$IS12-1,"")</f>
        <v>2.0508975197888857E-2</v>
      </c>
      <c r="AF12" s="62">
        <f>IFERROR(Inv_SY_B!AF12/Inv_SY_B!$IS12-1,"")</f>
        <v>-2.7195843991013269E-2</v>
      </c>
      <c r="AG12" s="62">
        <f>IFERROR(Inv_SY_B!AG12/Inv_SY_B!$IS12-1,"")</f>
        <v>-2.1583512321730725E-2</v>
      </c>
      <c r="AH12" s="62">
        <f>IFERROR(Inv_SY_B!AH12/Inv_SY_B!$IS12-1,"")</f>
        <v>-1.6906569263995253E-2</v>
      </c>
      <c r="AI12" s="62">
        <f>IFERROR(Inv_SY_B!AI12/Inv_SY_B!$IS12-1,"")</f>
        <v>-3.8028558077761732E-3</v>
      </c>
      <c r="AJ12" s="62">
        <f>IFERROR(Inv_SY_B!AJ12/Inv_SY_B!$IS12-1,"")</f>
        <v>2.7120233682865758E-2</v>
      </c>
      <c r="AK12" s="62">
        <f>IFERROR(Inv_SY_B!AK12/Inv_SY_B!$IS12-1,"")</f>
        <v>7.0627639068994164E-3</v>
      </c>
      <c r="AL12" s="62">
        <f>IFERROR(Inv_SY_B!AL12/Inv_SY_B!$IS12-1,"")</f>
        <v>1.6482054815147862E-4</v>
      </c>
      <c r="AM12" s="62">
        <f>IFERROR(Inv_SY_B!AM12/Inv_SY_B!$IS12-1,"")</f>
        <v>-2.2401977356834468E-2</v>
      </c>
      <c r="AN12" s="62">
        <f>IFERROR(Inv_SY_B!AN12/Inv_SY_B!$IS12-1,"")</f>
        <v>-2.3454289544824869E-2</v>
      </c>
      <c r="AO12" s="62">
        <f>IFERROR(Inv_SY_B!AO12/Inv_SY_B!$IS12-1,"")</f>
        <v>-1.8192728604872532E-2</v>
      </c>
      <c r="AP12" s="62">
        <f>IFERROR(Inv_SY_B!AP12/Inv_SY_B!$IS12-1,"")</f>
        <v>1.4428949222832665E-2</v>
      </c>
      <c r="AQ12" s="62">
        <f>IFERROR(Inv_SY_B!AQ12/Inv_SY_B!$IS12-1,"")</f>
        <v>-1.5035792040900997E-2</v>
      </c>
      <c r="AR12" s="62">
        <f>IFERROR(Inv_SY_B!AR12/Inv_SY_B!$IS12-1,"")</f>
        <v>-1.7666572510877221E-2</v>
      </c>
      <c r="AS12" s="62">
        <f>IFERROR(Inv_SY_B!AS12/Inv_SY_B!$IS12-1,"")</f>
        <v>-1.0826543288939061E-2</v>
      </c>
      <c r="AT12" s="62">
        <f>IFERROR(Inv_SY_B!AT12/Inv_SY_B!$IS12-1,"")</f>
        <v>-5.5649823489866135E-3</v>
      </c>
      <c r="AU12" s="62">
        <f>IFERROR(Inv_SY_B!AU12/Inv_SY_B!$IS12-1,"")</f>
        <v>7.4889077895634593E-4</v>
      </c>
      <c r="AV12" s="62">
        <f>IFERROR(Inv_SY_B!AV12/Inv_SY_B!$IS12-1,"")</f>
        <v>7.0627639068994164E-3</v>
      </c>
      <c r="AW12" s="62">
        <f>IFERROR(Inv_SY_B!AW12/Inv_SY_B!$IS12-1,"")</f>
        <v>9.2483353742640606E-3</v>
      </c>
      <c r="AX12" s="62">
        <f>IFERROR(Inv_SY_B!AX12/Inv_SY_B!$IS12-1,"")</f>
        <v>3.9058273429277701E-3</v>
      </c>
      <c r="AY12" s="62">
        <f>IFERROR(Inv_SY_B!AY12/Inv_SY_B!$IS12-1,"")</f>
        <v>-1.9029359347796371E-3</v>
      </c>
      <c r="AZ12" s="62">
        <f>IFERROR(Inv_SY_B!AZ12/Inv_SY_B!$IS12-1,"")</f>
        <v>-1.9076670842784527E-2</v>
      </c>
      <c r="BA12" s="62">
        <f>IFERROR(Inv_SY_B!BA12/Inv_SY_B!$IS12-1,"")</f>
        <v>7.4889077895634593E-4</v>
      </c>
      <c r="BB12" s="62">
        <f>IFERROR(Inv_SY_B!BB12/Inv_SY_B!$IS12-1,"")</f>
        <v>1.3376637034842265E-2</v>
      </c>
      <c r="BC12" s="62">
        <f>IFERROR(Inv_SY_B!BC12/Inv_SY_B!$IS12-1,"")</f>
        <v>3.4539804371095384E-2</v>
      </c>
      <c r="BD12" s="62">
        <f>IFERROR(Inv_SY_B!BD12/Inv_SY_B!$IS12-1,"")</f>
        <v>1.3961254917059129E-2</v>
      </c>
      <c r="BE12" s="62">
        <f>IFERROR(Inv_SY_B!BE12/Inv_SY_B!$IS12-1,"")</f>
        <v>-2.474944300696702E-2</v>
      </c>
      <c r="BF12" s="62">
        <f>IFERROR(Inv_SY_B!BF12/Inv_SY_B!$IS12-1,"")</f>
        <v>1.1155089082417913E-2</v>
      </c>
      <c r="BG12" s="62">
        <f>IFERROR(Inv_SY_B!BG12/Inv_SY_B!$IS12-1,"")</f>
        <v>-5.681905925429942E-3</v>
      </c>
      <c r="BH12" s="62">
        <f>IFERROR(Inv_SY_B!BH12/Inv_SY_B!$IS12-1,"")</f>
        <v>-1.3557335970246776E-3</v>
      </c>
      <c r="BI12" s="62">
        <f>IFERROR(Inv_SY_B!BI12/Inv_SY_B!$IS12-1,"")</f>
        <v>2.1444363809435929E-2</v>
      </c>
      <c r="BJ12" s="62">
        <f>IFERROR(Inv_SY_B!BJ12/Inv_SY_B!$IS12-1,"")</f>
        <v>3.4539804371095384E-2</v>
      </c>
      <c r="BK12" s="62">
        <f>IFERROR(Inv_SY_B!BK12/Inv_SY_B!$IS12-1,"")</f>
        <v>1.7585885786804312E-2</v>
      </c>
      <c r="BL12" s="62">
        <f>IFERROR(Inv_SY_B!BL12/Inv_SY_B!$IS12-1,"")</f>
        <v>-1.7151885130293199E-3</v>
      </c>
      <c r="BM12" s="62">
        <f>IFERROR(Inv_SY_B!BM12/Inv_SY_B!$IS12-1,"")</f>
        <v>3.9058273429277701E-3</v>
      </c>
      <c r="BN12" s="62">
        <f>IFERROR(Inv_SY_B!BN12/Inv_SY_B!$IS12-1,"")</f>
        <v>5.8104853200870554E-2</v>
      </c>
      <c r="BO12" s="62">
        <f>IFERROR(Inv_SY_B!BO12/Inv_SY_B!$IS12-1,"")</f>
        <v>2.4487796980179333E-3</v>
      </c>
      <c r="BP12" s="62">
        <f>IFERROR(Inv_SY_B!BP12/Inv_SY_B!$IS12-1,"")</f>
        <v>1.4105160857297294E-2</v>
      </c>
      <c r="BQ12" s="62">
        <f>IFERROR(Inv_SY_B!BQ12/Inv_SY_B!$IS12-1,"")</f>
        <v>1.7019256147116968E-2</v>
      </c>
      <c r="BR12" s="62">
        <f>IFERROR(Inv_SY_B!BR12/Inv_SY_B!$IS12-1,"")</f>
        <v>-2.0863982620540678E-2</v>
      </c>
      <c r="BS12" s="62">
        <f>IFERROR(Inv_SY_B!BS12/Inv_SY_B!$IS12-1,"")</f>
        <v>3.9058273429277701E-3</v>
      </c>
      <c r="BT12" s="62">
        <f>IFERROR(Inv_SY_B!BT12/Inv_SY_B!$IS12-1,"")</f>
        <v>1.3376637034842265E-2</v>
      </c>
      <c r="BU12" s="62">
        <f>IFERROR(Inv_SY_B!BU12/Inv_SY_B!$IS12-1,"")</f>
        <v>1.0219700470870619E-2</v>
      </c>
      <c r="BV12" s="62">
        <f>IFERROR(Inv_SY_B!BV12/Inv_SY_B!$IS12-1,"")</f>
        <v>-1.5035792040900997E-2</v>
      </c>
      <c r="BW12" s="62">
        <f>IFERROR(Inv_SY_B!BW12/Inv_SY_B!$IS12-1,"")</f>
        <v>2.0742822350775736E-2</v>
      </c>
      <c r="BX12" s="62">
        <f>IFERROR(Inv_SY_B!BX12/Inv_SY_B!$IS12-1,"")</f>
        <v>7.4889077895634593E-4</v>
      </c>
      <c r="BY12" s="62">
        <f>IFERROR(Inv_SY_B!BY12/Inv_SY_B!$IS12-1,"")</f>
        <v>-4.7465173138828698E-3</v>
      </c>
      <c r="BZ12" s="62">
        <f>IFERROR(Inv_SY_B!BZ12/Inv_SY_B!$IS12-1,"")</f>
        <v>5.5427574131352575E-3</v>
      </c>
      <c r="CA12" s="62">
        <f>IFERROR(Inv_SY_B!CA12/Inv_SY_B!$IS12-1,"")</f>
        <v>1.1155089082417913E-2</v>
      </c>
      <c r="CB12" s="62">
        <f>IFERROR(Inv_SY_B!CB12/Inv_SY_B!$IS12-1,"")</f>
        <v>-1.3557335970246776E-3</v>
      </c>
      <c r="CC12" s="62">
        <f>IFERROR(Inv_SY_B!CC12/Inv_SY_B!$IS12-1,"")</f>
        <v>3.9058273429277701E-3</v>
      </c>
      <c r="CD12" s="62">
        <f>IFERROR(Inv_SY_B!CD12/Inv_SY_B!$IS12-1,"")</f>
        <v>1.5076525953903852E-2</v>
      </c>
      <c r="CE12" s="62">
        <f>IFERROR(Inv_SY_B!CE12/Inv_SY_B!$IS12-1,"")</f>
        <v>2.1795134538766137E-2</v>
      </c>
      <c r="CF12" s="62">
        <f>IFERROR(Inv_SY_B!CF12/Inv_SY_B!$IS12-1,"")</f>
        <v>-7.669606724967637E-3</v>
      </c>
      <c r="CG12" s="62">
        <f>IFERROR(Inv_SY_B!CG12/Inv_SY_B!$IS12-1,"")</f>
        <v>1.2324324846851642E-2</v>
      </c>
      <c r="CH12" s="62">
        <f>IFERROR(Inv_SY_B!CH12/Inv_SY_B!$IS12-1,"")</f>
        <v>-3.0342140903416581E-4</v>
      </c>
      <c r="CI12" s="62">
        <f>IFERROR(Inv_SY_B!CI12/Inv_SY_B!$IS12-1,"")</f>
        <v>-2.1349665168843956E-2</v>
      </c>
      <c r="CJ12" s="62">
        <f>IFERROR(Inv_SY_B!CJ12/Inv_SY_B!$IS12-1,"")</f>
        <v>-8.7219189129580377E-3</v>
      </c>
      <c r="CK12" s="62">
        <f>IFERROR(Inv_SY_B!CK12/Inv_SY_B!$IS12-1,"")</f>
        <v>-2.4506601732815492E-2</v>
      </c>
      <c r="CL12" s="62">
        <f>IFERROR(Inv_SY_B!CL12/Inv_SY_B!$IS12-1,"")</f>
        <v>-5.5649823489866135E-3</v>
      </c>
      <c r="CM12" s="62">
        <f>IFERROR(Inv_SY_B!CM12/Inv_SY_B!$IS12-1,"")</f>
        <v>-1.8192728604872532E-2</v>
      </c>
      <c r="CN12" s="62">
        <f>IFERROR(Inv_SY_B!CN12/Inv_SY_B!$IS12-1,"")</f>
        <v>-2.2401977356834468E-2</v>
      </c>
      <c r="CO12" s="62">
        <f>IFERROR(Inv_SY_B!CO12/Inv_SY_B!$IS12-1,"")</f>
        <v>-1.9076670842784527E-2</v>
      </c>
      <c r="CP12" s="62">
        <f>IFERROR(Inv_SY_B!CP12/Inv_SY_B!$IS12-1,"")</f>
        <v>-1.8921252427327451E-2</v>
      </c>
      <c r="CQ12" s="62">
        <f>IFERROR(Inv_SY_B!CQ12/Inv_SY_B!$IS12-1,"")</f>
        <v>1.4428949222832665E-2</v>
      </c>
      <c r="CR12" s="62">
        <f>IFERROR(Inv_SY_B!CR12/Inv_SY_B!$IS12-1,"")</f>
        <v>-1.6088104228891509E-2</v>
      </c>
      <c r="CS12" s="62">
        <f>IFERROR(Inv_SY_B!CS12/Inv_SY_B!$IS12-1,"")</f>
        <v>1.6767420751700346E-2</v>
      </c>
      <c r="CT12" s="62">
        <f>IFERROR(Inv_SY_B!CT12/Inv_SY_B!$IS12-1,"")</f>
        <v>1.1272012658861241E-2</v>
      </c>
      <c r="CU12" s="62">
        <f>IFERROR(Inv_SY_B!CU12/Inv_SY_B!$IS12-1,"")</f>
        <v>-1.8192728604872532E-2</v>
      </c>
      <c r="CV12" s="62">
        <f>IFERROR(Inv_SY_B!CV12/Inv_SY_B!$IS12-1,"")</f>
        <v>2.8535151549373694E-3</v>
      </c>
      <c r="CW12" s="62">
        <f>IFERROR(Inv_SY_B!CW12/Inv_SY_B!$IS12-1,"")</f>
        <v>7.0627639068994164E-3</v>
      </c>
      <c r="CX12" s="62">
        <f>IFERROR(Inv_SY_B!CX12/Inv_SY_B!$IS12-1,"")</f>
        <v>-1.3557335970246776E-3</v>
      </c>
      <c r="CY12" s="62">
        <f>IFERROR(Inv_SY_B!CY12/Inv_SY_B!$IS12-1,"")</f>
        <v>1.1272012658861241E-2</v>
      </c>
      <c r="CZ12" s="62">
        <f>IFERROR(Inv_SY_B!CZ12/Inv_SY_B!$IS12-1,"")</f>
        <v>7.0627639068994164E-3</v>
      </c>
      <c r="DA12" s="62">
        <f>IFERROR(Inv_SY_B!DA12/Inv_SY_B!$IS12-1,"")</f>
        <v>-3.46035797300559E-3</v>
      </c>
      <c r="DB12" s="62">
        <f>IFERROR(Inv_SY_B!DB12/Inv_SY_B!$IS12-1,"")</f>
        <v>-4.5126701609961017E-3</v>
      </c>
      <c r="DC12" s="62">
        <f>IFERROR(Inv_SY_B!DC12/Inv_SY_B!$IS12-1,"")</f>
        <v>-1.9403514792415422E-3</v>
      </c>
      <c r="DD12" s="62">
        <f>IFERROR(Inv_SY_B!DD12/Inv_SY_B!$IS12-1,"")</f>
        <v>7.4889077895634593E-4</v>
      </c>
      <c r="DE12" s="62">
        <f>IFERROR(Inv_SY_B!DE12/Inv_SY_B!$IS12-1,"")</f>
        <v>1.3961254917059129E-2</v>
      </c>
      <c r="DF12" s="62">
        <f>IFERROR(Inv_SY_B!DF12/Inv_SY_B!$IS12-1,"")</f>
        <v>-2.7283311745087357E-2</v>
      </c>
      <c r="DG12" s="62">
        <f>IFERROR(Inv_SY_B!DG12/Inv_SY_B!$IS12-1,"")</f>
        <v>1.8638197974794712E-2</v>
      </c>
      <c r="DH12" s="62">
        <f>IFERROR(Inv_SY_B!DH12/Inv_SY_B!$IS12-1,"")</f>
        <v>2.1444363809435929E-2</v>
      </c>
      <c r="DI12" s="62">
        <f>IFERROR(Inv_SY_B!DI12/Inv_SY_B!$IS12-1,"")</f>
        <v>1.7990621243723526E-2</v>
      </c>
      <c r="DJ12" s="62">
        <f>IFERROR(Inv_SY_B!DJ12/Inv_SY_B!$IS12-1,"")</f>
        <v>-5.322141074834974E-3</v>
      </c>
      <c r="DK12" s="62">
        <f>IFERROR(Inv_SY_B!DK12/Inv_SY_B!$IS12-1,"")</f>
        <v>-2.3454289544824869E-2</v>
      </c>
      <c r="DL12" s="62">
        <f>IFERROR(Inv_SY_B!DL12/Inv_SY_B!$IS12-1,"")</f>
        <v>-1.3165014817806853E-2</v>
      </c>
      <c r="DM12" s="62">
        <f>IFERROR(Inv_SY_B!DM12/Inv_SY_B!$IS12-1,"")</f>
        <v>-5.5649823489866135E-3</v>
      </c>
      <c r="DN12" s="62">
        <f>IFERROR(Inv_SY_B!DN12/Inv_SY_B!$IS12-1,"")</f>
        <v>-2.2401977356834468E-2</v>
      </c>
      <c r="DO12" s="62">
        <f>IFERROR(Inv_SY_B!DO12/Inv_SY_B!$IS12-1,"")</f>
        <v>-2.0515279124836638E-2</v>
      </c>
      <c r="DP12" s="62">
        <f>IFERROR(Inv_SY_B!DP12/Inv_SY_B!$IS12-1,"")</f>
        <v>-2.3454289544824869E-2</v>
      </c>
      <c r="DQ12" s="62">
        <f>IFERROR(Inv_SY_B!DQ12/Inv_SY_B!$IS12-1,"")</f>
        <v>2.2379752420983001E-2</v>
      </c>
      <c r="DR12" s="62">
        <f>IFERROR(Inv_SY_B!DR12/Inv_SY_B!$IS12-1,"")</f>
        <v>1.8638197974794712E-2</v>
      </c>
      <c r="DS12" s="62">
        <f>IFERROR(Inv_SY_B!DS12/Inv_SY_B!$IS12-1,"")</f>
        <v>2.8109007666708985E-2</v>
      </c>
      <c r="DT12" s="62">
        <f>IFERROR(Inv_SY_B!DT12/Inv_SY_B!$IS12-1,"")</f>
        <v>-5.0580559279690851E-2</v>
      </c>
      <c r="DU12" s="62">
        <f>IFERROR(Inv_SY_B!DU12/Inv_SY_B!$IS12-1,"")</f>
        <v>-3.0002009825654596E-2</v>
      </c>
      <c r="DV12" s="62">
        <f>IFERROR(Inv_SY_B!DV12/Inv_SY_B!$IS12-1,"")</f>
        <v>7.0627639068994164E-3</v>
      </c>
      <c r="DW12" s="62">
        <f>IFERROR(Inv_SY_B!DW12/Inv_SY_B!$IS12-1,"")</f>
        <v>1.4428949222832665E-2</v>
      </c>
      <c r="DX12" s="62">
        <f>IFERROR(Inv_SY_B!DX12/Inv_SY_B!$IS12-1,"")</f>
        <v>-1.4100403429353925E-2</v>
      </c>
      <c r="DY12" s="62">
        <f>IFERROR(Inv_SY_B!DY12/Inv_SY_B!$IS12-1,"")</f>
        <v>-1.8192728604872532E-2</v>
      </c>
      <c r="DZ12" s="62">
        <f>IFERROR(Inv_SY_B!DZ12/Inv_SY_B!$IS12-1,"")</f>
        <v>-7.669606724967637E-3</v>
      </c>
      <c r="EA12" s="62">
        <f>IFERROR(Inv_SY_B!EA12/Inv_SY_B!$IS12-1,"")</f>
        <v>-8.3009940377618552E-3</v>
      </c>
      <c r="EB12" s="62">
        <f>IFERROR(Inv_SY_B!EB12/Inv_SY_B!$IS12-1,"")</f>
        <v>1.520586383482847E-3</v>
      </c>
      <c r="EC12" s="62">
        <f>IFERROR(Inv_SY_B!EC12/Inv_SY_B!$IS12-1,"")</f>
        <v>-6.2935061714415319E-3</v>
      </c>
      <c r="ED12" s="62">
        <f>IFERROR(Inv_SY_B!ED12/Inv_SY_B!$IS12-1,"")</f>
        <v>2.6430527173393337E-3</v>
      </c>
      <c r="EE12" s="62">
        <f>IFERROR(Inv_SY_B!EE12/Inv_SY_B!$IS12-1,"")</f>
        <v>1.0413973490192019E-2</v>
      </c>
      <c r="EF12" s="62">
        <f>IFERROR(Inv_SY_B!EF12/Inv_SY_B!$IS12-1,"")</f>
        <v>-1.6183768973254242E-2</v>
      </c>
      <c r="EG12" s="62">
        <f>IFERROR(Inv_SY_B!EG12/Inv_SY_B!$IS12-1,"")</f>
        <v>-1.6614260322886709E-2</v>
      </c>
      <c r="EH12" s="62">
        <f>IFERROR(Inv_SY_B!EH12/Inv_SY_B!$IS12-1,"")</f>
        <v>-5.1201412876996644E-3</v>
      </c>
      <c r="EI12" s="62">
        <f>IFERROR(Inv_SY_B!EI12/Inv_SY_B!$IS12-1,"")</f>
        <v>-2.3491083677272151E-2</v>
      </c>
      <c r="EJ12" s="62">
        <f>IFERROR(Inv_SY_B!EJ12/Inv_SY_B!$IS12-1,"")</f>
        <v>9.9106297583142489E-3</v>
      </c>
      <c r="EK12" s="62">
        <f>IFERROR(Inv_SY_B!EK12/Inv_SY_B!$IS12-1,"")</f>
        <v>-3.9233753357215129E-3</v>
      </c>
      <c r="EL12" s="62">
        <f>IFERROR(Inv_SY_B!EL12/Inv_SY_B!$IS12-1,"")</f>
        <v>1.8012029669467466E-3</v>
      </c>
      <c r="EM12" s="62">
        <f>IFERROR(Inv_SY_B!EM12/Inv_SY_B!$IS12-1,"")</f>
        <v>-1.989261752393412E-2</v>
      </c>
      <c r="EN12" s="62">
        <f>IFERROR(Inv_SY_B!EN12/Inv_SY_B!$IS12-1,"")</f>
        <v>-5.7106871134776638E-3</v>
      </c>
      <c r="EO12" s="62">
        <f>IFERROR(Inv_SY_B!EO12/Inv_SY_B!$IS12-1,"")</f>
        <v>8.7464634076841463E-3</v>
      </c>
      <c r="EP12" s="62">
        <f>IFERROR(Inv_SY_B!EP12/Inv_SY_B!$IS12-1,"")</f>
        <v>2.4487796980179333E-3</v>
      </c>
      <c r="EQ12" s="62">
        <f>IFERROR(Inv_SY_B!EQ12/Inv_SY_B!$IS12-1,"")</f>
        <v>-2.5979838796002075E-2</v>
      </c>
      <c r="ER12" s="62">
        <f>IFERROR(Inv_SY_B!ER12/Inv_SY_B!$IS12-1,"")</f>
        <v>8.8597893356214819E-3</v>
      </c>
      <c r="ES12" s="62">
        <f>IFERROR(Inv_SY_B!ES12/Inv_SY_B!$IS12-1,"")</f>
        <v>1.1482475096459277E-2</v>
      </c>
      <c r="ET12" s="62">
        <f>IFERROR(Inv_SY_B!ET12/Inv_SY_B!$IS12-1,"")</f>
        <v>-5.7510938537971623E-2</v>
      </c>
      <c r="EU12" s="62">
        <f>IFERROR(Inv_SY_B!EU12/Inv_SY_B!$IS12-1,"")</f>
        <v>-7.0705982487268004E-3</v>
      </c>
      <c r="EV12" s="62">
        <f>IFERROR(Inv_SY_B!EV12/Inv_SY_B!$IS12-1,"")</f>
        <v>4.3915098912310491E-3</v>
      </c>
      <c r="EW12" s="62">
        <f>IFERROR(Inv_SY_B!EW12/Inv_SY_B!$IS12-1,"")</f>
        <v>1.4774146014113754E-3</v>
      </c>
      <c r="EX12" s="62">
        <f>IFERROR(Inv_SY_B!EX12/Inv_SY_B!$IS12-1,"")</f>
        <v>2.8535151549373694E-3</v>
      </c>
      <c r="EY12" s="62">
        <f>IFERROR(Inv_SY_B!EY12/Inv_SY_B!$IS12-1,"")</f>
        <v>2.7365915784940409E-3</v>
      </c>
      <c r="EZ12" s="62">
        <f>IFERROR(Inv_SY_B!EZ12/Inv_SY_B!$IS12-1,"")</f>
        <v>7.0627639068994164E-3</v>
      </c>
      <c r="FA12" s="62">
        <f>IFERROR(Inv_SY_B!FA12/Inv_SY_B!$IS12-1,"")</f>
        <v>7.4889077895634593E-4</v>
      </c>
      <c r="FB12" s="62">
        <f>IFERROR(Inv_SY_B!FB12/Inv_SY_B!$IS12-1,"")</f>
        <v>-7.669606724967637E-3</v>
      </c>
      <c r="FC12" s="62">
        <f>IFERROR(Inv_SY_B!FC12/Inv_SY_B!$IS12-1,"")</f>
        <v>-4.5126701609961017E-3</v>
      </c>
      <c r="FD12" s="62">
        <f>IFERROR(Inv_SY_B!FD12/Inv_SY_B!$IS12-1,"")</f>
        <v>-1.1878855476929573E-2</v>
      </c>
      <c r="FE12" s="62">
        <f>IFERROR(Inv_SY_B!FE12/Inv_SY_B!$IS12-1,"")</f>
        <v>3.606875016794131E-3</v>
      </c>
      <c r="FF12" s="62">
        <f>IFERROR(Inv_SY_B!FF12/Inv_SY_B!$IS12-1,"")</f>
        <v>-1.2357179198743462E-2</v>
      </c>
      <c r="FG12" s="62">
        <f>IFERROR(Inv_SY_B!FG12/Inv_SY_B!$IS12-1,"")</f>
        <v>-1.1411161171155926E-2</v>
      </c>
      <c r="FH12" s="62">
        <f>IFERROR(Inv_SY_B!FH12/Inv_SY_B!$IS12-1,"")</f>
        <v>-5.9715575125283138E-3</v>
      </c>
      <c r="FI12" s="62">
        <f>IFERROR(Inv_SY_B!FI12/Inv_SY_B!$IS12-1,"")</f>
        <v>-1.004962867694581E-3</v>
      </c>
      <c r="FJ12" s="62">
        <f>IFERROR(Inv_SY_B!FJ12/Inv_SY_B!$IS12-1,"")</f>
        <v>-0.11168907209542145</v>
      </c>
      <c r="FK12" s="62">
        <f>IFERROR(Inv_SY_B!FK12/Inv_SY_B!$IS12-1,"")</f>
        <v>3.7251272702425453E-3</v>
      </c>
      <c r="FL12" s="62">
        <f>IFERROR(Inv_SY_B!FL12/Inv_SY_B!$IS12-1,"")</f>
        <v>-1.406001164840065E-2</v>
      </c>
      <c r="FM12" s="62">
        <f>IFERROR(Inv_SY_B!FM12/Inv_SY_B!$IS12-1,"")</f>
        <v>-0.15071231573340216</v>
      </c>
      <c r="FN12" s="62">
        <f>IFERROR(Inv_SY_B!FN12/Inv_SY_B!$IS12-1,"")</f>
        <v>-0.15047581122650544</v>
      </c>
      <c r="FO12" s="62">
        <f>IFERROR(Inv_SY_B!FO12/Inv_SY_B!$IS12-1,"")</f>
        <v>-1.767853060392266E-2</v>
      </c>
      <c r="FP12" s="62">
        <f>IFERROR(Inv_SY_B!FP12/Inv_SY_B!$IS12-1,"")</f>
        <v>-9.9732137692232214E-3</v>
      </c>
      <c r="FQ12" s="62">
        <f>IFERROR(Inv_SY_B!FQ12/Inv_SY_B!$IS12-1,"")</f>
        <v>9.4390761568705628E-3</v>
      </c>
      <c r="FR12" s="62">
        <f>IFERROR(Inv_SY_B!FR12/Inv_SY_B!$IS12-1,"")</f>
        <v>-1.2016612708811825E-2</v>
      </c>
      <c r="FS12" s="62">
        <f>IFERROR(Inv_SY_B!FS12/Inv_SY_B!$IS12-1,"")</f>
        <v>-1.1411161171155926E-2</v>
      </c>
      <c r="FT12" s="62">
        <f>IFERROR(Inv_SY_B!FT12/Inv_SY_B!$IS12-1,"")</f>
        <v>-2.0190208467167126E-2</v>
      </c>
      <c r="FU12" s="62">
        <f>IFERROR(Inv_SY_B!FU12/Inv_SY_B!$IS12-1,"")</f>
        <v>-2.2763377502204918E-2</v>
      </c>
      <c r="FV12" s="62">
        <f>IFERROR(Inv_SY_B!FV12/Inv_SY_B!$IS12-1,"")</f>
        <v>-1.767853060392266E-2</v>
      </c>
      <c r="FW12" s="62">
        <f>IFERROR(Inv_SY_B!FW12/Inv_SY_B!$IS12-1,"")</f>
        <v>-2.1935611728065907E-2</v>
      </c>
      <c r="FX12" s="62">
        <f>IFERROR(Inv_SY_B!FX12/Inv_SY_B!$IS12-1,"")</f>
        <v>-2.1935611728065907E-2</v>
      </c>
      <c r="FY12" s="62">
        <f>IFERROR(Inv_SY_B!FY12/Inv_SY_B!$IS12-1,"")</f>
        <v>-2.1817359474617493E-2</v>
      </c>
      <c r="FZ12" s="62">
        <f>IFERROR(Inv_SY_B!FZ12/Inv_SY_B!$IS12-1,"")</f>
        <v>-1.6614260322886709E-2</v>
      </c>
      <c r="GA12" s="62">
        <f>IFERROR(Inv_SY_B!GA12/Inv_SY_B!$IS12-1,"")</f>
        <v>-7.7726302958197602E-3</v>
      </c>
      <c r="GB12" s="62">
        <f>IFERROR(Inv_SY_B!GB12/Inv_SY_B!$IS12-1,"")</f>
        <v>-2.1817359474617493E-2</v>
      </c>
      <c r="GC12" s="62">
        <f>IFERROR(Inv_SY_B!GC12/Inv_SY_B!$IS12-1,"")</f>
        <v>-2.4655413557379768E-2</v>
      </c>
      <c r="GD12" s="62">
        <f>IFERROR(Inv_SY_B!GD12/Inv_SY_B!$IS12-1,"")</f>
        <v>1.0460775626664809E-2</v>
      </c>
      <c r="GE12" s="62">
        <f>IFERROR(Inv_SY_B!GE12/Inv_SY_B!$IS12-1,"")</f>
        <v>-1.9561470331909026E-2</v>
      </c>
      <c r="GF12" s="62">
        <f>IFERROR(Inv_SY_B!GF12/Inv_SY_B!$IS12-1,"")</f>
        <v>-2.2763377502204918E-2</v>
      </c>
      <c r="GG12" s="62">
        <f>IFERROR(Inv_SY_B!GG12/Inv_SY_B!$IS12-1,"")</f>
        <v>-4.8647164202511028E-3</v>
      </c>
      <c r="GH12" s="62">
        <f>IFERROR(Inv_SY_B!GH12/Inv_SY_B!$IS12-1,"")</f>
        <v>-1.406001164840065E-2</v>
      </c>
      <c r="GI12" s="62">
        <f>IFERROR(Inv_SY_B!GI12/Inv_SY_B!$IS12-1,"")</f>
        <v>1.1482475096459277E-2</v>
      </c>
      <c r="GJ12" s="62">
        <f>IFERROR(Inv_SY_B!GJ12/Inv_SY_B!$IS12-1,"")</f>
        <v>-2.1526277004590644E-2</v>
      </c>
      <c r="GK12" s="62">
        <f>IFERROR(Inv_SY_B!GK12/Inv_SY_B!$IS12-1,"")</f>
        <v>-8.1000980746001039E-3</v>
      </c>
      <c r="GL12" s="62">
        <f>IFERROR(Inv_SY_B!GL12/Inv_SY_B!$IS12-1,"")</f>
        <v>-5.9715575125283138E-3</v>
      </c>
      <c r="GM12" s="62">
        <f>IFERROR(Inv_SY_B!GM12/Inv_SY_B!$IS12-1,"")</f>
        <v>-5.9715575125283138E-3</v>
      </c>
      <c r="GN12" s="62">
        <f>IFERROR(Inv_SY_B!GN12/Inv_SY_B!$IS12-1,"")</f>
        <v>-1.3421449479779302E-2</v>
      </c>
      <c r="GO12" s="62">
        <f>IFERROR(Inv_SY_B!GO12/Inv_SY_B!$IS12-1,"")</f>
        <v>-4.9072872314925853E-3</v>
      </c>
      <c r="GP12" s="62">
        <f>IFERROR(Inv_SY_B!GP12/Inv_SY_B!$IS12-1,"")</f>
        <v>5.7354155788658101E-3</v>
      </c>
      <c r="GQ12" s="62">
        <f>IFERROR(Inv_SY_B!GQ12/Inv_SY_B!$IS12-1,"")</f>
        <v>1.2759599433702418E-2</v>
      </c>
      <c r="GR12" s="62">
        <f>IFERROR(Inv_SY_B!GR12/Inv_SY_B!$IS12-1,"")</f>
        <v>6.7996858599017607E-3</v>
      </c>
      <c r="GS12" s="62" t="str">
        <f>IFERROR(Inv_SY_B!GS12/Inv_SY_B!$IS12-1,"")</f>
        <v/>
      </c>
      <c r="GT12" s="62" t="str">
        <f>IFERROR(Inv_SY_B!GT12/Inv_SY_B!$IS12-1,"")</f>
        <v/>
      </c>
      <c r="GU12" s="62">
        <f>IFERROR(Inv_SY_B!GU12/Inv_SY_B!$IS12-1,"")</f>
        <v>7.1234371529158347E-2</v>
      </c>
      <c r="GV12" s="62">
        <f>IFERROR(Inv_SY_B!GV12/Inv_SY_B!$IS12-1,"")</f>
        <v>1.4050813401143447E-2</v>
      </c>
      <c r="GW12" s="62">
        <f>IFERROR(Inv_SY_B!GW12/Inv_SY_B!$IS12-1,"")</f>
        <v>1.9715328776415131E-3</v>
      </c>
      <c r="GX12" s="62" t="str">
        <f>IFERROR(Inv_SY_B!GX12/Inv_SY_B!$IS12-1,"")</f>
        <v/>
      </c>
      <c r="GY12" s="62">
        <f>IFERROR(Inv_SY_B!GY12/Inv_SY_B!$IS12-1,"")</f>
        <v>-6.14760222066979E-3</v>
      </c>
      <c r="GZ12" s="62">
        <f>IFERROR(Inv_SY_B!GZ12/Inv_SY_B!$IS12-1,"")</f>
        <v>-1.7140416416882021E-2</v>
      </c>
      <c r="HA12" s="62">
        <f>IFERROR(Inv_SY_B!HA12/Inv_SY_B!$IS12-1,"")</f>
        <v>-2.0297352980853556E-2</v>
      </c>
      <c r="HB12" s="62">
        <f>IFERROR(Inv_SY_B!HB12/Inv_SY_B!$IS12-1,"")</f>
        <v>-2.0297352980853556E-2</v>
      </c>
      <c r="HC12" s="62">
        <f>IFERROR(Inv_SY_B!HC12/Inv_SY_B!$IS12-1,"")</f>
        <v>-4.5126701609961017E-3</v>
      </c>
      <c r="HD12" s="62">
        <f>IFERROR(Inv_SY_B!HD12/Inv_SY_B!$IS12-1,"")</f>
        <v>1.1272012658861241E-2</v>
      </c>
      <c r="HE12" s="62">
        <f>IFERROR(Inv_SY_B!HE12/Inv_SY_B!$IS12-1,"")</f>
        <v>6.0104517189087936E-3</v>
      </c>
      <c r="HF12" s="62">
        <f>IFERROR(Inv_SY_B!HF12/Inv_SY_B!$IS12-1,"")</f>
        <v>2.8535151549373694E-3</v>
      </c>
      <c r="HG12" s="62">
        <f>IFERROR(Inv_SY_B!HG12/Inv_SY_B!$IS12-1,"")</f>
        <v>1.4428949222832665E-2</v>
      </c>
      <c r="HH12" s="62">
        <f>IFERROR(Inv_SY_B!HH12/Inv_SY_B!$IS12-1,"")</f>
        <v>-1.6088104228891509E-2</v>
      </c>
      <c r="HI12" s="62">
        <f>IFERROR(Inv_SY_B!HI12/Inv_SY_B!$IS12-1,"")</f>
        <v>1.4428949222832665E-2</v>
      </c>
      <c r="HJ12" s="62">
        <f>IFERROR(Inv_SY_B!HJ12/Inv_SY_B!$IS12-1,"")</f>
        <v>1.8012029669467466E-3</v>
      </c>
      <c r="HK12" s="62">
        <f>IFERROR(Inv_SY_B!HK12/Inv_SY_B!$IS12-1,"")</f>
        <v>-1.8777346487089508E-2</v>
      </c>
      <c r="HL12" s="62">
        <f>IFERROR(Inv_SY_B!HL12/Inv_SY_B!$IS12-1,"")</f>
        <v>1.6767420751700346E-2</v>
      </c>
      <c r="HM12" s="62">
        <f>IFERROR(Inv_SY_B!HM12/Inv_SY_B!$IS12-1,"")</f>
        <v>4.5606230787129443E-2</v>
      </c>
      <c r="HN12" s="62">
        <f>IFERROR(Inv_SY_B!HN12/Inv_SY_B!$IS12-1,"")</f>
        <v>3.8056727315742167E-2</v>
      </c>
      <c r="HO12" s="62">
        <f>IFERROR(Inv_SY_B!HO12/Inv_SY_B!$IS12-1,"")</f>
        <v>2.903926483602981E-2</v>
      </c>
      <c r="HP12" s="62">
        <f>IFERROR(Inv_SY_B!HP12/Inv_SY_B!$IS12-1,"")</f>
        <v>3.9314977894306935E-2</v>
      </c>
      <c r="HQ12" s="62">
        <f>IFERROR(Inv_SY_B!HQ12/Inv_SY_B!$IS12-1,"")</f>
        <v>-1.6141251309093052E-2</v>
      </c>
      <c r="HR12" s="62">
        <f>IFERROR(Inv_SY_B!HR12/Inv_SY_B!$IS12-1,"")</f>
        <v>1.7810168282279548E-3</v>
      </c>
      <c r="HS12" s="62">
        <f>IFERROR(Inv_SY_B!HS12/Inv_SY_B!$IS12-1,"")</f>
        <v>3.0424094480288044E-2</v>
      </c>
      <c r="HT12" s="62">
        <f>IFERROR(Inv_SY_B!HT12/Inv_SY_B!$IS12-1,"")</f>
        <v>-2.8757400907886144E-3</v>
      </c>
      <c r="HU12" s="62">
        <f>IFERROR(Inv_SY_B!HU12/Inv_SY_B!$IS12-1,"")</f>
        <v>2.4487796980179333E-3</v>
      </c>
      <c r="HV12" s="62">
        <f>IFERROR(Inv_SY_B!HV12/Inv_SY_B!$IS12-1,"")</f>
        <v>7.3056051810509448E-3</v>
      </c>
      <c r="HW12" s="62">
        <f>IFERROR(Inv_SY_B!HW12/Inv_SY_B!$IS12-1,"")</f>
        <v>1.2240139871812383E-2</v>
      </c>
      <c r="HX12" s="62">
        <f>IFERROR(Inv_SY_B!HX12/Inv_SY_B!$IS12-1,"")</f>
        <v>-4.3507759782283051E-3</v>
      </c>
      <c r="HY12" s="62">
        <f>IFERROR(Inv_SY_B!HY12/Inv_SY_B!$IS12-1,"")</f>
        <v>-3.8111287023357976E-3</v>
      </c>
      <c r="HZ12" s="62">
        <f>IFERROR(Inv_SY_B!HZ12/Inv_SY_B!$IS12-1,"")</f>
        <v>1.4896643528606202E-2</v>
      </c>
      <c r="IA12" s="62">
        <f>IFERROR(Inv_SY_B!IA12/Inv_SY_B!$IS12-1,"")</f>
        <v>-1.6505104396626558E-2</v>
      </c>
      <c r="IB12" s="62">
        <f>IFERROR(Inv_SY_B!IB12/Inv_SY_B!$IS12-1,"")</f>
        <v>-6.6810710332189105E-3</v>
      </c>
      <c r="IC12" s="62">
        <f>IFERROR(Inv_SY_B!IC12/Inv_SY_B!$IS12-1,"")</f>
        <v>-1.6505104396626558E-2</v>
      </c>
      <c r="ID12" s="62">
        <f>IFERROR(Inv_SY_B!ID12/Inv_SY_B!$IS12-1,"")</f>
        <v>-1.7192382450856858E-2</v>
      </c>
      <c r="IE12" s="62">
        <f>IFERROR(Inv_SY_B!IE12/Inv_SY_B!$IS12-1,"")</f>
        <v>-1.9168508997372768E-2</v>
      </c>
      <c r="IF12" s="62" t="str">
        <f>IFERROR(Inv_SY_B!IF12/Inv_SY_B!$IS12-1,"")</f>
        <v/>
      </c>
      <c r="IG12" s="62">
        <f>IFERROR(Inv_SY_B!IG12/Inv_SY_B!$IS12-1,"")</f>
        <v>3.54358764785907E-2</v>
      </c>
      <c r="IH12" s="62">
        <f>IFERROR(Inv_SY_B!IH12/Inv_SY_B!$IS12-1,"")</f>
        <v>-1.7446103760937803E-2</v>
      </c>
      <c r="II12" s="62">
        <f>IFERROR(Inv_SY_B!II12/Inv_SY_B!$IS12-1,"")</f>
        <v>-4.7325562898299367E-3</v>
      </c>
      <c r="IJ12" s="62">
        <f>IFERROR(Inv_SY_B!IJ12/Inv_SY_B!$IS12-1,"")</f>
        <v>-1.8243513592620775E-2</v>
      </c>
      <c r="IK12" s="62">
        <f>IFERROR(Inv_SY_B!IK12/Inv_SY_B!$IS12-1,"")</f>
        <v>-1.6505104396626558E-2</v>
      </c>
      <c r="IL12" s="62" t="str">
        <f>IFERROR(Inv_SY_B!IL12/Inv_SY_B!$IS12-1,"")</f>
        <v/>
      </c>
      <c r="IM12" s="62" t="str">
        <f>IFERROR(Inv_SY_B!IM12/Inv_SY_B!$IS12-1,"")</f>
        <v/>
      </c>
      <c r="IN12" s="62">
        <f>IFERROR(Inv_SY_B!IN12/Inv_SY_B!$IS12-1,"")</f>
        <v>2.7571305827704506E-2</v>
      </c>
      <c r="IO12" s="62">
        <f>IFERROR(Inv_SY_B!IO12/Inv_SY_B!$IS12-1,"")</f>
        <v>5.2526608969234445E-2</v>
      </c>
      <c r="IP12" s="62">
        <f>IFERROR(Inv_SY_B!IP12/Inv_SY_B!$IS12-1,"")</f>
        <v>0.26271450777732497</v>
      </c>
      <c r="IQ12" s="62">
        <f>IFERROR(Inv_SY_B!IQ12/Inv_SY_B!$IS12-1,"")</f>
        <v>-2.0871341447029956E-2</v>
      </c>
      <c r="IR12" s="62">
        <f>IFERROR(Inv_SY_B!IR12/Inv_SY_B!$IS12-1,"")</f>
        <v>-1.9176980800604926E-2</v>
      </c>
    </row>
    <row r="13" spans="2:253" x14ac:dyDescent="0.25">
      <c r="B13" s="85">
        <f t="shared" si="0"/>
        <v>45842</v>
      </c>
      <c r="C13" s="62">
        <f>IFERROR(Inv_SY_B!C13/Inv_SY_B!$IS13-1,"")</f>
        <v>1.707726597167003E-2</v>
      </c>
      <c r="D13" s="62">
        <f>IFERROR(Inv_SY_B!D13/Inv_SY_B!$IS13-1,"")</f>
        <v>2.4540097063705302E-2</v>
      </c>
      <c r="E13" s="62">
        <f>IFERROR(Inv_SY_B!E13/Inv_SY_B!$IS13-1,"")</f>
        <v>1.1746672334501884E-2</v>
      </c>
      <c r="F13" s="62">
        <f>IFERROR(Inv_SY_B!F13/Inv_SY_B!$IS13-1,"")</f>
        <v>2.5606215791138975E-2</v>
      </c>
      <c r="G13" s="62">
        <f>IFERROR(Inv_SY_B!G13/Inv_SY_B!$IS13-1,"")</f>
        <v>1.707726597167003E-2</v>
      </c>
      <c r="H13" s="62">
        <f>IFERROR(Inv_SY_B!H13/Inv_SY_B!$IS13-1,"")</f>
        <v>1.7521482108100672E-2</v>
      </c>
      <c r="I13" s="62">
        <f>IFERROR(Inv_SY_B!I13/Inv_SY_B!$IS13-1,"")</f>
        <v>2.2141329926979703E-2</v>
      </c>
      <c r="J13" s="62">
        <f>IFERROR(Inv_SY_B!J13/Inv_SY_B!$IS13-1,"")</f>
        <v>1.9831406017540187E-2</v>
      </c>
      <c r="K13" s="62">
        <f>IFERROR(Inv_SY_B!K13/Inv_SY_B!$IS13-1,"")</f>
        <v>-1.2091742410913597E-2</v>
      </c>
      <c r="L13" s="62">
        <f>IFERROR(Inv_SY_B!L13/Inv_SY_B!$IS13-1,"")</f>
        <v>-1.004107645604102E-3</v>
      </c>
      <c r="M13" s="62">
        <f>IFERROR(Inv_SY_B!M13/Inv_SY_B!$IS13-1,"")</f>
        <v>7.1268245156230758E-3</v>
      </c>
      <c r="N13" s="62">
        <f>IFERROR(Inv_SY_B!N13/Inv_SY_B!$IS13-1,"")</f>
        <v>1.0591710379782127E-2</v>
      </c>
      <c r="O13" s="62">
        <f>IFERROR(Inv_SY_B!O13/Inv_SY_B!$IS13-1,"")</f>
        <v>1.0938198966198076E-2</v>
      </c>
      <c r="P13" s="62">
        <f>IFERROR(Inv_SY_B!P13/Inv_SY_B!$IS13-1,"")</f>
        <v>9.2267553423861504E-3</v>
      </c>
      <c r="Q13" s="62">
        <f>IFERROR(Inv_SY_B!Q13/Inv_SY_B!$IS13-1,"")</f>
        <v>-6.7327189410141264E-3</v>
      </c>
      <c r="R13" s="62">
        <f>IFERROR(Inv_SY_B!R13/Inv_SY_B!$IS13-1,"")</f>
        <v>1.9705278730453024E-4</v>
      </c>
      <c r="S13" s="62">
        <f>IFERROR(Inv_SY_B!S13/Inv_SY_B!$IS13-1,"")</f>
        <v>1.5211558198661157E-2</v>
      </c>
      <c r="T13" s="62">
        <f>IFERROR(Inv_SY_B!T13/Inv_SY_B!$IS13-1,"")</f>
        <v>2.7916139700578491E-2</v>
      </c>
      <c r="U13" s="62">
        <f>IFERROR(Inv_SY_B!U13/Inv_SY_B!$IS13-1,"")</f>
        <v>1.4945028516802905E-2</v>
      </c>
      <c r="V13" s="62">
        <f>IFERROR(Inv_SY_B!V13/Inv_SY_B!$IS13-1,"")</f>
        <v>1.1746672334501884E-2</v>
      </c>
      <c r="W13" s="62">
        <f>IFERROR(Inv_SY_B!W13/Inv_SY_B!$IS13-1,"")</f>
        <v>1.867644406282043E-2</v>
      </c>
      <c r="X13" s="62">
        <f>IFERROR(Inv_SY_B!X13/Inv_SY_B!$IS13-1,"")</f>
        <v>9.436748425062591E-3</v>
      </c>
      <c r="Y13" s="62">
        <f>IFERROR(Inv_SY_B!Y13/Inv_SY_B!$IS13-1,"")</f>
        <v>2.8804571973439774E-2</v>
      </c>
      <c r="Z13" s="62">
        <f>IFERROR(Inv_SY_B!Z13/Inv_SY_B!$IS13-1,"")</f>
        <v>3.8952442823456224E-2</v>
      </c>
      <c r="AA13" s="62">
        <f>IFERROR(Inv_SY_B!AA13/Inv_SY_B!$IS13-1,"")</f>
        <v>2.9870690700873448E-2</v>
      </c>
      <c r="AB13" s="62">
        <f>IFERROR(Inv_SY_B!AB13/Inv_SY_B!$IS13-1,"")</f>
        <v>4.2664115430076865E-2</v>
      </c>
      <c r="AC13" s="62">
        <f>IFERROR(Inv_SY_B!AC13/Inv_SY_B!$IS13-1,"")</f>
        <v>3.5201284338041594E-2</v>
      </c>
      <c r="AD13" s="62">
        <f>IFERROR(Inv_SY_B!AD13/Inv_SY_B!$IS13-1,"")</f>
        <v>1.6366520153380915E-2</v>
      </c>
      <c r="AE13" s="62">
        <f>IFERROR(Inv_SY_B!AE13/Inv_SY_B!$IS13-1,"")</f>
        <v>3.8541789684000127E-2</v>
      </c>
      <c r="AF13" s="62">
        <f>IFERROR(Inv_SY_B!AF13/Inv_SY_B!$IS13-1,"")</f>
        <v>-5.9114126621022667E-3</v>
      </c>
      <c r="AG13" s="62">
        <f>IFERROR(Inv_SY_B!AG13/Inv_SY_B!$IS13-1,"")</f>
        <v>1.8419785850660508E-2</v>
      </c>
      <c r="AH13" s="62">
        <f>IFERROR(Inv_SY_B!AH13/Inv_SY_B!$IS13-1,"")</f>
        <v>2.2526317245219696E-2</v>
      </c>
      <c r="AI13" s="62">
        <f>IFERROR(Inv_SY_B!AI13/Inv_SY_B!$IS13-1,"")</f>
        <v>5.4910824075824483E-3</v>
      </c>
      <c r="AJ13" s="62">
        <f>IFERROR(Inv_SY_B!AJ13/Inv_SY_B!$IS13-1,"")</f>
        <v>1.4857871597970584E-2</v>
      </c>
      <c r="AK13" s="62">
        <f>IFERROR(Inv_SY_B!AK13/Inv_SY_B!$IS13-1,"")</f>
        <v>-8.0031770912056821E-3</v>
      </c>
      <c r="AL13" s="62">
        <f>IFERROR(Inv_SY_B!AL13/Inv_SY_B!$IS13-1,"")</f>
        <v>-1.5449609786287621E-2</v>
      </c>
      <c r="AM13" s="62">
        <f>IFERROR(Inv_SY_B!AM13/Inv_SY_B!$IS13-1,"")</f>
        <v>-7.4875474269479381E-2</v>
      </c>
      <c r="AN13" s="62">
        <f>IFERROR(Inv_SY_B!AN13/Inv_SY_B!$IS13-1,"")</f>
        <v>5.9718625609033182E-3</v>
      </c>
      <c r="AO13" s="62">
        <f>IFERROR(Inv_SY_B!AO13/Inv_SY_B!$IS13-1,"")</f>
        <v>-1.7011880338019814E-2</v>
      </c>
      <c r="AP13" s="62">
        <f>IFERROR(Inv_SY_B!AP13/Inv_SY_B!$IS13-1,"")</f>
        <v>2.1217360363203985E-2</v>
      </c>
      <c r="AQ13" s="62">
        <f>IFERROR(Inv_SY_B!AQ13/Inv_SY_B!$IS13-1,"")</f>
        <v>1.3520147420242878E-3</v>
      </c>
      <c r="AR13" s="62">
        <f>IFERROR(Inv_SY_B!AR13/Inv_SY_B!$IS13-1,"")</f>
        <v>1.1746672334501884E-2</v>
      </c>
      <c r="AS13" s="62">
        <f>IFERROR(Inv_SY_B!AS13/Inv_SY_B!$IS13-1,"")</f>
        <v>-1.5510429796884218E-2</v>
      </c>
      <c r="AT13" s="62">
        <f>IFERROR(Inv_SY_B!AT13/Inv_SY_B!$IS13-1,"")</f>
        <v>-1.1468062955365066E-2</v>
      </c>
      <c r="AU13" s="62">
        <f>IFERROR(Inv_SY_B!AU13/Inv_SY_B!$IS13-1,"")</f>
        <v>4.2804517824857058E-4</v>
      </c>
      <c r="AV13" s="62">
        <f>IFERROR(Inv_SY_B!AV13/Inv_SY_B!$IS13-1,"")</f>
        <v>1.2324153311861874E-2</v>
      </c>
      <c r="AW13" s="62">
        <f>IFERROR(Inv_SY_B!AW13/Inv_SY_B!$IS13-1,"")</f>
        <v>1.782354908087358E-2</v>
      </c>
      <c r="AX13" s="62">
        <f>IFERROR(Inv_SY_B!AX13/Inv_SY_B!$IS13-1,"")</f>
        <v>8.0507940793987931E-3</v>
      </c>
      <c r="AY13" s="62">
        <f>IFERROR(Inv_SY_B!AY13/Inv_SY_B!$IS13-1,"")</f>
        <v>9.0856399908276764E-3</v>
      </c>
      <c r="AZ13" s="62">
        <f>IFERROR(Inv_SY_B!AZ13/Inv_SY_B!$IS13-1,"")</f>
        <v>-5.4391615517279668E-3</v>
      </c>
      <c r="BA13" s="62">
        <f>IFERROR(Inv_SY_B!BA13/Inv_SY_B!$IS13-1,"")</f>
        <v>2.2487818513395652E-2</v>
      </c>
      <c r="BB13" s="62">
        <f>IFERROR(Inv_SY_B!BB13/Inv_SY_B!$IS13-1,"")</f>
        <v>2.6876673941330642E-2</v>
      </c>
      <c r="BC13" s="62">
        <f>IFERROR(Inv_SY_B!BC13/Inv_SY_B!$IS13-1,"")</f>
        <v>1.9446418699300416E-2</v>
      </c>
      <c r="BD13" s="62">
        <f>IFERROR(Inv_SY_B!BD13/Inv_SY_B!$IS13-1,"")</f>
        <v>2.5914205645730881E-2</v>
      </c>
      <c r="BE13" s="62">
        <f>IFERROR(Inv_SY_B!BE13/Inv_SY_B!$IS13-1,"")</f>
        <v>-4.6715560679756463E-3</v>
      </c>
      <c r="BF13" s="62">
        <f>IFERROR(Inv_SY_B!BF13/Inv_SY_B!$IS13-1,"")</f>
        <v>1.6366520153380915E-2</v>
      </c>
      <c r="BG13" s="62">
        <f>IFERROR(Inv_SY_B!BG13/Inv_SY_B!$IS13-1,"")</f>
        <v>-1.8538996700371513E-2</v>
      </c>
      <c r="BH13" s="62">
        <f>IFERROR(Inv_SY_B!BH13/Inv_SY_B!$IS13-1,"")</f>
        <v>-7.887680895733773E-3</v>
      </c>
      <c r="BI13" s="62">
        <f>IFERROR(Inv_SY_B!BI13/Inv_SY_B!$IS13-1,"")</f>
        <v>3.4127268434849256E-2</v>
      </c>
      <c r="BJ13" s="62">
        <f>IFERROR(Inv_SY_B!BJ13/Inv_SY_B!$IS13-1,"")</f>
        <v>2.1499684396579788E-2</v>
      </c>
      <c r="BK13" s="62">
        <f>IFERROR(Inv_SY_B!BK13/Inv_SY_B!$IS13-1,"")</f>
        <v>1.7521482108100672E-2</v>
      </c>
      <c r="BL13" s="62">
        <f>IFERROR(Inv_SY_B!BL13/Inv_SY_B!$IS13-1,"")</f>
        <v>-4.4104300993058621E-3</v>
      </c>
      <c r="BM13" s="62">
        <f>IFERROR(Inv_SY_B!BM13/Inv_SY_B!$IS13-1,"")</f>
        <v>-1.1352566759893046E-2</v>
      </c>
      <c r="BN13" s="62">
        <f>IFERROR(Inv_SY_B!BN13/Inv_SY_B!$IS13-1,"")</f>
        <v>5.4339062413884864E-2</v>
      </c>
      <c r="BO13" s="62">
        <f>IFERROR(Inv_SY_B!BO13/Inv_SY_B!$IS13-1,"")</f>
        <v>1.3985521662112532E-2</v>
      </c>
      <c r="BP13" s="62">
        <f>IFERROR(Inv_SY_B!BP13/Inv_SY_B!$IS13-1,"")</f>
        <v>8.7615398976879089E-3</v>
      </c>
      <c r="BQ13" s="62">
        <f>IFERROR(Inv_SY_B!BQ13/Inv_SY_B!$IS13-1,"")</f>
        <v>1.9209503426537156E-2</v>
      </c>
      <c r="BR13" s="62">
        <f>IFERROR(Inv_SY_B!BR13/Inv_SY_B!$IS13-1,"")</f>
        <v>-1.4799683978595102E-2</v>
      </c>
      <c r="BS13" s="62">
        <f>IFERROR(Inv_SY_B!BS13/Inv_SY_B!$IS13-1,"")</f>
        <v>-7.5411923093178235E-3</v>
      </c>
      <c r="BT13" s="62">
        <f>IFERROR(Inv_SY_B!BT13/Inv_SY_B!$IS13-1,"")</f>
        <v>1.8139995239121465E-3</v>
      </c>
      <c r="BU13" s="62">
        <f>IFERROR(Inv_SY_B!BU13/Inv_SY_B!$IS13-1,"")</f>
        <v>7.3578169065671162E-3</v>
      </c>
      <c r="BV13" s="62">
        <f>IFERROR(Inv_SY_B!BV13/Inv_SY_B!$IS13-1,"")</f>
        <v>-1.2623024910084713E-2</v>
      </c>
      <c r="BW13" s="62">
        <f>IFERROR(Inv_SY_B!BW13/Inv_SY_B!$IS13-1,"")</f>
        <v>1.2439649507333783E-2</v>
      </c>
      <c r="BX13" s="62">
        <f>IFERROR(Inv_SY_B!BX13/Inv_SY_B!$IS13-1,"")</f>
        <v>1.9294957193840556E-3</v>
      </c>
      <c r="BY13" s="62">
        <f>IFERROR(Inv_SY_B!BY13/Inv_SY_B!$IS13-1,"")</f>
        <v>-5.6034228075102499E-3</v>
      </c>
      <c r="BZ13" s="62">
        <f>IFERROR(Inv_SY_B!BZ13/Inv_SY_B!$IS13-1,"")</f>
        <v>-2.572542664084998E-2</v>
      </c>
      <c r="CA13" s="62">
        <f>IFERROR(Inv_SY_B!CA13/Inv_SY_B!$IS13-1,"")</f>
        <v>-4.7025856431137658E-4</v>
      </c>
      <c r="CB13" s="62">
        <f>IFERROR(Inv_SY_B!CB13/Inv_SY_B!$IS13-1,"")</f>
        <v>-3.2678330768547426E-3</v>
      </c>
      <c r="CC13" s="62">
        <f>IFERROR(Inv_SY_B!CC13/Inv_SY_B!$IS13-1,"")</f>
        <v>-1.1930047737252925E-2</v>
      </c>
      <c r="CD13" s="62">
        <f>IFERROR(Inv_SY_B!CD13/Inv_SY_B!$IS13-1,"")</f>
        <v>-5.1369303098458552E-4</v>
      </c>
      <c r="CE13" s="62">
        <f>IFERROR(Inv_SY_B!CE13/Inv_SY_B!$IS13-1,"")</f>
        <v>1.1169191357142116E-2</v>
      </c>
      <c r="CF13" s="62">
        <f>IFERROR(Inv_SY_B!CF13/Inv_SY_B!$IS13-1,"")</f>
        <v>-5.5777569862942578E-3</v>
      </c>
      <c r="CG13" s="62">
        <f>IFERROR(Inv_SY_B!CG13/Inv_SY_B!$IS13-1,"")</f>
        <v>3.0844576741038132E-3</v>
      </c>
      <c r="CH13" s="62">
        <f>IFERROR(Inv_SY_B!CH13/Inv_SY_B!$IS13-1,"")</f>
        <v>-1.1699055346308884E-2</v>
      </c>
      <c r="CI13" s="62">
        <f>IFERROR(Inv_SY_B!CI13/Inv_SY_B!$IS13-1,"")</f>
        <v>-2.6944553148609662E-2</v>
      </c>
      <c r="CJ13" s="62">
        <f>IFERROR(Inv_SY_B!CJ13/Inv_SY_B!$IS13-1,"")</f>
        <v>-1.1468062955365066E-2</v>
      </c>
      <c r="CK13" s="62">
        <f>IFERROR(Inv_SY_B!CK13/Inv_SY_B!$IS13-1,"")</f>
        <v>-2.4634629239170147E-2</v>
      </c>
      <c r="CL13" s="62">
        <f>IFERROR(Inv_SY_B!CL13/Inv_SY_B!$IS13-1,"")</f>
        <v>1.9294957193840556E-3</v>
      </c>
      <c r="CM13" s="62">
        <f>IFERROR(Inv_SY_B!CM13/Inv_SY_B!$IS13-1,"")</f>
        <v>-1.1352566759893046E-2</v>
      </c>
      <c r="CN13" s="62">
        <f>IFERROR(Inv_SY_B!CN13/Inv_SY_B!$IS13-1,"")</f>
        <v>-1.3662490669332561E-2</v>
      </c>
      <c r="CO13" s="62">
        <f>IFERROR(Inv_SY_B!CO13/Inv_SY_B!$IS13-1,"")</f>
        <v>7.8660001666437385E-3</v>
      </c>
      <c r="CP13" s="62">
        <f>IFERROR(Inv_SY_B!CP13/Inv_SY_B!$IS13-1,"")</f>
        <v>-2.7699720580541709E-2</v>
      </c>
      <c r="CQ13" s="62">
        <f>IFERROR(Inv_SY_B!CQ13/Inv_SY_B!$IS13-1,"")</f>
        <v>1.0476214184310217E-2</v>
      </c>
      <c r="CR13" s="62">
        <f>IFERROR(Inv_SY_B!CR13/Inv_SY_B!$IS13-1,"")</f>
        <v>-1.3662490669332561E-2</v>
      </c>
      <c r="CS13" s="62">
        <f>IFERROR(Inv_SY_B!CS13/Inv_SY_B!$IS13-1,"")</f>
        <v>-9.299301062613452E-3</v>
      </c>
      <c r="CT13" s="62">
        <f>IFERROR(Inv_SY_B!CT13/Inv_SY_B!$IS13-1,"")</f>
        <v>-8.1186732866778133E-3</v>
      </c>
      <c r="CU13" s="62">
        <f>IFERROR(Inv_SY_B!CU13/Inv_SY_B!$IS13-1,"")</f>
        <v>-2.0592262397650996E-2</v>
      </c>
      <c r="CV13" s="62">
        <f>IFERROR(Inv_SY_B!CV13/Inv_SY_B!$IS13-1,"")</f>
        <v>1.8445451671876389E-2</v>
      </c>
      <c r="CW13" s="62">
        <f>IFERROR(Inv_SY_B!CW13/Inv_SY_B!$IS13-1,"")</f>
        <v>2.8534652831597729E-3</v>
      </c>
      <c r="CX13" s="62">
        <f>IFERROR(Inv_SY_B!CX13/Inv_SY_B!$IS13-1,"")</f>
        <v>5.9718625609033182E-3</v>
      </c>
      <c r="CY13" s="62">
        <f>IFERROR(Inv_SY_B!CY13/Inv_SY_B!$IS13-1,"")</f>
        <v>1.925392504018042E-2</v>
      </c>
      <c r="CZ13" s="62">
        <f>IFERROR(Inv_SY_B!CZ13/Inv_SY_B!$IS13-1,"")</f>
        <v>8.155659183239905E-5</v>
      </c>
      <c r="DA13" s="62">
        <f>IFERROR(Inv_SY_B!DA13/Inv_SY_B!$IS13-1,"")</f>
        <v>9.0902598386466416E-3</v>
      </c>
      <c r="DB13" s="62">
        <f>IFERROR(Inv_SY_B!DB13/Inv_SY_B!$IS13-1,"")</f>
        <v>-8.3496656776216316E-3</v>
      </c>
      <c r="DC13" s="62">
        <f>IFERROR(Inv_SY_B!DC13/Inv_SY_B!$IS13-1,"")</f>
        <v>-1.6588394287955888E-2</v>
      </c>
      <c r="DD13" s="62">
        <f>IFERROR(Inv_SY_B!DD13/Inv_SY_B!$IS13-1,"")</f>
        <v>-1.7127376533491834E-2</v>
      </c>
      <c r="DE13" s="62">
        <f>IFERROR(Inv_SY_B!DE13/Inv_SY_B!$IS13-1,"")</f>
        <v>3.4309462605197627E-3</v>
      </c>
      <c r="DF13" s="62">
        <f>IFERROR(Inv_SY_B!DF13/Inv_SY_B!$IS13-1,"")</f>
        <v>-2.1949313714136665E-2</v>
      </c>
      <c r="DG13" s="62">
        <f>IFERROR(Inv_SY_B!DG13/Inv_SY_B!$IS13-1,"")</f>
        <v>-5.000276008934379E-3</v>
      </c>
      <c r="DH13" s="62">
        <f>IFERROR(Inv_SY_B!DH13/Inv_SY_B!$IS13-1,"")</f>
        <v>-1.6485731003091919E-2</v>
      </c>
      <c r="DI13" s="62">
        <f>IFERROR(Inv_SY_B!DI13/Inv_SY_B!$IS13-1,"")</f>
        <v>-2.4288140652754198E-2</v>
      </c>
      <c r="DJ13" s="62">
        <f>IFERROR(Inv_SY_B!DJ13/Inv_SY_B!$IS13-1,"")</f>
        <v>8.6549280249443861E-3</v>
      </c>
      <c r="DK13" s="62">
        <f>IFERROR(Inv_SY_B!DK13/Inv_SY_B!$IS13-1,"")</f>
        <v>8.1534573642627617E-3</v>
      </c>
      <c r="DL13" s="62">
        <f>IFERROR(Inv_SY_B!DL13/Inv_SY_B!$IS13-1,"")</f>
        <v>1.1028029340454104E-2</v>
      </c>
      <c r="DM13" s="62">
        <f>IFERROR(Inv_SY_B!DM13/Inv_SY_B!$IS13-1,"")</f>
        <v>1.2324153311861874E-2</v>
      </c>
      <c r="DN13" s="62">
        <f>IFERROR(Inv_SY_B!DN13/Inv_SY_B!$IS13-1,"")</f>
        <v>-2.4057148261810268E-2</v>
      </c>
      <c r="DO13" s="62">
        <f>IFERROR(Inv_SY_B!DO13/Inv_SY_B!$IS13-1,"")</f>
        <v>-2.7107808894969221E-2</v>
      </c>
      <c r="DP13" s="62">
        <f>IFERROR(Inv_SY_B!DP13/Inv_SY_B!$IS13-1,"")</f>
        <v>-2.1618895246290903E-2</v>
      </c>
      <c r="DQ13" s="62">
        <f>IFERROR(Inv_SY_B!DQ13/Inv_SY_B!$IS13-1,"")</f>
        <v>-3.1395039707747818E-3</v>
      </c>
      <c r="DR13" s="62">
        <f>IFERROR(Inv_SY_B!DR13/Inv_SY_B!$IS13-1,"")</f>
        <v>-1.6780887947075884E-2</v>
      </c>
      <c r="DS13" s="62">
        <f>IFERROR(Inv_SY_B!DS13/Inv_SY_B!$IS13-1,"")</f>
        <v>-4.6537874225185405E-3</v>
      </c>
      <c r="DT13" s="62">
        <f>IFERROR(Inv_SY_B!DT13/Inv_SY_B!$IS13-1,"")</f>
        <v>-9.2969878226755398E-2</v>
      </c>
      <c r="DU13" s="62">
        <f>IFERROR(Inv_SY_B!DU13/Inv_SY_B!$IS13-1,"")</f>
        <v>-5.7037728524363174E-2</v>
      </c>
      <c r="DV13" s="62">
        <f>IFERROR(Inv_SY_B!DV13/Inv_SY_B!$IS13-1,"")</f>
        <v>-2.8099515103329531E-2</v>
      </c>
      <c r="DW13" s="62">
        <f>IFERROR(Inv_SY_B!DW13/Inv_SY_B!$IS13-1,"")</f>
        <v>-2.2555697720674672E-2</v>
      </c>
      <c r="DX13" s="62">
        <f>IFERROR(Inv_SY_B!DX13/Inv_SY_B!$IS13-1,"")</f>
        <v>-8.4779947837017033E-3</v>
      </c>
      <c r="DY13" s="62">
        <f>IFERROR(Inv_SY_B!DY13/Inv_SY_B!$IS13-1,"")</f>
        <v>-6.563577863172132E-2</v>
      </c>
      <c r="DZ13" s="62">
        <f>IFERROR(Inv_SY_B!DZ13/Inv_SY_B!$IS13-1,"")</f>
        <v>-1.7127376533491834E-2</v>
      </c>
      <c r="EA13" s="62">
        <f>IFERROR(Inv_SY_B!EA13/Inv_SY_B!$IS13-1,"")</f>
        <v>-2.9626631465681008E-2</v>
      </c>
      <c r="EB13" s="62">
        <f>IFERROR(Inv_SY_B!EB13/Inv_SY_B!$IS13-1,"")</f>
        <v>-3.5478438702927884E-2</v>
      </c>
      <c r="EC13" s="62">
        <f>IFERROR(Inv_SY_B!EC13/Inv_SY_B!$IS13-1,"")</f>
        <v>-5.7977492439656442E-2</v>
      </c>
      <c r="ED13" s="62">
        <f>IFERROR(Inv_SY_B!ED13/Inv_SY_B!$IS13-1,"")</f>
        <v>-1.6079026451515488E-2</v>
      </c>
      <c r="EE13" s="62">
        <f>IFERROR(Inv_SY_B!EE13/Inv_SY_B!$IS13-1,"")</f>
        <v>-4.5649441952323455E-3</v>
      </c>
      <c r="EF13" s="62">
        <f>IFERROR(Inv_SY_B!EF13/Inv_SY_B!$IS13-1,"")</f>
        <v>5.4468798542124386E-3</v>
      </c>
      <c r="EG13" s="62">
        <f>IFERROR(Inv_SY_B!EG13/Inv_SY_B!$IS13-1,"")</f>
        <v>-3.7120492132853844E-3</v>
      </c>
      <c r="EH13" s="62">
        <f>IFERROR(Inv_SY_B!EH13/Inv_SY_B!$IS13-1,"")</f>
        <v>-6.5154568670143798E-3</v>
      </c>
      <c r="EI13" s="62">
        <f>IFERROR(Inv_SY_B!EI13/Inv_SY_B!$IS13-1,"")</f>
        <v>-2.8511424611656011E-2</v>
      </c>
      <c r="EJ13" s="62">
        <f>IFERROR(Inv_SY_B!EJ13/Inv_SY_B!$IS13-1,"")</f>
        <v>7.0702879164408206E-3</v>
      </c>
      <c r="EK13" s="62">
        <f>IFERROR(Inv_SY_B!EK13/Inv_SY_B!$IS13-1,"")</f>
        <v>-1.004107645604102E-3</v>
      </c>
      <c r="EL13" s="62">
        <f>IFERROR(Inv_SY_B!EL13/Inv_SY_B!$IS13-1,"")</f>
        <v>1.1400183748086157E-2</v>
      </c>
      <c r="EM13" s="62">
        <f>IFERROR(Inv_SY_B!EM13/Inv_SY_B!$IS13-1,"")</f>
        <v>-8.9360309777102298E-3</v>
      </c>
      <c r="EN13" s="62">
        <f>IFERROR(Inv_SY_B!EN13/Inv_SY_B!$IS13-1,"")</f>
        <v>-1.9917053870276535E-2</v>
      </c>
      <c r="EO13" s="62">
        <f>IFERROR(Inv_SY_B!EO13/Inv_SY_B!$IS13-1,"")</f>
        <v>1.3710107657525672E-2</v>
      </c>
      <c r="EP13" s="62">
        <f>IFERROR(Inv_SY_B!EP13/Inv_SY_B!$IS13-1,"")</f>
        <v>5.3499599699002864E-3</v>
      </c>
      <c r="EQ13" s="62">
        <f>IFERROR(Inv_SY_B!EQ13/Inv_SY_B!$IS13-1,"")</f>
        <v>-2.2324705329730632E-2</v>
      </c>
      <c r="ER13" s="62">
        <f>IFERROR(Inv_SY_B!ER13/Inv_SY_B!$IS13-1,"")</f>
        <v>-4.6715560679756463E-3</v>
      </c>
      <c r="ES13" s="62">
        <f>IFERROR(Inv_SY_B!ES13/Inv_SY_B!$IS13-1,"")</f>
        <v>-1.4817452624052319E-2</v>
      </c>
      <c r="ET13" s="62">
        <f>IFERROR(Inv_SY_B!ET13/Inv_SY_B!$IS13-1,"")</f>
        <v>1.0370251180098489E-3</v>
      </c>
      <c r="EU13" s="62">
        <f>IFERROR(Inv_SY_B!EU13/Inv_SY_B!$IS13-1,"")</f>
        <v>-1.9490606379302999E-2</v>
      </c>
      <c r="EV13" s="62">
        <f>IFERROR(Inv_SY_B!EV13/Inv_SY_B!$IS13-1,"")</f>
        <v>-2.0062592493916842E-3</v>
      </c>
      <c r="EW13" s="62">
        <f>IFERROR(Inv_SY_B!EW13/Inv_SY_B!$IS13-1,"")</f>
        <v>6.416078697333738E-3</v>
      </c>
      <c r="EX13" s="62">
        <f>IFERROR(Inv_SY_B!EX13/Inv_SY_B!$IS13-1,"")</f>
        <v>-1.8818787311909446E-3</v>
      </c>
      <c r="EY13" s="62">
        <f>IFERROR(Inv_SY_B!EY13/Inv_SY_B!$IS13-1,"")</f>
        <v>-1.2173873038804905E-2</v>
      </c>
      <c r="EZ13" s="62">
        <f>IFERROR(Inv_SY_B!EZ13/Inv_SY_B!$IS13-1,"")</f>
        <v>1.9294957193840556E-3</v>
      </c>
      <c r="FA13" s="62">
        <f>IFERROR(Inv_SY_B!FA13/Inv_SY_B!$IS13-1,"")</f>
        <v>-1.2738521105556844E-2</v>
      </c>
      <c r="FB13" s="62">
        <f>IFERROR(Inv_SY_B!FB13/Inv_SY_B!$IS13-1,"")</f>
        <v>-2.2324705329730632E-2</v>
      </c>
      <c r="FC13" s="62">
        <f>IFERROR(Inv_SY_B!FC13/Inv_SY_B!$IS13-1,"")</f>
        <v>-1.1930047737252925E-2</v>
      </c>
      <c r="FD13" s="62">
        <f>IFERROR(Inv_SY_B!FD13/Inv_SY_B!$IS13-1,"")</f>
        <v>-2.1747224352370753E-2</v>
      </c>
      <c r="FE13" s="62">
        <f>IFERROR(Inv_SY_B!FE13/Inv_SY_B!$IS13-1,"")</f>
        <v>-5.9583694486450289E-3</v>
      </c>
      <c r="FF13" s="62">
        <f>IFERROR(Inv_SY_B!FF13/Inv_SY_B!$IS13-1,"")</f>
        <v>-8.2945424934192102E-3</v>
      </c>
      <c r="FG13" s="62">
        <f>IFERROR(Inv_SY_B!FG13/Inv_SY_B!$IS13-1,"")</f>
        <v>-2.1945350987313539E-3</v>
      </c>
      <c r="FH13" s="62">
        <f>IFERROR(Inv_SY_B!FH13/Inv_SY_B!$IS13-1,"")</f>
        <v>-3.1549617949162556E-3</v>
      </c>
      <c r="FI13" s="62">
        <f>IFERROR(Inv_SY_B!FI13/Inv_SY_B!$IS13-1,"")</f>
        <v>4.3467494266358209E-3</v>
      </c>
      <c r="FJ13" s="62">
        <f>IFERROR(Inv_SY_B!FJ13/Inv_SY_B!$IS13-1,"")</f>
        <v>-1.9326470760407721E-2</v>
      </c>
      <c r="FK13" s="62">
        <f>IFERROR(Inv_SY_B!FK13/Inv_SY_B!$IS13-1,"")</f>
        <v>4.6917013798073892E-2</v>
      </c>
      <c r="FL13" s="62">
        <f>IFERROR(Inv_SY_B!FL13/Inv_SY_B!$IS13-1,"")</f>
        <v>-8.0422358045835196E-3</v>
      </c>
      <c r="FM13" s="62">
        <f>IFERROR(Inv_SY_B!FM13/Inv_SY_B!$IS13-1,"")</f>
        <v>-1.296688858296724E-2</v>
      </c>
      <c r="FN13" s="62">
        <f>IFERROR(Inv_SY_B!FN13/Inv_SY_B!$IS13-1,"")</f>
        <v>8.9722989492280192E-5</v>
      </c>
      <c r="FO13" s="62">
        <f>IFERROR(Inv_SY_B!FO13/Inv_SY_B!$IS13-1,"")</f>
        <v>5.8393044274638317E-3</v>
      </c>
      <c r="FP13" s="62">
        <f>IFERROR(Inv_SY_B!FP13/Inv_SY_B!$IS13-1,"")</f>
        <v>1.4893502180945983E-3</v>
      </c>
      <c r="FQ13" s="62">
        <f>IFERROR(Inv_SY_B!FQ13/Inv_SY_B!$IS13-1,"")</f>
        <v>4.1806215656743362E-3</v>
      </c>
      <c r="FR13" s="62">
        <f>IFERROR(Inv_SY_B!FR13/Inv_SY_B!$IS13-1,"")</f>
        <v>-3.4446472524682914E-3</v>
      </c>
      <c r="FS13" s="62">
        <f>IFERROR(Inv_SY_B!FS13/Inv_SY_B!$IS13-1,"")</f>
        <v>-4.271133360752799E-3</v>
      </c>
      <c r="FT13" s="62">
        <f>IFERROR(Inv_SY_B!FT13/Inv_SY_B!$IS13-1,"")</f>
        <v>3.0644789816874685E-2</v>
      </c>
      <c r="FU13" s="62">
        <f>IFERROR(Inv_SY_B!FU13/Inv_SY_B!$IS13-1,"")</f>
        <v>-2.9190312505009142E-2</v>
      </c>
      <c r="FV13" s="62">
        <f>IFERROR(Inv_SY_B!FV13/Inv_SY_B!$IS13-1,"")</f>
        <v>-1.413497510535433E-2</v>
      </c>
      <c r="FW13" s="62">
        <f>IFERROR(Inv_SY_B!FW13/Inv_SY_B!$IS13-1,"")</f>
        <v>-1.6704765454605752E-2</v>
      </c>
      <c r="FX13" s="62">
        <f>IFERROR(Inv_SY_B!FX13/Inv_SY_B!$IS13-1,"")</f>
        <v>-5.9583694486450289E-3</v>
      </c>
      <c r="FY13" s="62">
        <f>IFERROR(Inv_SY_B!FY13/Inv_SY_B!$IS13-1,"")</f>
        <v>-2.9813291983615597E-2</v>
      </c>
      <c r="FZ13" s="62">
        <f>IFERROR(Inv_SY_B!FZ13/Inv_SY_B!$IS13-1,"")</f>
        <v>-2.0559450978482885E-2</v>
      </c>
      <c r="GA13" s="62">
        <f>IFERROR(Inv_SY_B!GA13/Inv_SY_B!$IS13-1,"")</f>
        <v>4.9138204904957128E-3</v>
      </c>
      <c r="GB13" s="62">
        <f>IFERROR(Inv_SY_B!GB13/Inv_SY_B!$IS13-1,"")</f>
        <v>-9.4626290158061899E-3</v>
      </c>
      <c r="GC13" s="62">
        <f>IFERROR(Inv_SY_B!GC13/Inv_SY_B!$IS13-1,"")</f>
        <v>-5.2056025786624271E-3</v>
      </c>
      <c r="GD13" s="62">
        <f>IFERROR(Inv_SY_B!GD13/Inv_SY_B!$IS13-1,"")</f>
        <v>-2.7778225686834634E-2</v>
      </c>
      <c r="GE13" s="62">
        <f>IFERROR(Inv_SY_B!GE13/Inv_SY_B!$IS13-1,"")</f>
        <v>7.1781112877382647E-3</v>
      </c>
      <c r="GF13" s="62">
        <f>IFERROR(Inv_SY_B!GF13/Inv_SY_B!$IS13-1,"")</f>
        <v>3.9314297742316651E-3</v>
      </c>
      <c r="GG13" s="62">
        <f>IFERROR(Inv_SY_B!GG13/Inv_SY_B!$IS13-1,"")</f>
        <v>6.0869387702100486E-3</v>
      </c>
      <c r="GH13" s="62">
        <f>IFERROR(Inv_SY_B!GH13/Inv_SY_B!$IS13-1,"")</f>
        <v>-4.4538740078106098E-3</v>
      </c>
      <c r="GI13" s="62">
        <f>IFERROR(Inv_SY_B!GI13/Inv_SY_B!$IS13-1,"")</f>
        <v>-1.986875272529276E-3</v>
      </c>
      <c r="GJ13" s="62">
        <f>IFERROR(Inv_SY_B!GJ13/Inv_SY_B!$IS13-1,"")</f>
        <v>-1.6650853768957141E-2</v>
      </c>
      <c r="GK13" s="62">
        <f>IFERROR(Inv_SY_B!GK13/Inv_SY_B!$IS13-1,"")</f>
        <v>-1.647114815012829E-2</v>
      </c>
      <c r="GL13" s="62">
        <f>IFERROR(Inv_SY_B!GL13/Inv_SY_B!$IS13-1,"")</f>
        <v>-1.763923467251538E-2</v>
      </c>
      <c r="GM13" s="62">
        <f>IFERROR(Inv_SY_B!GM13/Inv_SY_B!$IS13-1,"")</f>
        <v>-2.1143494239676319E-2</v>
      </c>
      <c r="GN13" s="62">
        <f>IFERROR(Inv_SY_B!GN13/Inv_SY_B!$IS13-1,"")</f>
        <v>-1.296688858296724E-2</v>
      </c>
      <c r="GO13" s="62">
        <f>IFERROR(Inv_SY_B!GO13/Inv_SY_B!$IS13-1,"")</f>
        <v>-2.3129241327734418E-2</v>
      </c>
      <c r="GP13" s="62">
        <f>IFERROR(Inv_SY_B!GP13/Inv_SY_B!$IS13-1,"")</f>
        <v>-1.647114815012829E-2</v>
      </c>
      <c r="GQ13" s="62">
        <f>IFERROR(Inv_SY_B!GQ13/Inv_SY_B!$IS13-1,"")</f>
        <v>7.1241996020896536E-3</v>
      </c>
      <c r="GR13" s="62">
        <f>IFERROR(Inv_SY_B!GR13/Inv_SY_B!$IS13-1,"")</f>
        <v>-1.6938382759083104E-2</v>
      </c>
      <c r="GS13" s="62" t="str">
        <f>IFERROR(Inv_SY_B!GS13/Inv_SY_B!$IS13-1,"")</f>
        <v/>
      </c>
      <c r="GT13" s="62" t="str">
        <f>IFERROR(Inv_SY_B!GT13/Inv_SY_B!$IS13-1,"")</f>
        <v/>
      </c>
      <c r="GU13" s="62">
        <f>IFERROR(Inv_SY_B!GU13/Inv_SY_B!$IS13-1,"")</f>
        <v>3.6595115022588498E-2</v>
      </c>
      <c r="GV13" s="62">
        <f>IFERROR(Inv_SY_B!GV13/Inv_SY_B!$IS13-1,"")</f>
        <v>-1.3394910831123208E-2</v>
      </c>
      <c r="GW13" s="62">
        <f>IFERROR(Inv_SY_B!GW13/Inv_SY_B!$IS13-1,"")</f>
        <v>-1.6528127980488749E-2</v>
      </c>
      <c r="GX13" s="62" t="str">
        <f>IFERROR(Inv_SY_B!GX13/Inv_SY_B!$IS13-1,"")</f>
        <v/>
      </c>
      <c r="GY13" s="62">
        <f>IFERROR(Inv_SY_B!GY13/Inv_SY_B!$IS13-1,"")</f>
        <v>-1.5645583239569105E-2</v>
      </c>
      <c r="GZ13" s="62">
        <f>IFERROR(Inv_SY_B!GZ13/Inv_SY_B!$IS13-1,"")</f>
        <v>-2.4057148261810268E-2</v>
      </c>
      <c r="HA13" s="62">
        <f>IFERROR(Inv_SY_B!HA13/Inv_SY_B!$IS13-1,"")</f>
        <v>-1.9437300442931349E-2</v>
      </c>
      <c r="HB13" s="62">
        <f>IFERROR(Inv_SY_B!HB13/Inv_SY_B!$IS13-1,"")</f>
        <v>-1.2507528714612803E-2</v>
      </c>
      <c r="HC13" s="62">
        <f>IFERROR(Inv_SY_B!HC13/Inv_SY_B!$IS13-1,"")</f>
        <v>-1.1352566759893046E-2</v>
      </c>
      <c r="HD13" s="62">
        <f>IFERROR(Inv_SY_B!HD13/Inv_SY_B!$IS13-1,"")</f>
        <v>-1.7127376533491834E-2</v>
      </c>
      <c r="HE13" s="62">
        <f>IFERROR(Inv_SY_B!HE13/Inv_SY_B!$IS13-1,"")</f>
        <v>-2.1747224352370753E-2</v>
      </c>
      <c r="HF13" s="62">
        <f>IFERROR(Inv_SY_B!HF13/Inv_SY_B!$IS13-1,"")</f>
        <v>1.1210223510802475E-3</v>
      </c>
      <c r="HG13" s="62">
        <f>IFERROR(Inv_SY_B!HG13/Inv_SY_B!$IS13-1,"")</f>
        <v>-9.2736352413975709E-3</v>
      </c>
      <c r="HH13" s="62">
        <f>IFERROR(Inv_SY_B!HH13/Inv_SY_B!$IS13-1,"")</f>
        <v>-5.5777569862942578E-3</v>
      </c>
      <c r="HI13" s="62">
        <f>IFERROR(Inv_SY_B!HI13/Inv_SY_B!$IS13-1,"")</f>
        <v>-2.3438635130790253E-3</v>
      </c>
      <c r="HJ13" s="62">
        <f>IFERROR(Inv_SY_B!HJ13/Inv_SY_B!$IS13-1,"")</f>
        <v>2.1679345145091844E-2</v>
      </c>
      <c r="HK13" s="62">
        <f>IFERROR(Inv_SY_B!HK13/Inv_SY_B!$IS13-1,"")</f>
        <v>-1.2379199608532843E-2</v>
      </c>
      <c r="HL13" s="62">
        <f>IFERROR(Inv_SY_B!HL13/Inv_SY_B!$IS13-1,"")</f>
        <v>-1.8538996700371513E-2</v>
      </c>
      <c r="HM13" s="62">
        <f>IFERROR(Inv_SY_B!HM13/Inv_SY_B!$IS13-1,"")</f>
        <v>5.0932622900322633E-2</v>
      </c>
      <c r="HN13" s="62">
        <f>IFERROR(Inv_SY_B!HN13/Inv_SY_B!$IS13-1,"")</f>
        <v>3.7122732980476192E-2</v>
      </c>
      <c r="HO13" s="62">
        <f>IFERROR(Inv_SY_B!HO13/Inv_SY_B!$IS13-1,"")</f>
        <v>5.369460088429201E-2</v>
      </c>
      <c r="HP13" s="62">
        <f>IFERROR(Inv_SY_B!HP13/Inv_SY_B!$IS13-1,"")</f>
        <v>7.1095062183298641E-2</v>
      </c>
      <c r="HQ13" s="62">
        <f>IFERROR(Inv_SY_B!HQ13/Inv_SY_B!$IS13-1,"")</f>
        <v>-4.716118702614458E-3</v>
      </c>
      <c r="HR13" s="62">
        <f>IFERROR(Inv_SY_B!HR13/Inv_SY_B!$IS13-1,"")</f>
        <v>-1.7392757699901451E-2</v>
      </c>
      <c r="HS13" s="62">
        <f>IFERROR(Inv_SY_B!HS13/Inv_SY_B!$IS13-1,"")</f>
        <v>1.1524919639195774E-2</v>
      </c>
      <c r="HT13" s="62">
        <f>IFERROR(Inv_SY_B!HT13/Inv_SY_B!$IS13-1,"")</f>
        <v>2.1989868421521397E-3</v>
      </c>
      <c r="HU13" s="62">
        <f>IFERROR(Inv_SY_B!HU13/Inv_SY_B!$IS13-1,"")</f>
        <v>-1.8104652033639201E-2</v>
      </c>
      <c r="HV13" s="62">
        <f>IFERROR(Inv_SY_B!HV13/Inv_SY_B!$IS13-1,"")</f>
        <v>-3.1789898495686586E-3</v>
      </c>
      <c r="HW13" s="62">
        <f>IFERROR(Inv_SY_B!HW13/Inv_SY_B!$IS13-1,"")</f>
        <v>2.2501678056852326E-2</v>
      </c>
      <c r="HX13" s="62">
        <f>IFERROR(Inv_SY_B!HX13/Inv_SY_B!$IS13-1,"")</f>
        <v>-1.3307117760188003E-2</v>
      </c>
      <c r="HY13" s="62">
        <f>IFERROR(Inv_SY_B!HY13/Inv_SY_B!$IS13-1,"")</f>
        <v>-1.4968914129511735E-3</v>
      </c>
      <c r="HZ13" s="62">
        <f>IFERROR(Inv_SY_B!HZ13/Inv_SY_B!$IS13-1,"")</f>
        <v>-9.299301062613452E-3</v>
      </c>
      <c r="IA13" s="62">
        <f>IFERROR(Inv_SY_B!IA13/Inv_SY_B!$IS13-1,"")</f>
        <v>-1.4015171359468281E-2</v>
      </c>
      <c r="IB13" s="62">
        <f>IFERROR(Inv_SY_B!IB13/Inv_SY_B!$IS13-1,"")</f>
        <v>-8.7951510030135349E-3</v>
      </c>
      <c r="IC13" s="62">
        <f>IFERROR(Inv_SY_B!IC13/Inv_SY_B!$IS13-1,"")</f>
        <v>1.1143615276559826E-2</v>
      </c>
      <c r="ID13" s="62">
        <f>IFERROR(Inv_SY_B!ID13/Inv_SY_B!$IS13-1,"")</f>
        <v>2.5354942758728516E-3</v>
      </c>
      <c r="IE13" s="62">
        <f>IFERROR(Inv_SY_B!IE13/Inv_SY_B!$IS13-1,"")</f>
        <v>9.2267553423861504E-3</v>
      </c>
      <c r="IF13" s="62" t="str">
        <f>IFERROR(Inv_SY_B!IF13/Inv_SY_B!$IS13-1,"")</f>
        <v/>
      </c>
      <c r="IG13" s="62">
        <f>IFERROR(Inv_SY_B!IG13/Inv_SY_B!$IS13-1,"")</f>
        <v>3.082561080077828E-2</v>
      </c>
      <c r="IH13" s="62">
        <f>IFERROR(Inv_SY_B!IH13/Inv_SY_B!$IS13-1,"")</f>
        <v>1.073049891143607E-2</v>
      </c>
      <c r="II13" s="62">
        <f>IFERROR(Inv_SY_B!II13/Inv_SY_B!$IS13-1,"")</f>
        <v>-1.5041549719744252E-2</v>
      </c>
      <c r="IJ13" s="62">
        <f>IFERROR(Inv_SY_B!IJ13/Inv_SY_B!$IS13-1,"")</f>
        <v>-1.4769491240972044E-2</v>
      </c>
      <c r="IK13" s="62">
        <f>IFERROR(Inv_SY_B!IK13/Inv_SY_B!$IS13-1,"")</f>
        <v>-8.3675931202498166E-4</v>
      </c>
      <c r="IL13" s="62" t="str">
        <f>IFERROR(Inv_SY_B!IL13/Inv_SY_B!$IS13-1,"")</f>
        <v/>
      </c>
      <c r="IM13" s="62" t="str">
        <f>IFERROR(Inv_SY_B!IM13/Inv_SY_B!$IS13-1,"")</f>
        <v/>
      </c>
      <c r="IN13" s="62">
        <f>IFERROR(Inv_SY_B!IN13/Inv_SY_B!$IS13-1,"")</f>
        <v>3.2427370407728473E-2</v>
      </c>
      <c r="IO13" s="62">
        <f>IFERROR(Inv_SY_B!IO13/Inv_SY_B!$IS13-1,"")</f>
        <v>6.0944793092211569E-2</v>
      </c>
      <c r="IP13" s="62">
        <f>IFERROR(Inv_SY_B!IP13/Inv_SY_B!$IS13-1,"")</f>
        <v>0.30367464706609892</v>
      </c>
      <c r="IQ13" s="62">
        <f>IFERROR(Inv_SY_B!IQ13/Inv_SY_B!$IS13-1,"")</f>
        <v>-1.4015171359468281E-2</v>
      </c>
      <c r="IR13" s="62">
        <f>IFERROR(Inv_SY_B!IR13/Inv_SY_B!$IS13-1,"")</f>
        <v>1.0017102442110737E-2</v>
      </c>
    </row>
    <row r="14" spans="2:253" x14ac:dyDescent="0.25">
      <c r="B14" s="85">
        <f t="shared" si="0"/>
        <v>45843</v>
      </c>
      <c r="C14" s="62">
        <f>IFERROR(Inv_SY_B!C14/Inv_SY_B!$IS14-1,"")</f>
        <v>-9.6744050000656667E-3</v>
      </c>
      <c r="D14" s="62">
        <f>IFERROR(Inv_SY_B!D14/Inv_SY_B!$IS14-1,"")</f>
        <v>8.0637979883690925E-3</v>
      </c>
      <c r="E14" s="62">
        <f>IFERROR(Inv_SY_B!E14/Inv_SY_B!$IS14-1,"")</f>
        <v>4.9423909090935414E-3</v>
      </c>
      <c r="F14" s="62">
        <f>IFERROR(Inv_SY_B!F14/Inv_SY_B!$IS14-1,"")</f>
        <v>8.3791999105775616E-4</v>
      </c>
      <c r="G14" s="62">
        <f>IFERROR(Inv_SY_B!G14/Inv_SY_B!$IS14-1,"")</f>
        <v>-3.0333472373134107E-5</v>
      </c>
      <c r="H14" s="62">
        <f>IFERROR(Inv_SY_B!H14/Inv_SY_B!$IS14-1,"")</f>
        <v>-1.9605829076030368E-3</v>
      </c>
      <c r="I14" s="62">
        <f>IFERROR(Inv_SY_B!I14/Inv_SY_B!$IS14-1,"")</f>
        <v>9.3120342101293829E-4</v>
      </c>
      <c r="J14" s="62">
        <f>IFERROR(Inv_SY_B!J14/Inv_SY_B!$IS14-1,"")</f>
        <v>5.1289577690041277E-3</v>
      </c>
      <c r="K14" s="62">
        <f>IFERROR(Inv_SY_B!K14/Inv_SY_B!$IS14-1,"")</f>
        <v>-7.197166275769995E-2</v>
      </c>
      <c r="L14" s="62">
        <f>IFERROR(Inv_SY_B!L14/Inv_SY_B!$IS14-1,"")</f>
        <v>2.8938867872738694E-3</v>
      </c>
      <c r="M14" s="62">
        <f>IFERROR(Inv_SY_B!M14/Inv_SY_B!$IS14-1,"")</f>
        <v>1.4830434484361721E-2</v>
      </c>
      <c r="N14" s="62">
        <f>IFERROR(Inv_SY_B!N14/Inv_SY_B!$IS14-1,"")</f>
        <v>1.2311781875566918E-2</v>
      </c>
      <c r="O14" s="62">
        <f>IFERROR(Inv_SY_B!O14/Inv_SY_B!$IS14-1,"")</f>
        <v>-2.1456819768273405E-2</v>
      </c>
      <c r="P14" s="62">
        <f>IFERROR(Inv_SY_B!P14/Inv_SY_B!$IS14-1,"")</f>
        <v>3.1070231608408383E-2</v>
      </c>
      <c r="Q14" s="62">
        <f>IFERROR(Inv_SY_B!Q14/Inv_SY_B!$IS14-1,"")</f>
        <v>1.9573211505219401E-3</v>
      </c>
      <c r="R14" s="62">
        <f>IFERROR(Inv_SY_B!R14/Inv_SY_B!$IS14-1,"")</f>
        <v>1.6774708606557276E-3</v>
      </c>
      <c r="S14" s="62">
        <f>IFERROR(Inv_SY_B!S14/Inv_SY_B!$IS14-1,"")</f>
        <v>-2.33224883673806E-2</v>
      </c>
      <c r="T14" s="62">
        <f>IFERROR(Inv_SY_B!T14/Inv_SY_B!$IS14-1,"")</f>
        <v>-2.3229204937425307E-2</v>
      </c>
      <c r="U14" s="62">
        <f>IFERROR(Inv_SY_B!U14/Inv_SY_B!$IS14-1,"")</f>
        <v>-2.0523985468719808E-2</v>
      </c>
      <c r="V14" s="62">
        <f>IFERROR(Inv_SY_B!V14/Inv_SY_B!$IS14-1,"")</f>
        <v>-1.8285183149791218E-2</v>
      </c>
      <c r="W14" s="62">
        <f>IFERROR(Inv_SY_B!W14/Inv_SY_B!$IS14-1,"")</f>
        <v>-1.4008823278708338E-3</v>
      </c>
      <c r="X14" s="62">
        <f>IFERROR(Inv_SY_B!X14/Inv_SY_B!$IS14-1,"")</f>
        <v>7.7408938077543343E-3</v>
      </c>
      <c r="Y14" s="62">
        <f>IFERROR(Inv_SY_B!Y14/Inv_SY_B!$IS14-1,"")</f>
        <v>-1.4754764108403706E-2</v>
      </c>
      <c r="Z14" s="62">
        <f>IFERROR(Inv_SY_B!Z14/Inv_SY_B!$IS14-1,"")</f>
        <v>1.1192380716102734E-2</v>
      </c>
      <c r="AA14" s="62">
        <f>IFERROR(Inv_SY_B!AA14/Inv_SY_B!$IS14-1,"")</f>
        <v>-6.7467404291589039E-3</v>
      </c>
      <c r="AB14" s="62">
        <f>IFERROR(Inv_SY_B!AB14/Inv_SY_B!$IS14-1,"")</f>
        <v>-8.9855427480874939E-3</v>
      </c>
      <c r="AC14" s="62">
        <f>IFERROR(Inv_SY_B!AC14/Inv_SY_B!$IS14-1,"")</f>
        <v>-9.9327283445573844E-3</v>
      </c>
      <c r="AD14" s="62">
        <f>IFERROR(Inv_SY_B!AD14/Inv_SY_B!$IS14-1,"")</f>
        <v>-3.06961924151683E-3</v>
      </c>
      <c r="AE14" s="62">
        <f>IFERROR(Inv_SY_B!AE14/Inv_SY_B!$IS14-1,"")</f>
        <v>-2.3233518018739296E-3</v>
      </c>
      <c r="AF14" s="62">
        <f>IFERROR(Inv_SY_B!AF14/Inv_SY_B!$IS14-1,"")</f>
        <v>-3.6071223794613028E-2</v>
      </c>
      <c r="AG14" s="62">
        <f>IFERROR(Inv_SY_B!AG14/Inv_SY_B!$IS14-1,"")</f>
        <v>-8.708084341040867E-3</v>
      </c>
      <c r="AH14" s="62">
        <f>IFERROR(Inv_SY_B!AH14/Inv_SY_B!$IS14-1,"")</f>
        <v>-1.8258401754452924E-3</v>
      </c>
      <c r="AI14" s="62">
        <f>IFERROR(Inv_SY_B!AI14/Inv_SY_B!$IS14-1,"")</f>
        <v>-2.6054988839186222E-2</v>
      </c>
      <c r="AJ14" s="62">
        <f>IFERROR(Inv_SY_B!AJ14/Inv_SY_B!$IS14-1,"")</f>
        <v>8.0298619220398049E-3</v>
      </c>
      <c r="AK14" s="62">
        <f>IFERROR(Inv_SY_B!AK14/Inv_SY_B!$IS14-1,"")</f>
        <v>-3.6662018850997069E-2</v>
      </c>
      <c r="AL14" s="62">
        <f>IFERROR(Inv_SY_B!AL14/Inv_SY_B!$IS14-1,"")</f>
        <v>-4.4063617411887912E-2</v>
      </c>
      <c r="AM14" s="62">
        <f>IFERROR(Inv_SY_B!AM14/Inv_SY_B!$IS14-1,"")</f>
        <v>-4.8509014455327737E-2</v>
      </c>
      <c r="AN14" s="62">
        <f>IFERROR(Inv_SY_B!AN14/Inv_SY_B!$IS14-1,"")</f>
        <v>-4.5710511556667055E-2</v>
      </c>
      <c r="AO14" s="62">
        <f>IFERROR(Inv_SY_B!AO14/Inv_SY_B!$IS14-1,"")</f>
        <v>-5.2986619093185028E-2</v>
      </c>
      <c r="AP14" s="62">
        <f>IFERROR(Inv_SY_B!AP14/Inv_SY_B!$IS14-1,"")</f>
        <v>-5.5971688851756629E-2</v>
      </c>
      <c r="AQ14" s="62">
        <f>IFERROR(Inv_SY_B!AQ14/Inv_SY_B!$IS14-1,"")</f>
        <v>-4.2912008658006151E-2</v>
      </c>
      <c r="AR14" s="62">
        <f>IFERROR(Inv_SY_B!AR14/Inv_SY_B!$IS14-1,"")</f>
        <v>-5.5971688851756629E-2</v>
      </c>
      <c r="AS14" s="62">
        <f>IFERROR(Inv_SY_B!AS14/Inv_SY_B!$IS14-1,"")</f>
        <v>-4.682991271613135E-2</v>
      </c>
      <c r="AT14" s="62">
        <f>IFERROR(Inv_SY_B!AT14/Inv_SY_B!$IS14-1,"")</f>
        <v>-3.470306682193447E-2</v>
      </c>
      <c r="AU14" s="62">
        <f>IFERROR(Inv_SY_B!AU14/Inv_SY_B!$IS14-1,"")</f>
        <v>-2.8639643874836085E-2</v>
      </c>
      <c r="AV14" s="62">
        <f>IFERROR(Inv_SY_B!AV14/Inv_SY_B!$IS14-1,"")</f>
        <v>-1.5300113391219727E-2</v>
      </c>
      <c r="AW14" s="62">
        <f>IFERROR(Inv_SY_B!AW14/Inv_SY_B!$IS14-1,"")</f>
        <v>-1.587416526786789E-2</v>
      </c>
      <c r="AX14" s="62">
        <f>IFERROR(Inv_SY_B!AX14/Inv_SY_B!$IS14-1,"")</f>
        <v>-2.9385911314478985E-2</v>
      </c>
      <c r="AY14" s="62">
        <f>IFERROR(Inv_SY_B!AY14/Inv_SY_B!$IS14-1,"")</f>
        <v>-1.0628479219055187E-2</v>
      </c>
      <c r="AZ14" s="62">
        <f>IFERROR(Inv_SY_B!AZ14/Inv_SY_B!$IS14-1,"")</f>
        <v>-2.3703084761598436E-2</v>
      </c>
      <c r="BA14" s="62">
        <f>IFERROR(Inv_SY_B!BA14/Inv_SY_B!$IS14-1,"")</f>
        <v>-9.1434070141657164E-3</v>
      </c>
      <c r="BB14" s="62">
        <f>IFERROR(Inv_SY_B!BB14/Inv_SY_B!$IS14-1,"")</f>
        <v>-2.5202834873353508E-3</v>
      </c>
      <c r="BC14" s="62">
        <f>IFERROR(Inv_SY_B!BC14/Inv_SY_B!$IS14-1,"")</f>
        <v>1.7079601628841035E-2</v>
      </c>
      <c r="BD14" s="62">
        <f>IFERROR(Inv_SY_B!BD14/Inv_SY_B!$IS14-1,"")</f>
        <v>-1.1195642473183831E-2</v>
      </c>
      <c r="BE14" s="62">
        <f>IFERROR(Inv_SY_B!BE14/Inv_SY_B!$IS14-1,"")</f>
        <v>-2.439883563609635E-2</v>
      </c>
      <c r="BF14" s="62">
        <f>IFERROR(Inv_SY_B!BF14/Inv_SY_B!$IS14-1,"")</f>
        <v>1.8157543486102767E-2</v>
      </c>
      <c r="BG14" s="62">
        <f>IFERROR(Inv_SY_B!BG14/Inv_SY_B!$IS14-1,"")</f>
        <v>-7.7945119019019238E-2</v>
      </c>
      <c r="BH14" s="62">
        <f>IFERROR(Inv_SY_B!BH14/Inv_SY_B!$IS14-1,"")</f>
        <v>5.0356743390489456E-3</v>
      </c>
      <c r="BI14" s="62">
        <f>IFERROR(Inv_SY_B!BI14/Inv_SY_B!$IS14-1,"")</f>
        <v>-9.7031075938980305E-3</v>
      </c>
      <c r="BJ14" s="62">
        <f>IFERROR(Inv_SY_B!BJ14/Inv_SY_B!$IS14-1,"")</f>
        <v>2.2371714403881526E-3</v>
      </c>
      <c r="BK14" s="62">
        <f>IFERROR(Inv_SY_B!BK14/Inv_SY_B!$IS14-1,"")</f>
        <v>-1.5113546531308919E-2</v>
      </c>
      <c r="BL14" s="62">
        <f>IFERROR(Inv_SY_B!BL14/Inv_SY_B!$IS14-1,"")</f>
        <v>5.6830719539684438E-3</v>
      </c>
      <c r="BM14" s="62">
        <f>IFERROR(Inv_SY_B!BM14/Inv_SY_B!$IS14-1,"")</f>
        <v>-6.1583372555942262E-3</v>
      </c>
      <c r="BN14" s="62">
        <f>IFERROR(Inv_SY_B!BN14/Inv_SY_B!$IS14-1,"")</f>
        <v>3.0621067506805266E-2</v>
      </c>
      <c r="BO14" s="62">
        <f>IFERROR(Inv_SY_B!BO14/Inv_SY_B!$IS14-1,"")</f>
        <v>8.3221213328608101E-3</v>
      </c>
      <c r="BP14" s="62">
        <f>IFERROR(Inv_SY_B!BP14/Inv_SY_B!$IS14-1,"")</f>
        <v>1.2627510407723586E-2</v>
      </c>
      <c r="BQ14" s="62">
        <f>IFERROR(Inv_SY_B!BQ14/Inv_SY_B!$IS14-1,"")</f>
        <v>1.1766432592750897E-2</v>
      </c>
      <c r="BR14" s="62">
        <f>IFERROR(Inv_SY_B!BR14/Inv_SY_B!$IS14-1,"")</f>
        <v>6.5999657029156555E-3</v>
      </c>
      <c r="BS14" s="62">
        <f>IFERROR(Inv_SY_B!BS14/Inv_SY_B!$IS14-1,"")</f>
        <v>-2.4255322666934198E-2</v>
      </c>
      <c r="BT14" s="62">
        <f>IFERROR(Inv_SY_B!BT14/Inv_SY_B!$IS14-1,"")</f>
        <v>-1.6792648270505417E-2</v>
      </c>
      <c r="BU14" s="62">
        <f>IFERROR(Inv_SY_B!BU14/Inv_SY_B!$IS14-1,"")</f>
        <v>-2.1456819768273405E-2</v>
      </c>
      <c r="BV14" s="62">
        <f>IFERROR(Inv_SY_B!BV14/Inv_SY_B!$IS14-1,"")</f>
        <v>-2.7053825565594991E-2</v>
      </c>
      <c r="BW14" s="62">
        <f>IFERROR(Inv_SY_B!BW14/Inv_SY_B!$IS14-1,"")</f>
        <v>-2.1456819768273405E-2</v>
      </c>
      <c r="BX14" s="62">
        <f>IFERROR(Inv_SY_B!BX14/Inv_SY_B!$IS14-1,"")</f>
        <v>1.6789386513424098E-2</v>
      </c>
      <c r="BY14" s="62">
        <f>IFERROR(Inv_SY_B!BY14/Inv_SY_B!$IS14-1,"")</f>
        <v>-7.4643052749693295E-3</v>
      </c>
      <c r="BZ14" s="62">
        <f>IFERROR(Inv_SY_B!BZ14/Inv_SY_B!$IS14-1,"")</f>
        <v>-1.0781049451159874E-2</v>
      </c>
      <c r="CA14" s="62">
        <f>IFERROR(Inv_SY_B!CA14/Inv_SY_B!$IS14-1,"")</f>
        <v>1.3265345826221742E-2</v>
      </c>
      <c r="CB14" s="62">
        <f>IFERROR(Inv_SY_B!CB14/Inv_SY_B!$IS14-1,"")</f>
        <v>1.6789386513424098E-2</v>
      </c>
      <c r="CC14" s="62">
        <f>IFERROR(Inv_SY_B!CC14/Inv_SY_B!$IS14-1,"")</f>
        <v>1.7722220812977918E-2</v>
      </c>
      <c r="CD14" s="62">
        <f>IFERROR(Inv_SY_B!CD14/Inv_SY_B!$IS14-1,"")</f>
        <v>1.9516132927503982E-2</v>
      </c>
      <c r="CE14" s="62">
        <f>IFERROR(Inv_SY_B!CE14/Inv_SY_B!$IS14-1,"")</f>
        <v>5.5953749187809265E-3</v>
      </c>
      <c r="CF14" s="62">
        <f>IFERROR(Inv_SY_B!CF14/Inv_SY_B!$IS14-1,"")</f>
        <v>2.7050563808513894E-2</v>
      </c>
      <c r="CG14" s="62">
        <f>IFERROR(Inv_SY_B!CG14/Inv_SY_B!$IS14-1,"")</f>
        <v>1.0259546416549137E-2</v>
      </c>
      <c r="CH14" s="62">
        <f>IFERROR(Inv_SY_B!CH14/Inv_SY_B!$IS14-1,"")</f>
        <v>1.0259546416549137E-2</v>
      </c>
      <c r="CI14" s="62">
        <f>IFERROR(Inv_SY_B!CI14/Inv_SY_B!$IS14-1,"")</f>
        <v>-1.0277486080494391E-3</v>
      </c>
      <c r="CJ14" s="62">
        <f>IFERROR(Inv_SY_B!CJ14/Inv_SY_B!$IS14-1,"")</f>
        <v>1.4737151054406317E-2</v>
      </c>
      <c r="CK14" s="62">
        <f>IFERROR(Inv_SY_B!CK14/Inv_SY_B!$IS14-1,"")</f>
        <v>1.7707542906113538E-3</v>
      </c>
      <c r="CL14" s="62">
        <f>IFERROR(Inv_SY_B!CL14/Inv_SY_B!$IS14-1,"")</f>
        <v>2.7968720201203556E-3</v>
      </c>
      <c r="CM14" s="62">
        <f>IFERROR(Inv_SY_B!CM14/Inv_SY_B!$IS14-1,"")</f>
        <v>-2.33224883673806E-2</v>
      </c>
      <c r="CN14" s="62">
        <f>IFERROR(Inv_SY_B!CN14/Inv_SY_B!$IS14-1,"")</f>
        <v>-2.7053825565594991E-2</v>
      </c>
      <c r="CO14" s="62">
        <f>IFERROR(Inv_SY_B!CO14/Inv_SY_B!$IS14-1,"")</f>
        <v>2.1162513709731545E-2</v>
      </c>
      <c r="CP14" s="62">
        <f>IFERROR(Inv_SY_B!CP14/Inv_SY_B!$IS14-1,"")</f>
        <v>-3.4731769415766944E-2</v>
      </c>
      <c r="CQ14" s="62">
        <f>IFERROR(Inv_SY_B!CQ14/Inv_SY_B!$IS14-1,"")</f>
        <v>3.9643826852487463E-2</v>
      </c>
      <c r="CR14" s="62">
        <f>IFERROR(Inv_SY_B!CR14/Inv_SY_B!$IS14-1,"")</f>
        <v>2.695728037855849E-2</v>
      </c>
      <c r="CS14" s="62">
        <f>IFERROR(Inv_SY_B!CS14/Inv_SY_B!$IS14-1,"")</f>
        <v>2.0728020222650523E-2</v>
      </c>
      <c r="CT14" s="62">
        <f>IFERROR(Inv_SY_B!CT14/Inv_SY_B!$IS14-1,"")</f>
        <v>3.7591591393469459E-2</v>
      </c>
      <c r="CU14" s="62">
        <f>IFERROR(Inv_SY_B!CU14/Inv_SY_B!$IS14-1,"")</f>
        <v>-9.3299738740765248E-3</v>
      </c>
      <c r="CV14" s="62">
        <f>IFERROR(Inv_SY_B!CV14/Inv_SY_B!$IS14-1,"")</f>
        <v>5.3076640766059446E-2</v>
      </c>
      <c r="CW14" s="62">
        <f>IFERROR(Inv_SY_B!CW14/Inv_SY_B!$IS14-1,"")</f>
        <v>3.5259505644585465E-2</v>
      </c>
      <c r="CX14" s="62">
        <f>IFERROR(Inv_SY_B!CX14/Inv_SY_B!$IS14-1,"")</f>
        <v>4.0390094292130252E-2</v>
      </c>
      <c r="CY14" s="62">
        <f>IFERROR(Inv_SY_B!CY14/Inv_SY_B!$IS14-1,"")</f>
        <v>5.6807977964273837E-2</v>
      </c>
      <c r="CZ14" s="62">
        <f>IFERROR(Inv_SY_B!CZ14/Inv_SY_B!$IS14-1,"")</f>
        <v>3.936397656262125E-2</v>
      </c>
      <c r="DA14" s="62">
        <f>IFERROR(Inv_SY_B!DA14/Inv_SY_B!$IS14-1,"")</f>
        <v>5.3543057915836245E-2</v>
      </c>
      <c r="DB14" s="62">
        <f>IFERROR(Inv_SY_B!DB14/Inv_SY_B!$IS14-1,"")</f>
        <v>3.9643826852487463E-2</v>
      </c>
      <c r="DC14" s="62">
        <f>IFERROR(Inv_SY_B!DC14/Inv_SY_B!$IS14-1,"")</f>
        <v>2.6117729508960297E-2</v>
      </c>
      <c r="DD14" s="62">
        <f>IFERROR(Inv_SY_B!DD14/Inv_SY_B!$IS14-1,"")</f>
        <v>2.6117729508960297E-2</v>
      </c>
      <c r="DE14" s="62">
        <f>IFERROR(Inv_SY_B!DE14/Inv_SY_B!$IS14-1,"")</f>
        <v>5.5553834072651576E-2</v>
      </c>
      <c r="DF14" s="62">
        <f>IFERROR(Inv_SY_B!DF14/Inv_SY_B!$IS14-1,"")</f>
        <v>4.6180376864866313E-2</v>
      </c>
      <c r="DG14" s="62">
        <f>IFERROR(Inv_SY_B!DG14/Inv_SY_B!$IS14-1,"")</f>
        <v>2.789011467811231E-2</v>
      </c>
      <c r="DH14" s="62">
        <f>IFERROR(Inv_SY_B!DH14/Inv_SY_B!$IS14-1,"")</f>
        <v>3.8223845752055619E-2</v>
      </c>
      <c r="DI14" s="62">
        <f>IFERROR(Inv_SY_B!DI14/Inv_SY_B!$IS14-1,"")</f>
        <v>3.3207270185567683E-2</v>
      </c>
      <c r="DJ14" s="62">
        <f>IFERROR(Inv_SY_B!DJ14/Inv_SY_B!$IS14-1,"")</f>
        <v>2.7868587732737815E-2</v>
      </c>
      <c r="DK14" s="62">
        <f>IFERROR(Inv_SY_B!DK14/Inv_SY_B!$IS14-1,"")</f>
        <v>3.3994996927412924E-2</v>
      </c>
      <c r="DL14" s="62">
        <f>IFERROR(Inv_SY_B!DL14/Inv_SY_B!$IS14-1,"")</f>
        <v>3.3165810883365232E-2</v>
      </c>
      <c r="DM14" s="62">
        <f>IFERROR(Inv_SY_B!DM14/Inv_SY_B!$IS14-1,"")</f>
        <v>4.4587848640121441E-2</v>
      </c>
      <c r="DN14" s="62">
        <f>IFERROR(Inv_SY_B!DN14/Inv_SY_B!$IS14-1,"")</f>
        <v>-8.3971395745229271E-3</v>
      </c>
      <c r="DO14" s="62">
        <f>IFERROR(Inv_SY_B!DO14/Inv_SY_B!$IS14-1,"")</f>
        <v>-5.0662126828749932E-3</v>
      </c>
      <c r="DP14" s="62">
        <f>IFERROR(Inv_SY_B!DP14/Inv_SY_B!$IS14-1,"")</f>
        <v>-1.5770843622311403E-3</v>
      </c>
      <c r="DQ14" s="62">
        <f>IFERROR(Inv_SY_B!DQ14/Inv_SY_B!$IS14-1,"")</f>
        <v>4.0462648070984431E-2</v>
      </c>
      <c r="DR14" s="62">
        <f>IFERROR(Inv_SY_B!DR14/Inv_SY_B!$IS14-1,"")</f>
        <v>4.4028148060389238E-2</v>
      </c>
      <c r="DS14" s="62">
        <f>IFERROR(Inv_SY_B!DS14/Inv_SY_B!$IS14-1,"")</f>
        <v>3.8804275982889269E-2</v>
      </c>
      <c r="DT14" s="62">
        <f>IFERROR(Inv_SY_B!DT14/Inv_SY_B!$IS14-1,"")</f>
        <v>-3.0598595903898684E-2</v>
      </c>
      <c r="DU14" s="62">
        <f>IFERROR(Inv_SY_B!DU14/Inv_SY_B!$IS14-1,"")</f>
        <v>6.0514272430072236E-3</v>
      </c>
      <c r="DV14" s="62">
        <f>IFERROR(Inv_SY_B!DV14/Inv_SY_B!$IS14-1,"")</f>
        <v>1.753565395306711E-2</v>
      </c>
      <c r="DW14" s="62">
        <f>IFERROR(Inv_SY_B!DW14/Inv_SY_B!$IS14-1,"")</f>
        <v>2.5651312359183498E-2</v>
      </c>
      <c r="DX14" s="62">
        <f>IFERROR(Inv_SY_B!DX14/Inv_SY_B!$IS14-1,"")</f>
        <v>5.0578717808365647E-2</v>
      </c>
      <c r="DY14" s="62">
        <f>IFERROR(Inv_SY_B!DY14/Inv_SY_B!$IS14-1,"")</f>
        <v>-4.757618015577425E-2</v>
      </c>
      <c r="DZ14" s="62">
        <f>IFERROR(Inv_SY_B!DZ14/Inv_SY_B!$IS14-1,"")</f>
        <v>-5.8770191750417311E-2</v>
      </c>
      <c r="EA14" s="62">
        <f>IFERROR(Inv_SY_B!EA14/Inv_SY_B!$IS14-1,"")</f>
        <v>-5.8210491170685219E-2</v>
      </c>
      <c r="EB14" s="62">
        <f>IFERROR(Inv_SY_B!EB14/Inv_SY_B!$IS14-1,"")</f>
        <v>-5.8873840005923328E-2</v>
      </c>
      <c r="EC14" s="62">
        <f>IFERROR(Inv_SY_B!EC14/Inv_SY_B!$IS14-1,"")</f>
        <v>-5.4536559160135667E-2</v>
      </c>
      <c r="ED14" s="62">
        <f>IFERROR(Inv_SY_B!ED14/Inv_SY_B!$IS14-1,"")</f>
        <v>-5.3761589126660292E-2</v>
      </c>
      <c r="EE14" s="62">
        <f>IFERROR(Inv_SY_B!EE14/Inv_SY_B!$IS14-1,"")</f>
        <v>-4.1620391935547341E-2</v>
      </c>
      <c r="EF14" s="62">
        <f>IFERROR(Inv_SY_B!EF14/Inv_SY_B!$IS14-1,"")</f>
        <v>-4.9526651873022631E-2</v>
      </c>
      <c r="EG14" s="62">
        <f>IFERROR(Inv_SY_B!EG14/Inv_SY_B!$IS14-1,"")</f>
        <v>-4.640524479374708E-2</v>
      </c>
      <c r="EH14" s="62">
        <f>IFERROR(Inv_SY_B!EH14/Inv_SY_B!$IS14-1,"")</f>
        <v>-3.1600577361321269E-2</v>
      </c>
      <c r="EI14" s="62">
        <f>IFERROR(Inv_SY_B!EI14/Inv_SY_B!$IS14-1,"")</f>
        <v>-4.4663519213461678E-2</v>
      </c>
      <c r="EJ14" s="62">
        <f>IFERROR(Inv_SY_B!EJ14/Inv_SY_B!$IS14-1,"")</f>
        <v>-2.0540619926509018E-2</v>
      </c>
      <c r="EK14" s="62">
        <f>IFERROR(Inv_SY_B!EK14/Inv_SY_B!$IS14-1,"")</f>
        <v>-4.0897086570970353E-2</v>
      </c>
      <c r="EL14" s="62">
        <f>IFERROR(Inv_SY_B!EL14/Inv_SY_B!$IS14-1,"")</f>
        <v>-4.5710511556667055E-2</v>
      </c>
      <c r="EM14" s="62">
        <f>IFERROR(Inv_SY_B!EM14/Inv_SY_B!$IS14-1,"")</f>
        <v>-4.9025661144311283E-2</v>
      </c>
      <c r="EN14" s="62">
        <f>IFERROR(Inv_SY_B!EN14/Inv_SY_B!$IS14-1,"")</f>
        <v>-3.6453925045711988E-2</v>
      </c>
      <c r="EO14" s="62">
        <f>IFERROR(Inv_SY_B!EO14/Inv_SY_B!$IS14-1,"")</f>
        <v>-3.5076200541755864E-2</v>
      </c>
      <c r="EP14" s="62">
        <f>IFERROR(Inv_SY_B!EP14/Inv_SY_B!$IS14-1,"")</f>
        <v>-5.1953325715218046E-2</v>
      </c>
      <c r="EQ14" s="62">
        <f>IFERROR(Inv_SY_B!EQ14/Inv_SY_B!$IS14-1,"")</f>
        <v>-5.6904523151310116E-2</v>
      </c>
      <c r="ER14" s="62">
        <f>IFERROR(Inv_SY_B!ER14/Inv_SY_B!$IS14-1,"")</f>
        <v>-4.0759314120574763E-2</v>
      </c>
      <c r="ES14" s="62">
        <f>IFERROR(Inv_SY_B!ES14/Inv_SY_B!$IS14-1,"")</f>
        <v>-4.1326190348765057E-2</v>
      </c>
      <c r="ET14" s="62">
        <f>IFERROR(Inv_SY_B!ET14/Inv_SY_B!$IS14-1,"")</f>
        <v>-5.2579564126107092E-2</v>
      </c>
      <c r="EU14" s="62">
        <f>IFERROR(Inv_SY_B!EU14/Inv_SY_B!$IS14-1,"")</f>
        <v>-4.764793664035516E-2</v>
      </c>
      <c r="EV14" s="62">
        <f>IFERROR(Inv_SY_B!EV14/Inv_SY_B!$IS14-1,"")</f>
        <v>-4.4203625380464961E-2</v>
      </c>
      <c r="EW14" s="62">
        <f>IFERROR(Inv_SY_B!EW14/Inv_SY_B!$IS14-1,"")</f>
        <v>-5.1953325715218046E-2</v>
      </c>
      <c r="EX14" s="62">
        <f>IFERROR(Inv_SY_B!EX14/Inv_SY_B!$IS14-1,"")</f>
        <v>-3.6382168561130968E-2</v>
      </c>
      <c r="EY14" s="62">
        <f>IFERROR(Inv_SY_B!EY14/Inv_SY_B!$IS14-1,"")</f>
        <v>-3.5988305190208458E-2</v>
      </c>
      <c r="EZ14" s="62">
        <f>IFERROR(Inv_SY_B!EZ14/Inv_SY_B!$IS14-1,"")</f>
        <v>-3.7315002860684565E-2</v>
      </c>
      <c r="FA14" s="62">
        <f>IFERROR(Inv_SY_B!FA14/Inv_SY_B!$IS14-1,"")</f>
        <v>-4.5710511556667055E-2</v>
      </c>
      <c r="FB14" s="62">
        <f>IFERROR(Inv_SY_B!FB14/Inv_SY_B!$IS14-1,"")</f>
        <v>-3.4889633681845278E-2</v>
      </c>
      <c r="FC14" s="62">
        <f>IFERROR(Inv_SY_B!FC14/Inv_SY_B!$IS14-1,"")</f>
        <v>-4.9441848754881335E-2</v>
      </c>
      <c r="FD14" s="62">
        <f>IFERROR(Inv_SY_B!FD14/Inv_SY_B!$IS14-1,"")</f>
        <v>-4.235230807827417E-2</v>
      </c>
      <c r="FE14" s="62">
        <f>IFERROR(Inv_SY_B!FE14/Inv_SY_B!$IS14-1,"")</f>
        <v>7.9551843198699679E-4</v>
      </c>
      <c r="FF14" s="62">
        <f>IFERROR(Inv_SY_B!FF14/Inv_SY_B!$IS14-1,"")</f>
        <v>-1.9299640450555655E-2</v>
      </c>
      <c r="FG14" s="62">
        <f>IFERROR(Inv_SY_B!FG14/Inv_SY_B!$IS14-1,"")</f>
        <v>-1.6815262435343037E-2</v>
      </c>
      <c r="FH14" s="62">
        <f>IFERROR(Inv_SY_B!FH14/Inv_SY_B!$IS14-1,"")</f>
        <v>-2.4488531241822598E-2</v>
      </c>
      <c r="FI14" s="62">
        <f>IFERROR(Inv_SY_B!FI14/Inv_SY_B!$IS14-1,"")</f>
        <v>-2.3020966169545076E-2</v>
      </c>
      <c r="FJ14" s="62">
        <f>IFERROR(Inv_SY_B!FJ14/Inv_SY_B!$IS14-1,"")</f>
        <v>-1.7989314493164987E-2</v>
      </c>
      <c r="FK14" s="62">
        <f>IFERROR(Inv_SY_B!FK14/Inv_SY_B!$IS14-1,"")</f>
        <v>-1.3010030998379385E-3</v>
      </c>
      <c r="FL14" s="62">
        <f>IFERROR(Inv_SY_B!FL14/Inv_SY_B!$IS14-1,"")</f>
        <v>-2.728109792221356E-2</v>
      </c>
      <c r="FM14" s="62">
        <f>IFERROR(Inv_SY_B!FM14/Inv_SY_B!$IS14-1,"")</f>
        <v>-3.7329680767549389E-3</v>
      </c>
      <c r="FN14" s="62">
        <f>IFERROR(Inv_SY_B!FN14/Inv_SY_B!$IS14-1,"")</f>
        <v>-9.6032283658649131E-3</v>
      </c>
      <c r="FO14" s="62">
        <f>IFERROR(Inv_SY_B!FO14/Inv_SY_B!$IS14-1,"")</f>
        <v>-2.7895333874337069E-3</v>
      </c>
      <c r="FP14" s="62">
        <f>IFERROR(Inv_SY_B!FP14/Inv_SY_B!$IS14-1,"")</f>
        <v>-2.64659703506398E-2</v>
      </c>
      <c r="FQ14" s="62">
        <f>IFERROR(Inv_SY_B!FQ14/Inv_SY_B!$IS14-1,"")</f>
        <v>-2.728109792221356E-2</v>
      </c>
      <c r="FR14" s="62">
        <f>IFERROR(Inv_SY_B!FR14/Inv_SY_B!$IS14-1,"")</f>
        <v>-2.0035519508226241E-2</v>
      </c>
      <c r="FS14" s="62">
        <f>IFERROR(Inv_SY_B!FS14/Inv_SY_B!$IS14-1,"")</f>
        <v>-1.3796271429515006E-2</v>
      </c>
      <c r="FT14" s="62">
        <f>IFERROR(Inv_SY_B!FT14/Inv_SY_B!$IS14-1,"")</f>
        <v>-4.0046772672793773E-3</v>
      </c>
      <c r="FU14" s="62">
        <f>IFERROR(Inv_SY_B!FU14/Inv_SY_B!$IS14-1,"")</f>
        <v>-4.1470355649605106E-2</v>
      </c>
      <c r="FV14" s="62">
        <f>IFERROR(Inv_SY_B!FV14/Inv_SY_B!$IS14-1,"")</f>
        <v>-4.1470355649605106E-2</v>
      </c>
      <c r="FW14" s="62">
        <f>IFERROR(Inv_SY_B!FW14/Inv_SY_B!$IS14-1,"")</f>
        <v>-2.3545096552501366E-2</v>
      </c>
      <c r="FX14" s="62">
        <f>IFERROR(Inv_SY_B!FX14/Inv_SY_B!$IS14-1,"")</f>
        <v>-2.543196593114383E-2</v>
      </c>
      <c r="FY14" s="62">
        <f>IFERROR(Inv_SY_B!FY14/Inv_SY_B!$IS14-1,"")</f>
        <v>-2.3020966169545076E-2</v>
      </c>
      <c r="FZ14" s="62">
        <f>IFERROR(Inv_SY_B!FZ14/Inv_SY_B!$IS14-1,"")</f>
        <v>6.6448135057788349E-3</v>
      </c>
      <c r="GA14" s="62">
        <f>IFERROR(Inv_SY_B!GA14/Inv_SY_B!$IS14-1,"")</f>
        <v>-1.4183321558467354E-2</v>
      </c>
      <c r="GB14" s="62">
        <f>IFERROR(Inv_SY_B!GB14/Inv_SY_B!$IS14-1,"")</f>
        <v>-1.7150705880435102E-2</v>
      </c>
      <c r="GC14" s="62">
        <f>IFERROR(Inv_SY_B!GC14/Inv_SY_B!$IS14-1,"")</f>
        <v>-1.5473488654974998E-2</v>
      </c>
      <c r="GD14" s="62">
        <f>IFERROR(Inv_SY_B!GD14/Inv_SY_B!$IS14-1,"")</f>
        <v>2.8781565056012814E-2</v>
      </c>
      <c r="GE14" s="62">
        <f>IFERROR(Inv_SY_B!GE14/Inv_SY_B!$IS14-1,"")</f>
        <v>-2.4111157366094149E-2</v>
      </c>
      <c r="GF14" s="62">
        <f>IFERROR(Inv_SY_B!GF14/Inv_SY_B!$IS14-1,"")</f>
        <v>-2.0505140331355087E-2</v>
      </c>
      <c r="GG14" s="62">
        <f>IFERROR(Inv_SY_B!GG14/Inv_SY_B!$IS14-1,"")</f>
        <v>-1.1431395141616396E-2</v>
      </c>
      <c r="GH14" s="62">
        <f>IFERROR(Inv_SY_B!GH14/Inv_SY_B!$IS14-1,"")</f>
        <v>-2.5469703318716674E-2</v>
      </c>
      <c r="GI14" s="62">
        <f>IFERROR(Inv_SY_B!GI14/Inv_SY_B!$IS14-1,"")</f>
        <v>-7.3471660311382081E-2</v>
      </c>
      <c r="GJ14" s="62">
        <f>IFERROR(Inv_SY_B!GJ14/Inv_SY_B!$IS14-1,"")</f>
        <v>-8.9948384300881923E-2</v>
      </c>
      <c r="GK14" s="62">
        <f>IFERROR(Inv_SY_B!GK14/Inv_SY_B!$IS14-1,"")</f>
        <v>3.1541051552901322E-3</v>
      </c>
      <c r="GL14" s="62">
        <f>IFERROR(Inv_SY_B!GL14/Inv_SY_B!$IS14-1,"")</f>
        <v>3.0230680738810189E-2</v>
      </c>
      <c r="GM14" s="62">
        <f>IFERROR(Inv_SY_B!GM14/Inv_SY_B!$IS14-1,"")</f>
        <v>4.7579441271363709E-3</v>
      </c>
      <c r="GN14" s="62">
        <f>IFERROR(Inv_SY_B!GN14/Inv_SY_B!$IS14-1,"")</f>
        <v>-1.4110749659288713E-2</v>
      </c>
      <c r="GO14" s="62">
        <f>IFERROR(Inv_SY_B!GO14/Inv_SY_B!$IS14-1,"")</f>
        <v>2.9192902580557067E-2</v>
      </c>
      <c r="GP14" s="62">
        <f>IFERROR(Inv_SY_B!GP14/Inv_SY_B!$IS14-1,"")</f>
        <v>-1.4110749659288713E-2</v>
      </c>
      <c r="GQ14" s="62">
        <f>IFERROR(Inv_SY_B!GQ14/Inv_SY_B!$IS14-1,"")</f>
        <v>3.7476259152797287E-2</v>
      </c>
      <c r="GR14" s="62">
        <f>IFERROR(Inv_SY_B!GR14/Inv_SY_B!$IS14-1,"")</f>
        <v>2.8909872173760398E-2</v>
      </c>
      <c r="GS14" s="62" t="str">
        <f>IFERROR(Inv_SY_B!GS14/Inv_SY_B!$IS14-1,"")</f>
        <v/>
      </c>
      <c r="GT14" s="62" t="str">
        <f>IFERROR(Inv_SY_B!GT14/Inv_SY_B!$IS14-1,"")</f>
        <v/>
      </c>
      <c r="GU14" s="62">
        <f>IFERROR(Inv_SY_B!GU14/Inv_SY_B!$IS14-1,"")</f>
        <v>5.453594803836892E-2</v>
      </c>
      <c r="GV14" s="62">
        <f>IFERROR(Inv_SY_B!GV14/Inv_SY_B!$IS14-1,"")</f>
        <v>-3.3095299532548417E-4</v>
      </c>
      <c r="GW14" s="62">
        <f>IFERROR(Inv_SY_B!GW14/Inv_SY_B!$IS14-1,"")</f>
        <v>-1.7907499018752437E-2</v>
      </c>
      <c r="GX14" s="62" t="str">
        <f>IFERROR(Inv_SY_B!GX14/Inv_SY_B!$IS14-1,"")</f>
        <v/>
      </c>
      <c r="GY14" s="62">
        <f>IFERROR(Inv_SY_B!GY14/Inv_SY_B!$IS14-1,"")</f>
        <v>-1.3436867738345071E-2</v>
      </c>
      <c r="GZ14" s="62">
        <f>IFERROR(Inv_SY_B!GZ14/Inv_SY_B!$IS14-1,"")</f>
        <v>-1.7725482570058904E-2</v>
      </c>
      <c r="HA14" s="62">
        <f>IFERROR(Inv_SY_B!HA14/Inv_SY_B!$IS14-1,"")</f>
        <v>-1.3994145371844513E-2</v>
      </c>
      <c r="HB14" s="62">
        <f>IFERROR(Inv_SY_B!HB14/Inv_SY_B!$IS14-1,"")</f>
        <v>7.554326947843526E-3</v>
      </c>
      <c r="HC14" s="62">
        <f>IFERROR(Inv_SY_B!HC14/Inv_SY_B!$IS14-1,"")</f>
        <v>1.8561771682576111E-2</v>
      </c>
      <c r="HD14" s="62">
        <f>IFERROR(Inv_SY_B!HD14/Inv_SY_B!$IS14-1,"")</f>
        <v>2.8449815257844291E-2</v>
      </c>
      <c r="HE14" s="62">
        <f>IFERROR(Inv_SY_B!HE14/Inv_SY_B!$IS14-1,"")</f>
        <v>2.4531911199719092E-2</v>
      </c>
      <c r="HF14" s="62">
        <f>IFERROR(Inv_SY_B!HF14/Inv_SY_B!$IS14-1,"")</f>
        <v>6.0352748302577419E-2</v>
      </c>
      <c r="HG14" s="62">
        <f>IFERROR(Inv_SY_B!HG14/Inv_SY_B!$IS14-1,"")</f>
        <v>3.9830393712398049E-2</v>
      </c>
      <c r="HH14" s="62">
        <f>IFERROR(Inv_SY_B!HH14/Inv_SY_B!$IS14-1,"")</f>
        <v>2.4237383002987389E-3</v>
      </c>
      <c r="HI14" s="62">
        <f>IFERROR(Inv_SY_B!HI14/Inv_SY_B!$IS14-1,"")</f>
        <v>3.5166222214630061E-2</v>
      </c>
      <c r="HJ14" s="62">
        <f>IFERROR(Inv_SY_B!HJ14/Inv_SY_B!$IS14-1,"")</f>
        <v>4.8599036128201822E-2</v>
      </c>
      <c r="HK14" s="62">
        <f>IFERROR(Inv_SY_B!HK14/Inv_SY_B!$IS14-1,"")</f>
        <v>-1.7414537803541186E-2</v>
      </c>
      <c r="HL14" s="62">
        <f>IFERROR(Inv_SY_B!HL14/Inv_SY_B!$IS14-1,"")</f>
        <v>5.737804336955632E-2</v>
      </c>
      <c r="HM14" s="62">
        <f>IFERROR(Inv_SY_B!HM14/Inv_SY_B!$IS14-1,"")</f>
        <v>6.6313572009205179E-2</v>
      </c>
      <c r="HN14" s="62">
        <f>IFERROR(Inv_SY_B!HN14/Inv_SY_B!$IS14-1,"")</f>
        <v>6.9659744306305393E-2</v>
      </c>
      <c r="HO14" s="62">
        <f>IFERROR(Inv_SY_B!HO14/Inv_SY_B!$IS14-1,"")</f>
        <v>6.8358455079655434E-2</v>
      </c>
      <c r="HP14" s="62">
        <f>IFERROR(Inv_SY_B!HP14/Inv_SY_B!$IS14-1,"")</f>
        <v>6.497510309036536E-2</v>
      </c>
      <c r="HQ14" s="62">
        <f>IFERROR(Inv_SY_B!HQ14/Inv_SY_B!$IS14-1,"")</f>
        <v>2.4540122295285238E-2</v>
      </c>
      <c r="HR14" s="62">
        <f>IFERROR(Inv_SY_B!HR14/Inv_SY_B!$IS14-1,"")</f>
        <v>4.9341724720657121E-2</v>
      </c>
      <c r="HS14" s="62">
        <f>IFERROR(Inv_SY_B!HS14/Inv_SY_B!$IS14-1,"")</f>
        <v>6.5580351717275942E-2</v>
      </c>
      <c r="HT14" s="62">
        <f>IFERROR(Inv_SY_B!HT14/Inv_SY_B!$IS14-1,"")</f>
        <v>7.727850842669981E-2</v>
      </c>
      <c r="HU14" s="62">
        <f>IFERROR(Inv_SY_B!HU14/Inv_SY_B!$IS14-1,"")</f>
        <v>7.2300202985321471E-2</v>
      </c>
      <c r="HV14" s="62">
        <f>IFERROR(Inv_SY_B!HV14/Inv_SY_B!$IS14-1,"")</f>
        <v>5.4475892215389621E-2</v>
      </c>
      <c r="HW14" s="62">
        <f>IFERROR(Inv_SY_B!HW14/Inv_SY_B!$IS14-1,"")</f>
        <v>7.5520634013318766E-2</v>
      </c>
      <c r="HX14" s="62">
        <f>IFERROR(Inv_SY_B!HX14/Inv_SY_B!$IS14-1,"")</f>
        <v>7.7638885438151339E-2</v>
      </c>
      <c r="HY14" s="62">
        <f>IFERROR(Inv_SY_B!HY14/Inv_SY_B!$IS14-1,"")</f>
        <v>6.8572054964199713E-2</v>
      </c>
      <c r="HZ14" s="62">
        <f>IFERROR(Inv_SY_B!HZ14/Inv_SY_B!$IS14-1,"")</f>
        <v>7.1971717744794939E-2</v>
      </c>
      <c r="IA14" s="62">
        <f>IFERROR(Inv_SY_B!IA14/Inv_SY_B!$IS14-1,"")</f>
        <v>2.4231403740049506E-2</v>
      </c>
      <c r="IB14" s="62">
        <f>IFERROR(Inv_SY_B!IB14/Inv_SY_B!$IS14-1,"")</f>
        <v>3.9575176709230275E-2</v>
      </c>
      <c r="IC14" s="62">
        <f>IFERROR(Inv_SY_B!IC14/Inv_SY_B!$IS14-1,"")</f>
        <v>1.0491124162242516E-2</v>
      </c>
      <c r="ID14" s="62">
        <f>IFERROR(Inv_SY_B!ID14/Inv_SY_B!$IS14-1,"")</f>
        <v>2.6643299451020619E-2</v>
      </c>
      <c r="IE14" s="62">
        <f>IFERROR(Inv_SY_B!IE14/Inv_SY_B!$IS14-1,"")</f>
        <v>2.6658208048580434E-2</v>
      </c>
      <c r="IF14" s="62" t="str">
        <f>IFERROR(Inv_SY_B!IF14/Inv_SY_B!$IS14-1,"")</f>
        <v/>
      </c>
      <c r="IG14" s="62">
        <f>IFERROR(Inv_SY_B!IG14/Inv_SY_B!$IS14-1,"")</f>
        <v>5.7811124682160431E-2</v>
      </c>
      <c r="IH14" s="62">
        <f>IFERROR(Inv_SY_B!IH14/Inv_SY_B!$IS14-1,"")</f>
        <v>1.2923534024364969E-2</v>
      </c>
      <c r="II14" s="62">
        <f>IFERROR(Inv_SY_B!II14/Inv_SY_B!$IS14-1,"")</f>
        <v>1.3614965314943328E-2</v>
      </c>
      <c r="IJ14" s="62">
        <f>IFERROR(Inv_SY_B!IJ14/Inv_SY_B!$IS14-1,"")</f>
        <v>2.5711512103542944E-2</v>
      </c>
      <c r="IK14" s="62">
        <f>IFERROR(Inv_SY_B!IK14/Inv_SY_B!$IS14-1,"")</f>
        <v>3.2262693915809937E-2</v>
      </c>
      <c r="IL14" s="62" t="str">
        <f>IFERROR(Inv_SY_B!IL14/Inv_SY_B!$IS14-1,"")</f>
        <v/>
      </c>
      <c r="IM14" s="62" t="str">
        <f>IFERROR(Inv_SY_B!IM14/Inv_SY_B!$IS14-1,"")</f>
        <v/>
      </c>
      <c r="IN14" s="62">
        <f>IFERROR(Inv_SY_B!IN14/Inv_SY_B!$IS14-1,"")</f>
        <v>4.5195506845285394E-2</v>
      </c>
      <c r="IO14" s="62">
        <f>IFERROR(Inv_SY_B!IO14/Inv_SY_B!$IS14-1,"")</f>
        <v>3.8428802866705247E-2</v>
      </c>
      <c r="IP14" s="62">
        <f>IFERROR(Inv_SY_B!IP14/Inv_SY_B!$IS14-1,"")</f>
        <v>0.30788209499088226</v>
      </c>
      <c r="IQ14" s="62">
        <f>IFERROR(Inv_SY_B!IQ14/Inv_SY_B!$IS14-1,"")</f>
        <v>-2.0763173750656505E-2</v>
      </c>
      <c r="IR14" s="62">
        <f>IFERROR(Inv_SY_B!IR14/Inv_SY_B!$IS14-1,"")</f>
        <v>-2.366243917555122E-2</v>
      </c>
    </row>
    <row r="15" spans="2:253" x14ac:dyDescent="0.25">
      <c r="B15" s="85">
        <f t="shared" si="0"/>
        <v>45844</v>
      </c>
      <c r="C15" s="62">
        <f>IFERROR(Inv_SY_B!C15/Inv_SY_B!$IS15-1,"")</f>
        <v>-2.3184409075780232E-2</v>
      </c>
      <c r="D15" s="62">
        <f>IFERROR(Inv_SY_B!D15/Inv_SY_B!$IS15-1,"")</f>
        <v>-2.2941734986657858E-3</v>
      </c>
      <c r="E15" s="62">
        <f>IFERROR(Inv_SY_B!E15/Inv_SY_B!$IS15-1,"")</f>
        <v>-2.8233870448612919E-4</v>
      </c>
      <c r="F15" s="62">
        <f>IFERROR(Inv_SY_B!F15/Inv_SY_B!$IS15-1,"")</f>
        <v>-1.1363420456887985E-3</v>
      </c>
      <c r="G15" s="62">
        <f>IFERROR(Inv_SY_B!G15/Inv_SY_B!$IS15-1,"")</f>
        <v>-1.1064130887171286E-2</v>
      </c>
      <c r="H15" s="62">
        <f>IFERROR(Inv_SY_B!H15/Inv_SY_B!$IS15-1,"")</f>
        <v>-1.2558636734276263E-2</v>
      </c>
      <c r="I15" s="62">
        <f>IFERROR(Inv_SY_B!I15/Inv_SY_B!$IS15-1,"")</f>
        <v>-4.4456049928497388E-3</v>
      </c>
      <c r="J15" s="62">
        <f>IFERROR(Inv_SY_B!J15/Inv_SY_B!$IS15-1,"")</f>
        <v>-1.6700941339405917E-3</v>
      </c>
      <c r="K15" s="62">
        <f>IFERROR(Inv_SY_B!K15/Inv_SY_B!$IS15-1,"")</f>
        <v>-1.3933582113612619E-2</v>
      </c>
      <c r="L15" s="62">
        <f>IFERROR(Inv_SY_B!L15/Inv_SY_B!$IS15-1,"")</f>
        <v>-8.0921992597855485E-3</v>
      </c>
      <c r="M15" s="62">
        <f>IFERROR(Inv_SY_B!M15/Inv_SY_B!$IS15-1,"")</f>
        <v>2.3864217367726148E-3</v>
      </c>
      <c r="N15" s="62">
        <f>IFERROR(Inv_SY_B!N15/Inv_SY_B!$IS15-1,"")</f>
        <v>1.0179202225248041E-2</v>
      </c>
      <c r="O15" s="62">
        <f>IFERROR(Inv_SY_B!O15/Inv_SY_B!$IS15-1,"")</f>
        <v>2.5141338376566402E-4</v>
      </c>
      <c r="P15" s="62">
        <f>IFERROR(Inv_SY_B!P15/Inv_SY_B!$IS15-1,"")</f>
        <v>1.7467344375740046E-2</v>
      </c>
      <c r="Q15" s="62">
        <f>IFERROR(Inv_SY_B!Q15/Inv_SY_B!$IS15-1,"")</f>
        <v>-8.9291225341643354E-3</v>
      </c>
      <c r="R15" s="62">
        <f>IFERROR(Inv_SY_B!R15/Inv_SY_B!$IS15-1,"")</f>
        <v>-1.4373393834332227E-2</v>
      </c>
      <c r="S15" s="62">
        <f>IFERROR(Inv_SY_B!S15/Inv_SY_B!$IS15-1,"")</f>
        <v>-1.1918134228374067E-2</v>
      </c>
      <c r="T15" s="62">
        <f>IFERROR(Inv_SY_B!T15/Inv_SY_B!$IS15-1,"")</f>
        <v>-1.4480144251982408E-2</v>
      </c>
      <c r="U15" s="62">
        <f>IFERROR(Inv_SY_B!U15/Inv_SY_B!$IS15-1,"")</f>
        <v>-1.1852441663666169E-2</v>
      </c>
      <c r="V15" s="62">
        <f>IFERROR(Inv_SY_B!V15/Inv_SY_B!$IS15-1,"")</f>
        <v>-1.1753902816604378E-2</v>
      </c>
      <c r="W15" s="62">
        <f>IFERROR(Inv_SY_B!W15/Inv_SY_B!$IS15-1,"")</f>
        <v>-6.6873637635070926E-3</v>
      </c>
      <c r="X15" s="62">
        <f>IFERROR(Inv_SY_B!X15/Inv_SY_B!$IS15-1,"")</f>
        <v>-7.754867940010457E-3</v>
      </c>
      <c r="Y15" s="62">
        <f>IFERROR(Inv_SY_B!Y15/Inv_SY_B!$IS15-1,"")</f>
        <v>-2.3480025616965716E-2</v>
      </c>
      <c r="Z15" s="62">
        <f>IFERROR(Inv_SY_B!Z15/Inv_SY_B!$IS15-1,"")</f>
        <v>-2.7138759954107305E-3</v>
      </c>
      <c r="AA15" s="62">
        <f>IFERROR(Inv_SY_B!AA15/Inv_SY_B!$IS15-1,"")</f>
        <v>-1.9985569574801909E-3</v>
      </c>
      <c r="AB15" s="62">
        <f>IFERROR(Inv_SY_B!AB15/Inv_SY_B!$IS15-1,"")</f>
        <v>-1.0768514345985691E-2</v>
      </c>
      <c r="AC15" s="62">
        <f>IFERROR(Inv_SY_B!AC15/Inv_SY_B!$IS15-1,"")</f>
        <v>-1.7764772487377845E-2</v>
      </c>
      <c r="AD15" s="62">
        <f>IFERROR(Inv_SY_B!AD15/Inv_SY_B!$IS15-1,"")</f>
        <v>-1.3651761011015839E-2</v>
      </c>
      <c r="AE15" s="62">
        <f>IFERROR(Inv_SY_B!AE15/Inv_SY_B!$IS15-1,"")</f>
        <v>-6.9838927014246321E-3</v>
      </c>
      <c r="AF15" s="62">
        <f>IFERROR(Inv_SY_B!AF15/Inv_SY_B!$IS15-1,"")</f>
        <v>-1.6757486495189822E-2</v>
      </c>
      <c r="AG15" s="62">
        <f>IFERROR(Inv_SY_B!AG15/Inv_SY_B!$IS15-1,"")</f>
        <v>-1.7421711316125355E-2</v>
      </c>
      <c r="AH15" s="62">
        <f>IFERROR(Inv_SY_B!AH15/Inv_SY_B!$IS15-1,"")</f>
        <v>-8.2174530831620185E-3</v>
      </c>
      <c r="AI15" s="62">
        <f>IFERROR(Inv_SY_B!AI15/Inv_SY_B!$IS15-1,"")</f>
        <v>-1.182850416072434E-2</v>
      </c>
      <c r="AJ15" s="62">
        <f>IFERROR(Inv_SY_B!AJ15/Inv_SY_B!$IS15-1,"")</f>
        <v>-1.5014887814180922E-3</v>
      </c>
      <c r="AK15" s="62">
        <f>IFERROR(Inv_SY_B!AK15/Inv_SY_B!$IS15-1,"")</f>
        <v>-2.0991919728653663E-2</v>
      </c>
      <c r="AL15" s="62">
        <f>IFERROR(Inv_SY_B!AL15/Inv_SY_B!$IS15-1,"")</f>
        <v>-2.8497627665414971E-2</v>
      </c>
      <c r="AM15" s="62">
        <f>IFERROR(Inv_SY_B!AM15/Inv_SY_B!$IS15-1,"")</f>
        <v>-1.1704633393073482E-2</v>
      </c>
      <c r="AN15" s="62">
        <f>IFERROR(Inv_SY_B!AN15/Inv_SY_B!$IS15-1,"")</f>
        <v>-2.6436191028821554E-2</v>
      </c>
      <c r="AO15" s="62">
        <f>IFERROR(Inv_SY_B!AO15/Inv_SY_B!$IS15-1,"")</f>
        <v>-2.963870355833198E-2</v>
      </c>
      <c r="AP15" s="62">
        <f>IFERROR(Inv_SY_B!AP15/Inv_SY_B!$IS15-1,"")</f>
        <v>-2.4834934764066285E-2</v>
      </c>
      <c r="AQ15" s="62">
        <f>IFERROR(Inv_SY_B!AQ15/Inv_SY_B!$IS15-1,"")</f>
        <v>-2.3233678499311017E-2</v>
      </c>
      <c r="AR15" s="62">
        <f>IFERROR(Inv_SY_B!AR15/Inv_SY_B!$IS15-1,"")</f>
        <v>-1.6828653440290053E-2</v>
      </c>
      <c r="AS15" s="62">
        <f>IFERROR(Inv_SY_B!AS15/Inv_SY_B!$IS15-1,"")</f>
        <v>-1.8963661793297004E-2</v>
      </c>
      <c r="AT15" s="62">
        <f>IFERROR(Inv_SY_B!AT15/Inv_SY_B!$IS15-1,"")</f>
        <v>-8.2886200282622502E-3</v>
      </c>
      <c r="AU15" s="62">
        <f>IFERROR(Inv_SY_B!AU15/Inv_SY_B!$IS15-1,"")</f>
        <v>-1.3626140910779627E-2</v>
      </c>
      <c r="AV15" s="62">
        <f>IFERROR(Inv_SY_B!AV15/Inv_SY_B!$IS15-1,"")</f>
        <v>-2.9104951470080187E-2</v>
      </c>
      <c r="AW15" s="62">
        <f>IFERROR(Inv_SY_B!AW15/Inv_SY_B!$IS15-1,"")</f>
        <v>-2.3480025616965716E-2</v>
      </c>
      <c r="AX15" s="62">
        <f>IFERROR(Inv_SY_B!AX15/Inv_SY_B!$IS15-1,"")</f>
        <v>-1.2558636734276263E-2</v>
      </c>
      <c r="AY15" s="62">
        <f>IFERROR(Inv_SY_B!AY15/Inv_SY_B!$IS15-1,"")</f>
        <v>-2.028736697216138E-2</v>
      </c>
      <c r="AZ15" s="62">
        <f>IFERROR(Inv_SY_B!AZ15/Inv_SY_B!$IS15-1,"")</f>
        <v>-1.9262562962718E-2</v>
      </c>
      <c r="BA15" s="62">
        <f>IFERROR(Inv_SY_B!BA15/Inv_SY_B!$IS15-1,"")</f>
        <v>-1.2558636734276263E-2</v>
      </c>
      <c r="BB15" s="62">
        <f>IFERROR(Inv_SY_B!BB15/Inv_SY_B!$IS15-1,"")</f>
        <v>-2.0778418893353079E-2</v>
      </c>
      <c r="BC15" s="62">
        <f>IFERROR(Inv_SY_B!BC15/Inv_SY_B!$IS15-1,"")</f>
        <v>4.2130399943451913E-3</v>
      </c>
      <c r="BD15" s="62">
        <f>IFERROR(Inv_SY_B!BD15/Inv_SY_B!$IS15-1,"")</f>
        <v>-2.5677076947752453E-2</v>
      </c>
      <c r="BE15" s="62">
        <f>IFERROR(Inv_SY_B!BE15/Inv_SY_B!$IS15-1,"")</f>
        <v>-2.3480025616965716E-2</v>
      </c>
      <c r="BF15" s="62">
        <f>IFERROR(Inv_SY_B!BF15/Inv_SY_B!$IS15-1,"")</f>
        <v>-3.3781008163462634E-3</v>
      </c>
      <c r="BG15" s="62">
        <f>IFERROR(Inv_SY_B!BG15/Inv_SY_B!$IS15-1,"")</f>
        <v>4.3079292544789816E-3</v>
      </c>
      <c r="BH15" s="62">
        <f>IFERROR(Inv_SY_B!BH15/Inv_SY_B!$IS15-1,"")</f>
        <v>5.588934266283152E-3</v>
      </c>
      <c r="BI15" s="62">
        <f>IFERROR(Inv_SY_B!BI15/Inv_SY_B!$IS15-1,"")</f>
        <v>-7.648117522360276E-3</v>
      </c>
      <c r="BJ15" s="62">
        <f>IFERROR(Inv_SY_B!BJ15/Inv_SY_B!$IS15-1,"")</f>
        <v>4.2130399943451913E-3</v>
      </c>
      <c r="BK15" s="62">
        <f>IFERROR(Inv_SY_B!BK15/Inv_SY_B!$IS15-1,"")</f>
        <v>-2.0778418893353079E-2</v>
      </c>
      <c r="BL15" s="62">
        <f>IFERROR(Inv_SY_B!BL15/Inv_SY_B!$IS15-1,"")</f>
        <v>6.4032231663928574E-3</v>
      </c>
      <c r="BM15" s="62">
        <f>IFERROR(Inv_SY_B!BM15/Inv_SY_B!$IS15-1,"")</f>
        <v>-1.5761149263786689E-2</v>
      </c>
      <c r="BN15" s="62">
        <f>IFERROR(Inv_SY_B!BN15/Inv_SY_B!$IS15-1,"")</f>
        <v>-1.0012020187821213E-2</v>
      </c>
      <c r="BO15" s="62">
        <f>IFERROR(Inv_SY_B!BO15/Inv_SY_B!$IS15-1,"")</f>
        <v>1.7117979372520686E-2</v>
      </c>
      <c r="BP15" s="62">
        <f>IFERROR(Inv_SY_B!BP15/Inv_SY_B!$IS15-1,"")</f>
        <v>1.4457430501850554E-2</v>
      </c>
      <c r="BQ15" s="62">
        <f>IFERROR(Inv_SY_B!BQ15/Inv_SY_B!$IS15-1,"")</f>
        <v>2.243907711386095E-2</v>
      </c>
      <c r="BR15" s="62">
        <f>IFERROR(Inv_SY_B!BR15/Inv_SY_B!$IS15-1,"")</f>
        <v>-4.2193540449042555E-4</v>
      </c>
      <c r="BS15" s="62">
        <f>IFERROR(Inv_SY_B!BS15/Inv_SY_B!$IS15-1,"")</f>
        <v>-1.5440898010835591E-2</v>
      </c>
      <c r="BT15" s="62">
        <f>IFERROR(Inv_SY_B!BT15/Inv_SY_B!$IS15-1,"")</f>
        <v>5.9091855192339171E-3</v>
      </c>
      <c r="BU15" s="62">
        <f>IFERROR(Inv_SY_B!BU15/Inv_SY_B!$IS15-1,"")</f>
        <v>1.3915466843010149E-2</v>
      </c>
      <c r="BV15" s="62">
        <f>IFERROR(Inv_SY_B!BV15/Inv_SY_B!$IS15-1,"")</f>
        <v>9.9866630731804129E-4</v>
      </c>
      <c r="BW15" s="62">
        <f>IFERROR(Inv_SY_B!BW15/Inv_SY_B!$IS15-1,"")</f>
        <v>1.1993959325304004E-2</v>
      </c>
      <c r="BX15" s="62">
        <f>IFERROR(Inv_SY_B!BX15/Inv_SY_B!$IS15-1,"")</f>
        <v>1.5089721437164139E-2</v>
      </c>
      <c r="BY15" s="62">
        <f>IFERROR(Inv_SY_B!BY15/Inv_SY_B!$IS15-1,"")</f>
        <v>2.5563123524414921E-2</v>
      </c>
      <c r="BZ15" s="62">
        <f>IFERROR(Inv_SY_B!BZ15/Inv_SY_B!$IS15-1,"")</f>
        <v>6.4903822375528275E-3</v>
      </c>
      <c r="CA15" s="62">
        <f>IFERROR(Inv_SY_B!CA15/Inv_SY_B!$IS15-1,"")</f>
        <v>3.1066700612166098E-2</v>
      </c>
      <c r="CB15" s="62">
        <f>IFERROR(Inv_SY_B!CB15/Inv_SY_B!$IS15-1,"")</f>
        <v>1.3168213919457772E-2</v>
      </c>
      <c r="CC15" s="62">
        <f>IFERROR(Inv_SY_B!CC15/Inv_SY_B!$IS15-1,"")</f>
        <v>-9.2493737871154336E-3</v>
      </c>
      <c r="CD15" s="62">
        <f>IFERROR(Inv_SY_B!CD15/Inv_SY_B!$IS15-1,"")</f>
        <v>4.4064681015407725E-3</v>
      </c>
      <c r="CE15" s="62">
        <f>IFERROR(Inv_SY_B!CE15/Inv_SY_B!$IS15-1,"")</f>
        <v>-1.6828653440290053E-2</v>
      </c>
      <c r="CF15" s="62">
        <f>IFERROR(Inv_SY_B!CF15/Inv_SY_B!$IS15-1,"")</f>
        <v>2.1601496913835394E-2</v>
      </c>
      <c r="CG15" s="62">
        <f>IFERROR(Inv_SY_B!CG15/Inv_SY_B!$IS15-1,"")</f>
        <v>-7.0076150164580797E-3</v>
      </c>
      <c r="CH15" s="62">
        <f>IFERROR(Inv_SY_B!CH15/Inv_SY_B!$IS15-1,"")</f>
        <v>-2.334042891696142E-2</v>
      </c>
      <c r="CI15" s="62">
        <f>IFERROR(Inv_SY_B!CI15/Inv_SY_B!$IS15-1,"")</f>
        <v>-1.1491132557772676E-2</v>
      </c>
      <c r="CJ15" s="62">
        <f>IFERROR(Inv_SY_B!CJ15/Inv_SY_B!$IS15-1,"")</f>
        <v>-5.086107498751824E-3</v>
      </c>
      <c r="CK15" s="62">
        <f>IFERROR(Inv_SY_B!CK15/Inv_SY_B!$IS15-1,"")</f>
        <v>3.2404250779753951E-3</v>
      </c>
      <c r="CL15" s="62">
        <f>IFERROR(Inv_SY_B!CL15/Inv_SY_B!$IS15-1,"")</f>
        <v>-4.6591058281504338E-3</v>
      </c>
      <c r="CM15" s="62">
        <f>IFERROR(Inv_SY_B!CM15/Inv_SY_B!$IS15-1,"")</f>
        <v>3.4539259132762012E-3</v>
      </c>
      <c r="CN15" s="62">
        <f>IFERROR(Inv_SY_B!CN15/Inv_SY_B!$IS15-1,"")</f>
        <v>-7.3278662694090668E-3</v>
      </c>
      <c r="CO15" s="62">
        <f>IFERROR(Inv_SY_B!CO15/Inv_SY_B!$IS15-1,"")</f>
        <v>2.4632820374808073E-3</v>
      </c>
      <c r="CP15" s="62">
        <f>IFERROR(Inv_SY_B!CP15/Inv_SY_B!$IS15-1,"")</f>
        <v>8.6436385252006698E-3</v>
      </c>
      <c r="CQ15" s="62">
        <f>IFERROR(Inv_SY_B!CQ15/Inv_SY_B!$IS15-1,"")</f>
        <v>2.8006521972856246E-2</v>
      </c>
      <c r="CR15" s="62">
        <f>IFERROR(Inv_SY_B!CR15/Inv_SY_B!$IS15-1,"")</f>
        <v>6.6564384427865164E-3</v>
      </c>
      <c r="CS15" s="62">
        <f>IFERROR(Inv_SY_B!CS15/Inv_SY_B!$IS15-1,"")</f>
        <v>4.5925970348799083E-3</v>
      </c>
      <c r="CT15" s="62">
        <f>IFERROR(Inv_SY_B!CT15/Inv_SY_B!$IS15-1,"")</f>
        <v>7.0834401133879066E-3</v>
      </c>
      <c r="CU15" s="62">
        <f>IFERROR(Inv_SY_B!CU15/Inv_SY_B!$IS15-1,"")</f>
        <v>-2.921170188773059E-2</v>
      </c>
      <c r="CV15" s="62">
        <f>IFERROR(Inv_SY_B!CV15/Inv_SY_B!$IS15-1,"")</f>
        <v>2.9714528655261807E-2</v>
      </c>
      <c r="CW15" s="62">
        <f>IFERROR(Inv_SY_B!CW15/Inv_SY_B!$IS15-1,"")</f>
        <v>2.2241999419737368E-2</v>
      </c>
      <c r="CX15" s="62">
        <f>IFERROR(Inv_SY_B!CX15/Inv_SY_B!$IS15-1,"")</f>
        <v>2.3864217367726148E-3</v>
      </c>
      <c r="CY15" s="62">
        <f>IFERROR(Inv_SY_B!CY15/Inv_SY_B!$IS15-1,"")</f>
        <v>-6.1536116752552994E-3</v>
      </c>
      <c r="CZ15" s="62">
        <f>IFERROR(Inv_SY_B!CZ15/Inv_SY_B!$IS15-1,"")</f>
        <v>-5.086107498751824E-3</v>
      </c>
      <c r="DA15" s="62">
        <f>IFERROR(Inv_SY_B!DA15/Inv_SY_B!$IS15-1,"")</f>
        <v>8.7914467957934672E-3</v>
      </c>
      <c r="DB15" s="62">
        <f>IFERROR(Inv_SY_B!DB15/Inv_SY_B!$IS15-1,"")</f>
        <v>2.2455500255038174E-2</v>
      </c>
      <c r="DC15" s="62">
        <f>IFERROR(Inv_SY_B!DC15/Inv_SY_B!$IS15-1,"")</f>
        <v>2.0344214217064449E-2</v>
      </c>
      <c r="DD15" s="62">
        <f>IFERROR(Inv_SY_B!DD15/Inv_SY_B!$IS15-1,"")</f>
        <v>-2.7503695205324918E-2</v>
      </c>
      <c r="DE15" s="62">
        <f>IFERROR(Inv_SY_B!DE15/Inv_SY_B!$IS15-1,"")</f>
        <v>1.8161761233990825E-2</v>
      </c>
      <c r="DF15" s="62">
        <f>IFERROR(Inv_SY_B!DF15/Inv_SY_B!$IS15-1,"")</f>
        <v>2.5570083869106863E-2</v>
      </c>
      <c r="DG15" s="62">
        <f>IFERROR(Inv_SY_B!DG15/Inv_SY_B!$IS15-1,"")</f>
        <v>1.4128967678310955E-2</v>
      </c>
      <c r="DH15" s="62">
        <f>IFERROR(Inv_SY_B!DH15/Inv_SY_B!$IS15-1,"")</f>
        <v>1.9679989396129027E-2</v>
      </c>
      <c r="DI15" s="62">
        <f>IFERROR(Inv_SY_B!DI15/Inv_SY_B!$IS15-1,"")</f>
        <v>1.2585192407674972E-2</v>
      </c>
      <c r="DJ15" s="62">
        <f>IFERROR(Inv_SY_B!DJ15/Inv_SY_B!$IS15-1,"")</f>
        <v>1.8497523231386648E-2</v>
      </c>
      <c r="DK15" s="62">
        <f>IFERROR(Inv_SY_B!DK15/Inv_SY_B!$IS15-1,"")</f>
        <v>2.4424452402811214E-2</v>
      </c>
      <c r="DL15" s="62">
        <f>IFERROR(Inv_SY_B!DL15/Inv_SY_B!$IS15-1,"")</f>
        <v>2.1672663858935515E-2</v>
      </c>
      <c r="DM15" s="62">
        <f>IFERROR(Inv_SY_B!DM15/Inv_SY_B!$IS15-1,"")</f>
        <v>1.978673981377943E-2</v>
      </c>
      <c r="DN15" s="62">
        <f>IFERROR(Inv_SY_B!DN15/Inv_SY_B!$IS15-1,"")</f>
        <v>-1.4693645087283214E-2</v>
      </c>
      <c r="DO15" s="62">
        <f>IFERROR(Inv_SY_B!DO15/Inv_SY_B!$IS15-1,"")</f>
        <v>-2.2585461677513075E-2</v>
      </c>
      <c r="DP15" s="62">
        <f>IFERROR(Inv_SY_B!DP15/Inv_SY_B!$IS15-1,"")</f>
        <v>-2.1691728022139367E-2</v>
      </c>
      <c r="DQ15" s="62">
        <f>IFERROR(Inv_SY_B!DQ15/Inv_SY_B!$IS15-1,"")</f>
        <v>2.1387996078534588E-2</v>
      </c>
      <c r="DR15" s="62">
        <f>IFERROR(Inv_SY_B!DR15/Inv_SY_B!$IS15-1,"")</f>
        <v>1.3061463501807369E-2</v>
      </c>
      <c r="DS15" s="62">
        <f>IFERROR(Inv_SY_B!DS15/Inv_SY_B!$IS15-1,"")</f>
        <v>1.4769470184213151E-2</v>
      </c>
      <c r="DT15" s="62">
        <f>IFERROR(Inv_SY_B!DT15/Inv_SY_B!$IS15-1,"")</f>
        <v>-3.6209784822586633E-2</v>
      </c>
      <c r="DU15" s="62">
        <f>IFERROR(Inv_SY_B!DU15/Inv_SY_B!$IS15-1,"")</f>
        <v>-1.6283040194521647E-2</v>
      </c>
      <c r="DV15" s="62">
        <f>IFERROR(Inv_SY_B!DV15/Inv_SY_B!$IS15-1,"")</f>
        <v>-1.1277631722471981E-2</v>
      </c>
      <c r="DW15" s="62">
        <f>IFERROR(Inv_SY_B!DW15/Inv_SY_B!$IS15-1,"")</f>
        <v>1.9594200661712247E-3</v>
      </c>
      <c r="DX15" s="62">
        <f>IFERROR(Inv_SY_B!DX15/Inv_SY_B!$IS15-1,"")</f>
        <v>6.7750500179535322E-3</v>
      </c>
      <c r="DY15" s="62">
        <f>IFERROR(Inv_SY_B!DY15/Inv_SY_B!$IS15-1,"")</f>
        <v>-1.8963661793297004E-2</v>
      </c>
      <c r="DZ15" s="62">
        <f>IFERROR(Inv_SY_B!DZ15/Inv_SY_B!$IS15-1,"")</f>
        <v>-1.2558636734276263E-2</v>
      </c>
      <c r="EA15" s="62">
        <f>IFERROR(Inv_SY_B!EA15/Inv_SY_B!$IS15-1,"")</f>
        <v>-1.523925833305162E-2</v>
      </c>
      <c r="EB15" s="62">
        <f>IFERROR(Inv_SY_B!EB15/Inv_SY_B!$IS15-1,"")</f>
        <v>-1.0210127545968617E-2</v>
      </c>
      <c r="EC15" s="62">
        <f>IFERROR(Inv_SY_B!EC15/Inv_SY_B!$IS15-1,"")</f>
        <v>-2.3480025616965716E-2</v>
      </c>
      <c r="ED15" s="62">
        <f>IFERROR(Inv_SY_B!ED15/Inv_SY_B!$IS15-1,"")</f>
        <v>7.0670169722109044E-3</v>
      </c>
      <c r="EE15" s="62">
        <f>IFERROR(Inv_SY_B!EE15/Inv_SY_B!$IS15-1,"")</f>
        <v>-8.1609079273781138E-4</v>
      </c>
      <c r="EF15" s="62">
        <f>IFERROR(Inv_SY_B!EF15/Inv_SY_B!$IS15-1,"")</f>
        <v>2.2358454420810636E-2</v>
      </c>
      <c r="EG15" s="62">
        <f>IFERROR(Inv_SY_B!EG15/Inv_SY_B!$IS15-1,"")</f>
        <v>1.2531443945641429E-2</v>
      </c>
      <c r="EH15" s="62">
        <f>IFERROR(Inv_SY_B!EH15/Inv_SY_B!$IS15-1,"")</f>
        <v>-1.666852781381456E-2</v>
      </c>
      <c r="EI15" s="62">
        <f>IFERROR(Inv_SY_B!EI15/Inv_SY_B!$IS15-1,"")</f>
        <v>-2.2349068395005722E-2</v>
      </c>
      <c r="EJ15" s="62">
        <f>IFERROR(Inv_SY_B!EJ15/Inv_SY_B!$IS15-1,"")</f>
        <v>2.0504132480646531E-2</v>
      </c>
      <c r="EK15" s="62">
        <f>IFERROR(Inv_SY_B!EK15/Inv_SY_B!$IS15-1,"")</f>
        <v>1.4555969348912345E-2</v>
      </c>
      <c r="EL15" s="62">
        <f>IFERROR(Inv_SY_B!EL15/Inv_SY_B!$IS15-1,"")</f>
        <v>1.519647185481432E-2</v>
      </c>
      <c r="EM15" s="62">
        <f>IFERROR(Inv_SY_B!EM15/Inv_SY_B!$IS15-1,"")</f>
        <v>2.0415357720560134E-3</v>
      </c>
      <c r="EN15" s="62">
        <f>IFERROR(Inv_SY_B!EN15/Inv_SY_B!$IS15-1,"")</f>
        <v>-5.9401108399546043E-3</v>
      </c>
      <c r="EO15" s="62">
        <f>IFERROR(Inv_SY_B!EO15/Inv_SY_B!$IS15-1,"")</f>
        <v>2.4804009443345709E-2</v>
      </c>
      <c r="EP15" s="62">
        <f>IFERROR(Inv_SY_B!EP15/Inv_SY_B!$IS15-1,"")</f>
        <v>1.6920901678396882E-2</v>
      </c>
      <c r="EQ15" s="62">
        <f>IFERROR(Inv_SY_B!EQ15/Inv_SY_B!$IS15-1,"")</f>
        <v>1.5324183955698345E-3</v>
      </c>
      <c r="ER15" s="62">
        <f>IFERROR(Inv_SY_B!ER15/Inv_SY_B!$IS15-1,"")</f>
        <v>5.0962400309737532E-3</v>
      </c>
      <c r="ES15" s="62">
        <f>IFERROR(Inv_SY_B!ES15/Inv_SY_B!$IS15-1,"")</f>
        <v>-2.9510991457447622E-3</v>
      </c>
      <c r="ET15" s="62">
        <f>IFERROR(Inv_SY_B!ET15/Inv_SY_B!$IS15-1,"")</f>
        <v>1.4323059346766032E-2</v>
      </c>
      <c r="EU15" s="62">
        <f>IFERROR(Inv_SY_B!EU15/Inv_SY_B!$IS15-1,"")</f>
        <v>-2.5450802558202867E-2</v>
      </c>
      <c r="EV15" s="62">
        <f>IFERROR(Inv_SY_B!EV15/Inv_SY_B!$IS15-1,"")</f>
        <v>4.1108515603551776E-3</v>
      </c>
      <c r="EW15" s="62">
        <f>IFERROR(Inv_SY_B!EW15/Inv_SY_B!$IS15-1,"")</f>
        <v>1.6920901678396882E-2</v>
      </c>
      <c r="EX15" s="62">
        <f>IFERROR(Inv_SY_B!EX15/Inv_SY_B!$IS15-1,"")</f>
        <v>1.8398984384324857E-2</v>
      </c>
      <c r="EY15" s="62">
        <f>IFERROR(Inv_SY_B!EY15/Inv_SY_B!$IS15-1,"")</f>
        <v>2.5183566483880426E-2</v>
      </c>
      <c r="EZ15" s="62">
        <f>IFERROR(Inv_SY_B!EZ15/Inv_SY_B!$IS15-1,"")</f>
        <v>2.3736505266842345E-2</v>
      </c>
      <c r="FA15" s="62">
        <f>IFERROR(Inv_SY_B!FA15/Inv_SY_B!$IS15-1,"")</f>
        <v>2.0747493572632614E-2</v>
      </c>
      <c r="FB15" s="62">
        <f>IFERROR(Inv_SY_B!FB15/Inv_SY_B!$IS15-1,"")</f>
        <v>1.6690977701919296E-2</v>
      </c>
      <c r="FC15" s="62">
        <f>IFERROR(Inv_SY_B!FC15/Inv_SY_B!$IS15-1,"")</f>
        <v>2.1921748166786381E-2</v>
      </c>
      <c r="FD15" s="62">
        <f>IFERROR(Inv_SY_B!FD15/Inv_SY_B!$IS15-1,"")</f>
        <v>7.8516547201723519E-4</v>
      </c>
      <c r="FE15" s="62">
        <f>IFERROR(Inv_SY_B!FE15/Inv_SY_B!$IS15-1,"")</f>
        <v>-1.7695661140239016E-3</v>
      </c>
      <c r="FF15" s="62">
        <f>IFERROR(Inv_SY_B!FF15/Inv_SY_B!$IS15-1,"")</f>
        <v>-2.1202994418098697E-2</v>
      </c>
      <c r="FG15" s="62">
        <f>IFERROR(Inv_SY_B!FG15/Inv_SY_B!$IS15-1,"")</f>
        <v>-1.9115700266920221E-2</v>
      </c>
      <c r="FH15" s="62">
        <f>IFERROR(Inv_SY_B!FH15/Inv_SY_B!$IS15-1,"")</f>
        <v>-1.337712151711079E-3</v>
      </c>
      <c r="FI15" s="62">
        <f>IFERROR(Inv_SY_B!FI15/Inv_SY_B!$IS15-1,"")</f>
        <v>-2.0171343285907084E-2</v>
      </c>
      <c r="FJ15" s="62">
        <f>IFERROR(Inv_SY_B!FJ15/Inv_SY_B!$IS15-1,"")</f>
        <v>-1.0574588567845433E-2</v>
      </c>
      <c r="FK15" s="62">
        <f>IFERROR(Inv_SY_B!FK15/Inv_SY_B!$IS15-1,"")</f>
        <v>4.012478603608205E-3</v>
      </c>
      <c r="FL15" s="62">
        <f>IFERROR(Inv_SY_B!FL15/Inv_SY_B!$IS15-1,"")</f>
        <v>-2.2628112493730868E-2</v>
      </c>
      <c r="FM15" s="62">
        <f>IFERROR(Inv_SY_B!FM15/Inv_SY_B!$IS15-1,"")</f>
        <v>2.0254985963927608E-2</v>
      </c>
      <c r="FN15" s="62">
        <f>IFERROR(Inv_SY_B!FN15/Inv_SY_B!$IS15-1,"")</f>
        <v>-1.249393951145783E-2</v>
      </c>
      <c r="FO15" s="62">
        <f>IFERROR(Inv_SY_B!FO15/Inv_SY_B!$IS15-1,"")</f>
        <v>-2.8652475267993971E-2</v>
      </c>
      <c r="FP15" s="62">
        <f>IFERROR(Inv_SY_B!FP15/Inv_SY_B!$IS15-1,"")</f>
        <v>-2.0555213474629519E-2</v>
      </c>
      <c r="FQ15" s="62">
        <f>IFERROR(Inv_SY_B!FQ15/Inv_SY_B!$IS15-1,"")</f>
        <v>-2.6773910531933565E-2</v>
      </c>
      <c r="FR15" s="62">
        <f>IFERROR(Inv_SY_B!FR15/Inv_SY_B!$IS15-1,"")</f>
        <v>-1.4336516417325695E-2</v>
      </c>
      <c r="FS15" s="62">
        <f>IFERROR(Inv_SY_B!FS15/Inv_SY_B!$IS15-1,"")</f>
        <v>-1.047862102066488E-2</v>
      </c>
      <c r="FT15" s="62">
        <f>IFERROR(Inv_SY_B!FT15/Inv_SY_B!$IS15-1,"")</f>
        <v>-1.1745392643448982E-2</v>
      </c>
      <c r="FU15" s="62">
        <f>IFERROR(Inv_SY_B!FU15/Inv_SY_B!$IS15-1,"")</f>
        <v>-1.249393951145783E-2</v>
      </c>
      <c r="FV15" s="62">
        <f>IFERROR(Inv_SY_B!FV15/Inv_SY_B!$IS15-1,"")</f>
        <v>1.3777176529235824E-2</v>
      </c>
      <c r="FW15" s="62">
        <f>IFERROR(Inv_SY_B!FW15/Inv_SY_B!$IS15-1,"")</f>
        <v>-4.5766168690569708E-3</v>
      </c>
      <c r="FX15" s="62">
        <f>IFERROR(Inv_SY_B!FX15/Inv_SY_B!$IS15-1,"")</f>
        <v>-1.2134061209530533E-2</v>
      </c>
      <c r="FY15" s="62">
        <f>IFERROR(Inv_SY_B!FY15/Inv_SY_B!$IS15-1,"")</f>
        <v>-2.0171343285907084E-2</v>
      </c>
      <c r="FZ15" s="62">
        <f>IFERROR(Inv_SY_B!FZ15/Inv_SY_B!$IS15-1,"")</f>
        <v>-2.5807724592918913E-4</v>
      </c>
      <c r="GA15" s="62">
        <f>IFERROR(Inv_SY_B!GA15/Inv_SY_B!$IS15-1,"")</f>
        <v>5.5553414775120213E-3</v>
      </c>
      <c r="GB15" s="62">
        <f>IFERROR(Inv_SY_B!GB15/Inv_SY_B!$IS15-1,"")</f>
        <v>-2.8808422532162536E-2</v>
      </c>
      <c r="GC15" s="62">
        <f>IFERROR(Inv_SY_B!GC15/Inv_SY_B!$IS15-1,"")</f>
        <v>-1.249393951145783E-2</v>
      </c>
      <c r="GD15" s="62">
        <f>IFERROR(Inv_SY_B!GD15/Inv_SY_B!$IS15-1,"")</f>
        <v>1.364762034054201E-2</v>
      </c>
      <c r="GE15" s="62">
        <f>IFERROR(Inv_SY_B!GE15/Inv_SY_B!$IS15-1,"")</f>
        <v>1.5689972100094707E-3</v>
      </c>
      <c r="GF15" s="62">
        <f>IFERROR(Inv_SY_B!GF15/Inv_SY_B!$IS15-1,"")</f>
        <v>-1.249393951145783E-2</v>
      </c>
      <c r="GG15" s="62">
        <f>IFERROR(Inv_SY_B!GG15/Inv_SY_B!$IS15-1,"")</f>
        <v>-1.143445779058383E-2</v>
      </c>
      <c r="GH15" s="62">
        <f>IFERROR(Inv_SY_B!GH15/Inv_SY_B!$IS15-1,"")</f>
        <v>-5.8376304390103106E-3</v>
      </c>
      <c r="GI15" s="62">
        <f>IFERROR(Inv_SY_B!GI15/Inv_SY_B!$IS15-1,"")</f>
        <v>-7.9105294581114372E-3</v>
      </c>
      <c r="GJ15" s="62">
        <f>IFERROR(Inv_SY_B!GJ15/Inv_SY_B!$IS15-1,"")</f>
        <v>8.5450996781388788E-3</v>
      </c>
      <c r="GK15" s="62">
        <f>IFERROR(Inv_SY_B!GK15/Inv_SY_B!$IS15-1,"")</f>
        <v>5.1400972829804825E-3</v>
      </c>
      <c r="GL15" s="62">
        <f>IFERROR(Inv_SY_B!GL15/Inv_SY_B!$IS15-1,"")</f>
        <v>1.1617906717672044E-2</v>
      </c>
      <c r="GM15" s="62">
        <f>IFERROR(Inv_SY_B!GM15/Inv_SY_B!$IS15-1,"")</f>
        <v>-8.1230695179574264E-2</v>
      </c>
      <c r="GN15" s="62">
        <f>IFERROR(Inv_SY_B!GN15/Inv_SY_B!$IS15-1,"")</f>
        <v>-1.337712151711079E-3</v>
      </c>
      <c r="GO15" s="62">
        <f>IFERROR(Inv_SY_B!GO15/Inv_SY_B!$IS15-1,"")</f>
        <v>1.7016081246581827E-2</v>
      </c>
      <c r="GP15" s="62">
        <f>IFERROR(Inv_SY_B!GP15/Inv_SY_B!$IS15-1,"")</f>
        <v>8.2155765985270079E-4</v>
      </c>
      <c r="GQ15" s="62">
        <f>IFERROR(Inv_SY_B!GQ15/Inv_SY_B!$IS15-1,"")</f>
        <v>-5.5266955861450473E-3</v>
      </c>
      <c r="GR15" s="62">
        <f>IFERROR(Inv_SY_B!GR15/Inv_SY_B!$IS15-1,"")</f>
        <v>-7.7075580958245737E-3</v>
      </c>
      <c r="GS15" s="62" t="str">
        <f>IFERROR(Inv_SY_B!GS15/Inv_SY_B!$IS15-1,"")</f>
        <v/>
      </c>
      <c r="GT15" s="62" t="str">
        <f>IFERROR(Inv_SY_B!GT15/Inv_SY_B!$IS15-1,"")</f>
        <v/>
      </c>
      <c r="GU15" s="62">
        <f>IFERROR(Inv_SY_B!GU15/Inv_SY_B!$IS15-1,"")</f>
        <v>5.0350877202941069E-2</v>
      </c>
      <c r="GV15" s="62">
        <f>IFERROR(Inv_SY_B!GV15/Inv_SY_B!$IS15-1,"")</f>
        <v>-2.6712110154032853E-2</v>
      </c>
      <c r="GW15" s="62">
        <f>IFERROR(Inv_SY_B!GW15/Inv_SY_B!$IS15-1,"")</f>
        <v>-1.0949096069038267E-2</v>
      </c>
      <c r="GX15" s="62" t="str">
        <f>IFERROR(Inv_SY_B!GX15/Inv_SY_B!$IS15-1,"")</f>
        <v/>
      </c>
      <c r="GY15" s="62">
        <f>IFERROR(Inv_SY_B!GY15/Inv_SY_B!$IS15-1,"")</f>
        <v>7.226309093401051E-3</v>
      </c>
      <c r="GZ15" s="62">
        <f>IFERROR(Inv_SY_B!GZ15/Inv_SY_B!$IS15-1,"")</f>
        <v>-1.5227397175534896E-2</v>
      </c>
      <c r="HA15" s="62">
        <f>IFERROR(Inv_SY_B!HA15/Inv_SY_B!$IS15-1,"")</f>
        <v>-1.3626140910779627E-2</v>
      </c>
      <c r="HB15" s="62">
        <f>IFERROR(Inv_SY_B!HB15/Inv_SY_B!$IS15-1,"")</f>
        <v>-2.1205420563954469E-2</v>
      </c>
      <c r="HC15" s="62">
        <f>IFERROR(Inv_SY_B!HC15/Inv_SY_B!$IS15-1,"")</f>
        <v>-1.5654398846136286E-2</v>
      </c>
      <c r="HD15" s="62">
        <f>IFERROR(Inv_SY_B!HD15/Inv_SY_B!$IS15-1,"")</f>
        <v>7.4036913663391157E-3</v>
      </c>
      <c r="HE15" s="62">
        <f>IFERROR(Inv_SY_B!HE15/Inv_SY_B!$IS15-1,"")</f>
        <v>-9.0358729518147385E-3</v>
      </c>
      <c r="HF15" s="62">
        <f>IFERROR(Inv_SY_B!HF15/Inv_SY_B!$IS15-1,"")</f>
        <v>2.3864217367726148E-3</v>
      </c>
      <c r="HG15" s="62">
        <f>IFERROR(Inv_SY_B!HG15/Inv_SY_B!$IS15-1,"")</f>
        <v>7.7239426192901028E-3</v>
      </c>
      <c r="HH15" s="62">
        <f>IFERROR(Inv_SY_B!HH15/Inv_SY_B!$IS15-1,"")</f>
        <v>-1.4693645087283214E-2</v>
      </c>
      <c r="HI15" s="62">
        <f>IFERROR(Inv_SY_B!HI15/Inv_SY_B!$IS15-1,"")</f>
        <v>1.1054167249684443E-3</v>
      </c>
      <c r="HJ15" s="62">
        <f>IFERROR(Inv_SY_B!HJ15/Inv_SY_B!$IS15-1,"")</f>
        <v>4.5214300897795656E-3</v>
      </c>
      <c r="HK15" s="62">
        <f>IFERROR(Inv_SY_B!HK15/Inv_SY_B!$IS15-1,"")</f>
        <v>-1.4100587211447912E-2</v>
      </c>
      <c r="HL15" s="62">
        <f>IFERROR(Inv_SY_B!HL15/Inv_SY_B!$IS15-1,"")</f>
        <v>4.2832968868737886E-2</v>
      </c>
      <c r="HM15" s="62">
        <f>IFERROR(Inv_SY_B!HM15/Inv_SY_B!$IS15-1,"")</f>
        <v>7.0912732158867842E-2</v>
      </c>
      <c r="HN15" s="62">
        <f>IFERROR(Inv_SY_B!HN15/Inv_SY_B!$IS15-1,"")</f>
        <v>7.4741979115335866E-2</v>
      </c>
      <c r="HO15" s="62">
        <f>IFERROR(Inv_SY_B!HO15/Inv_SY_B!$IS15-1,"")</f>
        <v>6.772169302847808E-2</v>
      </c>
      <c r="HP15" s="62">
        <f>IFERROR(Inv_SY_B!HP15/Inv_SY_B!$IS15-1,"")</f>
        <v>6.504122015895053E-2</v>
      </c>
      <c r="HQ15" s="62">
        <f>IFERROR(Inv_SY_B!HQ15/Inv_SY_B!$IS15-1,"")</f>
        <v>-1.9760053797990174E-2</v>
      </c>
      <c r="HR15" s="62">
        <f>IFERROR(Inv_SY_B!HR15/Inv_SY_B!$IS15-1,"")</f>
        <v>-3.0116415010429387E-3</v>
      </c>
      <c r="HS15" s="62">
        <f>IFERROR(Inv_SY_B!HS15/Inv_SY_B!$IS15-1,"")</f>
        <v>3.0747872698117185E-2</v>
      </c>
      <c r="HT15" s="62">
        <f>IFERROR(Inv_SY_B!HT15/Inv_SY_B!$IS15-1,"")</f>
        <v>-2.7138759954107305E-3</v>
      </c>
      <c r="HU15" s="62">
        <f>IFERROR(Inv_SY_B!HU15/Inv_SY_B!$IS15-1,"")</f>
        <v>1.5639896666592934E-2</v>
      </c>
      <c r="HV15" s="62">
        <f>IFERROR(Inv_SY_B!HV15/Inv_SY_B!$IS15-1,"")</f>
        <v>6.6199191319005202E-4</v>
      </c>
      <c r="HW15" s="62">
        <f>IFERROR(Inv_SY_B!HW15/Inv_SY_B!$IS15-1,"")</f>
        <v>1.4555969348912345E-2</v>
      </c>
      <c r="HX15" s="62">
        <f>IFERROR(Inv_SY_B!HX15/Inv_SY_B!$IS15-1,"")</f>
        <v>6.0816285015923288E-3</v>
      </c>
      <c r="HY15" s="62">
        <f>IFERROR(Inv_SY_B!HY15/Inv_SY_B!$IS15-1,"")</f>
        <v>2.21471101596038E-2</v>
      </c>
      <c r="HZ15" s="62">
        <f>IFERROR(Inv_SY_B!HZ15/Inv_SY_B!$IS15-1,"")</f>
        <v>8.6728352206264514E-3</v>
      </c>
      <c r="IA15" s="62">
        <f>IFERROR(Inv_SY_B!IA15/Inv_SY_B!$IS15-1,"")</f>
        <v>-2.3066152722844846E-3</v>
      </c>
      <c r="IB15" s="62">
        <f>IFERROR(Inv_SY_B!IB15/Inv_SY_B!$IS15-1,"")</f>
        <v>-1.948586080604553E-2</v>
      </c>
      <c r="IC15" s="62">
        <f>IFERROR(Inv_SY_B!IC15/Inv_SY_B!$IS15-1,"")</f>
        <v>8.7665632485558476E-3</v>
      </c>
      <c r="ID15" s="62">
        <f>IFERROR(Inv_SY_B!ID15/Inv_SY_B!$IS15-1,"")</f>
        <v>-1.5799488358790081E-2</v>
      </c>
      <c r="IE15" s="62">
        <f>IFERROR(Inv_SY_B!IE15/Inv_SY_B!$IS15-1,"")</f>
        <v>-2.458585045621553E-2</v>
      </c>
      <c r="IF15" s="62" t="str">
        <f>IFERROR(Inv_SY_B!IF15/Inv_SY_B!$IS15-1,"")</f>
        <v/>
      </c>
      <c r="IG15" s="62">
        <f>IFERROR(Inv_SY_B!IG15/Inv_SY_B!$IS15-1,"")</f>
        <v>8.836769645064857E-3</v>
      </c>
      <c r="IH15" s="62">
        <f>IFERROR(Inv_SY_B!IH15/Inv_SY_B!$IS15-1,"")</f>
        <v>1.7026390197436569E-3</v>
      </c>
      <c r="II15" s="62">
        <f>IFERROR(Inv_SY_B!II15/Inv_SY_B!$IS15-1,"")</f>
        <v>-4.5443889614217303E-3</v>
      </c>
      <c r="IJ15" s="62">
        <f>IFERROR(Inv_SY_B!IJ15/Inv_SY_B!$IS15-1,"")</f>
        <v>-1.5799488358790081E-2</v>
      </c>
      <c r="IK15" s="62">
        <f>IFERROR(Inv_SY_B!IK15/Inv_SY_B!$IS15-1,"")</f>
        <v>-2.7885657655425722E-2</v>
      </c>
      <c r="IL15" s="62" t="str">
        <f>IFERROR(Inv_SY_B!IL15/Inv_SY_B!$IS15-1,"")</f>
        <v/>
      </c>
      <c r="IM15" s="62" t="str">
        <f>IFERROR(Inv_SY_B!IM15/Inv_SY_B!$IS15-1,"")</f>
        <v/>
      </c>
      <c r="IN15" s="62">
        <f>IFERROR(Inv_SY_B!IN15/Inv_SY_B!$IS15-1,"")</f>
        <v>2.8110260623237515E-2</v>
      </c>
      <c r="IO15" s="62">
        <f>IFERROR(Inv_SY_B!IO15/Inv_SY_B!$IS15-1,"")</f>
        <v>3.9800100637565894E-2</v>
      </c>
      <c r="IP15" s="62">
        <f>IFERROR(Inv_SY_B!IP15/Inv_SY_B!$IS15-1,"")</f>
        <v>0.28230095831695712</v>
      </c>
      <c r="IQ15" s="62">
        <f>IFERROR(Inv_SY_B!IQ15/Inv_SY_B!$IS15-1,"")</f>
        <v>-2.3066152722844846E-3</v>
      </c>
      <c r="IR15" s="62">
        <f>IFERROR(Inv_SY_B!IR15/Inv_SY_B!$IS15-1,"")</f>
        <v>-1.8015654352969257E-2</v>
      </c>
    </row>
    <row r="16" spans="2:253" x14ac:dyDescent="0.25">
      <c r="B16" s="85">
        <f t="shared" si="0"/>
        <v>45845</v>
      </c>
      <c r="C16" s="62">
        <f>IFERROR(Inv_SY_B!C16/Inv_SY_B!$IS16-1,"")</f>
        <v>-1.8638671178665689E-3</v>
      </c>
      <c r="D16" s="62">
        <f>IFERROR(Inv_SY_B!D16/Inv_SY_B!$IS16-1,"")</f>
        <v>-1.0576985639631054E-2</v>
      </c>
      <c r="E16" s="62">
        <f>IFERROR(Inv_SY_B!E16/Inv_SY_B!$IS16-1,"")</f>
        <v>-4.9235772092204311E-4</v>
      </c>
      <c r="F16" s="62">
        <f>IFERROR(Inv_SY_B!F16/Inv_SY_B!$IS16-1,"")</f>
        <v>-4.6875629351049719E-3</v>
      </c>
      <c r="G16" s="62">
        <f>IFERROR(Inv_SY_B!G16/Inv_SY_B!$IS16-1,"")</f>
        <v>1.0405057227216297E-3</v>
      </c>
      <c r="H16" s="62">
        <f>IFERROR(Inv_SY_B!H16/Inv_SY_B!$IS16-1,"")</f>
        <v>-1.5175575970562294E-2</v>
      </c>
      <c r="I16" s="62">
        <f>IFERROR(Inv_SY_B!I16/Inv_SY_B!$IS16-1,"")</f>
        <v>-9.9315694528335774E-3</v>
      </c>
      <c r="J16" s="62">
        <f>IFERROR(Inv_SY_B!J16/Inv_SY_B!$IS16-1,"")</f>
        <v>-6.7851655421964363E-3</v>
      </c>
      <c r="K16" s="62">
        <f>IFERROR(Inv_SY_B!K16/Inv_SY_B!$IS16-1,"")</f>
        <v>-3.2192411101409357E-3</v>
      </c>
      <c r="L16" s="62">
        <f>IFERROR(Inv_SY_B!L16/Inv_SY_B!$IS16-1,"")</f>
        <v>-3.2192411101409357E-3</v>
      </c>
      <c r="M16" s="62">
        <f>IFERROR(Inv_SY_B!M16/Inv_SY_B!$IS16-1,"")</f>
        <v>3.7028474932607747E-3</v>
      </c>
      <c r="N16" s="62">
        <f>IFERROR(Inv_SY_B!N16/Inv_SY_B!$IS16-1,"")</f>
        <v>7.8980527074437035E-3</v>
      </c>
      <c r="O16" s="62">
        <f>IFERROR(Inv_SY_B!O16/Inv_SY_B!$IS16-1,"")</f>
        <v>-1.6224377274107971E-2</v>
      </c>
      <c r="P16" s="62">
        <f>IFERROR(Inv_SY_B!P16/Inv_SY_B!$IS16-1,"")</f>
        <v>1.4858279540065356E-2</v>
      </c>
      <c r="Q16" s="62">
        <f>IFERROR(Inv_SY_B!Q16/Inv_SY_B!$IS16-1,"")</f>
        <v>-1.6224377274107971E-2</v>
      </c>
      <c r="R16" s="62">
        <f>IFERROR(Inv_SY_B!R16/Inv_SY_B!$IS16-1,"")</f>
        <v>-1.307797336347083E-2</v>
      </c>
      <c r="S16" s="62">
        <f>IFERROR(Inv_SY_B!S16/Inv_SY_B!$IS16-1,"")</f>
        <v>-1.6224377274107971E-2</v>
      </c>
      <c r="T16" s="62">
        <f>IFERROR(Inv_SY_B!T16/Inv_SY_B!$IS16-1,"")</f>
        <v>-1.7273178577653758E-2</v>
      </c>
      <c r="U16" s="62">
        <f>IFERROR(Inv_SY_B!U16/Inv_SY_B!$IS16-1,"")</f>
        <v>-9.6088613594349503E-3</v>
      </c>
      <c r="V16" s="62">
        <f>IFERROR(Inv_SY_B!V16/Inv_SY_B!$IS16-1,"")</f>
        <v>-1.1545109919827046E-2</v>
      </c>
      <c r="W16" s="62">
        <f>IFERROR(Inv_SY_B!W16/Inv_SY_B!$IS16-1,"")</f>
        <v>-1.307797336347083E-2</v>
      </c>
      <c r="X16" s="62">
        <f>IFERROR(Inv_SY_B!X16/Inv_SY_B!$IS16-1,"")</f>
        <v>-9.9315694528335774E-3</v>
      </c>
      <c r="Y16" s="62">
        <f>IFERROR(Inv_SY_B!Y16/Inv_SY_B!$IS16-1,"")</f>
        <v>-2.6066974122767927E-2</v>
      </c>
      <c r="Z16" s="62">
        <f>IFERROR(Inv_SY_B!Z16/Inv_SY_B!$IS16-1,"")</f>
        <v>-8.0670338020857324E-3</v>
      </c>
      <c r="AA16" s="62">
        <f>IFERROR(Inv_SY_B!AA16/Inv_SY_B!$IS16-1,"")</f>
        <v>-8.6407370792388472E-3</v>
      </c>
      <c r="AB16" s="62">
        <f>IFERROR(Inv_SY_B!AB16/Inv_SY_B!$IS16-1,"")</f>
        <v>-9.6088613594349503E-3</v>
      </c>
      <c r="AC16" s="62">
        <f>IFERROR(Inv_SY_B!AC16/Inv_SY_B!$IS16-1,"")</f>
        <v>-2.1226352721787634E-2</v>
      </c>
      <c r="AD16" s="62">
        <f>IFERROR(Inv_SY_B!AD16/Inv_SY_B!$IS16-1,"")</f>
        <v>-1.7389712055825512E-2</v>
      </c>
      <c r="AE16" s="62">
        <f>IFERROR(Inv_SY_B!AE16/Inv_SY_B!$IS16-1,"")</f>
        <v>-1.5525176405077445E-2</v>
      </c>
      <c r="AF16" s="62">
        <f>IFERROR(Inv_SY_B!AF16/Inv_SY_B!$IS16-1,"")</f>
        <v>-1.9254247706573469E-2</v>
      </c>
      <c r="AG16" s="62">
        <f>IFERROR(Inv_SY_B!AG16/Inv_SY_B!$IS16-1,"")</f>
        <v>-2.2983319008069381E-2</v>
      </c>
      <c r="AH16" s="62">
        <f>IFERROR(Inv_SY_B!AH16/Inv_SY_B!$IS16-1,"")</f>
        <v>-1.2728372928955567E-2</v>
      </c>
      <c r="AI16" s="62">
        <f>IFERROR(Inv_SY_B!AI16/Inv_SY_B!$IS16-1,"")</f>
        <v>-1.7693688534264118E-2</v>
      </c>
      <c r="AJ16" s="62">
        <f>IFERROR(Inv_SY_B!AJ16/Inv_SY_B!$IS16-1,"")</f>
        <v>5.278635791653441E-3</v>
      </c>
      <c r="AK16" s="62">
        <f>IFERROR(Inv_SY_B!AK16/Inv_SY_B!$IS16-1,"")</f>
        <v>-2.5978229397083163E-2</v>
      </c>
      <c r="AL16" s="62">
        <f>IFERROR(Inv_SY_B!AL16/Inv_SY_B!$IS16-1,"")</f>
        <v>-2.4720053808550579E-2</v>
      </c>
      <c r="AM16" s="62">
        <f>IFERROR(Inv_SY_B!AM16/Inv_SY_B!$IS16-1,"")</f>
        <v>-3.009480849431867E-3</v>
      </c>
      <c r="AN16" s="62">
        <f>IFERROR(Inv_SY_B!AN16/Inv_SY_B!$IS16-1,"")</f>
        <v>-1.307797336347083E-2</v>
      </c>
      <c r="AO16" s="62">
        <f>IFERROR(Inv_SY_B!AO16/Inv_SY_B!$IS16-1,"")</f>
        <v>1.6052448861694213E-3</v>
      </c>
      <c r="AP16" s="62">
        <f>IFERROR(Inv_SY_B!AP16/Inv_SY_B!$IS16-1,"")</f>
        <v>-1.5385336231271474E-2</v>
      </c>
      <c r="AQ16" s="62">
        <f>IFERROR(Inv_SY_B!AQ16/Inv_SY_B!$IS16-1,"")</f>
        <v>-1.307797336347083E-2</v>
      </c>
      <c r="AR16" s="62">
        <f>IFERROR(Inv_SY_B!AR16/Inv_SY_B!$IS16-1,"")</f>
        <v>5.5644358262352256E-4</v>
      </c>
      <c r="AS16" s="62">
        <f>IFERROR(Inv_SY_B!AS16/Inv_SY_B!$IS16-1,"")</f>
        <v>-2.5899603280135075E-3</v>
      </c>
      <c r="AT16" s="62">
        <f>IFERROR(Inv_SY_B!AT16/Inv_SY_B!$IS16-1,"")</f>
        <v>-1.5175575970562294E-2</v>
      </c>
      <c r="AU16" s="62">
        <f>IFERROR(Inv_SY_B!AU16/Inv_SY_B!$IS16-1,"")</f>
        <v>-7.833966845742113E-3</v>
      </c>
      <c r="AV16" s="62">
        <f>IFERROR(Inv_SY_B!AV16/Inv_SY_B!$IS16-1,"")</f>
        <v>-4.6875629351049719E-3</v>
      </c>
      <c r="AW16" s="62">
        <f>IFERROR(Inv_SY_B!AW16/Inv_SY_B!$IS16-1,"")</f>
        <v>-2.2097664573964115E-2</v>
      </c>
      <c r="AX16" s="62">
        <f>IFERROR(Inv_SY_B!AX16/Inv_SY_B!$IS16-1,"")</f>
        <v>-2.1258623531127396E-2</v>
      </c>
      <c r="AY16" s="62">
        <f>IFERROR(Inv_SY_B!AY16/Inv_SY_B!$IS16-1,"")</f>
        <v>-1.6308281378391687E-2</v>
      </c>
      <c r="AZ16" s="62">
        <f>IFERROR(Inv_SY_B!AZ16/Inv_SY_B!$IS16-1,"")</f>
        <v>-2.2349376886815153E-2</v>
      </c>
      <c r="BA16" s="62">
        <f>IFERROR(Inv_SY_B!BA16/Inv_SY_B!$IS16-1,"")</f>
        <v>-5.7363642386507596E-3</v>
      </c>
      <c r="BB16" s="62">
        <f>IFERROR(Inv_SY_B!BB16/Inv_SY_B!$IS16-1,"")</f>
        <v>-1.3392613754534599E-2</v>
      </c>
      <c r="BC16" s="62">
        <f>IFERROR(Inv_SY_B!BC16/Inv_SY_B!$IS16-1,"")</f>
        <v>7.7815192292720603E-3</v>
      </c>
      <c r="BD16" s="62">
        <f>IFERROR(Inv_SY_B!BD16/Inv_SY_B!$IS16-1,"")</f>
        <v>-1.8415206663736861E-2</v>
      </c>
      <c r="BE16" s="62">
        <f>IFERROR(Inv_SY_B!BE16/Inv_SY_B!$IS16-1,"")</f>
        <v>-1.1545109919827046E-2</v>
      </c>
      <c r="BF16" s="62">
        <f>IFERROR(Inv_SY_B!BF16/Inv_SY_B!$IS16-1,"")</f>
        <v>7.7815192292720603E-3</v>
      </c>
      <c r="BG16" s="62">
        <f>IFERROR(Inv_SY_B!BG16/Inv_SY_B!$IS16-1,"")</f>
        <v>-2.4734268498418643E-3</v>
      </c>
      <c r="BH16" s="62">
        <f>IFERROR(Inv_SY_B!BH16/Inv_SY_B!$IS16-1,"")</f>
        <v>-2.5899603280135075E-3</v>
      </c>
      <c r="BI16" s="62">
        <f>IFERROR(Inv_SY_B!BI16/Inv_SY_B!$IS16-1,"")</f>
        <v>-1.645744423045159E-2</v>
      </c>
      <c r="BJ16" s="62">
        <f>IFERROR(Inv_SY_B!BJ16/Inv_SY_B!$IS16-1,"")</f>
        <v>-7.1347659767118099E-3</v>
      </c>
      <c r="BK16" s="62">
        <f>IFERROR(Inv_SY_B!BK16/Inv_SY_B!$IS16-1,"")</f>
        <v>-1.1504771408152203E-2</v>
      </c>
      <c r="BL16" s="62">
        <f>IFERROR(Inv_SY_B!BL16/Inv_SY_B!$IS16-1,"")</f>
        <v>-5.9826869268704286E-3</v>
      </c>
      <c r="BM16" s="62">
        <f>IFERROR(Inv_SY_B!BM16/Inv_SY_B!$IS16-1,"")</f>
        <v>-1.9370781184745223E-2</v>
      </c>
      <c r="BN16" s="62">
        <f>IFERROR(Inv_SY_B!BN16/Inv_SY_B!$IS16-1,"")</f>
        <v>1.4779372858920725E-2</v>
      </c>
      <c r="BO16" s="62">
        <f>IFERROR(Inv_SY_B!BO16/Inv_SY_B!$IS16-1,"")</f>
        <v>1.6143244493780129E-2</v>
      </c>
      <c r="BP16" s="62">
        <f>IFERROR(Inv_SY_B!BP16/Inv_SY_B!$IS16-1,"")</f>
        <v>1.023768638458411E-2</v>
      </c>
      <c r="BQ16" s="62">
        <f>IFERROR(Inv_SY_B!BQ16/Inv_SY_B!$IS16-1,"")</f>
        <v>2.301692688317214E-2</v>
      </c>
      <c r="BR16" s="62">
        <f>IFERROR(Inv_SY_B!BR16/Inv_SY_B!$IS16-1,"")</f>
        <v>1.6213802908391362E-3</v>
      </c>
      <c r="BS16" s="62">
        <f>IFERROR(Inv_SY_B!BS16/Inv_SY_B!$IS16-1,"")</f>
        <v>5.3809295789339906E-3</v>
      </c>
      <c r="BT16" s="62">
        <f>IFERROR(Inv_SY_B!BT16/Inv_SY_B!$IS16-1,"")</f>
        <v>3.4930872325515949E-3</v>
      </c>
      <c r="BU16" s="62">
        <f>IFERROR(Inv_SY_B!BU16/Inv_SY_B!$IS16-1,"")</f>
        <v>1.303717909481783E-2</v>
      </c>
      <c r="BV16" s="62">
        <f>IFERROR(Inv_SY_B!BV16/Inv_SY_B!$IS16-1,"")</f>
        <v>8.4224533592165418E-3</v>
      </c>
      <c r="BW16" s="62">
        <f>IFERROR(Inv_SY_B!BW16/Inv_SY_B!$IS16-1,"")</f>
        <v>2.0378788219637789E-2</v>
      </c>
      <c r="BX16" s="62">
        <f>IFERROR(Inv_SY_B!BX16/Inv_SY_B!$IS16-1,"")</f>
        <v>9.3663745324077397E-3</v>
      </c>
      <c r="BY16" s="62">
        <f>IFERROR(Inv_SY_B!BY16/Inv_SY_B!$IS16-1,"")</f>
        <v>1.9082319294159156E-3</v>
      </c>
      <c r="BZ16" s="62">
        <f>IFERROR(Inv_SY_B!BZ16/Inv_SY_B!$IS16-1,"")</f>
        <v>-1.7482938838362827E-2</v>
      </c>
      <c r="CA16" s="62">
        <f>IFERROR(Inv_SY_B!CA16/Inv_SY_B!$IS16-1,"")</f>
        <v>1.1137683400618048E-2</v>
      </c>
      <c r="CB16" s="62">
        <f>IFERROR(Inv_SY_B!CB16/Inv_SY_B!$IS16-1,"")</f>
        <v>-4.2680424136867234E-3</v>
      </c>
      <c r="CC16" s="62">
        <f>IFERROR(Inv_SY_B!CC16/Inv_SY_B!$IS16-1,"")</f>
        <v>-2.1678144052545867E-2</v>
      </c>
      <c r="CD16" s="62">
        <f>IFERROR(Inv_SY_B!CD16/Inv_SY_B!$IS16-1,"")</f>
        <v>1.3142059225172309E-2</v>
      </c>
      <c r="CE16" s="62">
        <f>IFERROR(Inv_SY_B!CE16/Inv_SY_B!$IS16-1,"")</f>
        <v>-1.8321979881199435E-2</v>
      </c>
      <c r="CF16" s="62">
        <f>IFERROR(Inv_SY_B!CF16/Inv_SY_B!$IS16-1,"")</f>
        <v>1.5134781701909183E-2</v>
      </c>
      <c r="CG16" s="62">
        <f>IFERROR(Inv_SY_B!CG16/Inv_SY_B!$IS16-1,"")</f>
        <v>-1.7902459359781187E-2</v>
      </c>
      <c r="CH16" s="62">
        <f>IFERROR(Inv_SY_B!CH16/Inv_SY_B!$IS16-1,"")</f>
        <v>-9.9315694528335774E-3</v>
      </c>
      <c r="CI16" s="62">
        <f>IFERROR(Inv_SY_B!CI16/Inv_SY_B!$IS16-1,"")</f>
        <v>-4.6875629351049719E-3</v>
      </c>
      <c r="CJ16" s="62">
        <f>IFERROR(Inv_SY_B!CJ16/Inv_SY_B!$IS16-1,"")</f>
        <v>2.654046189715098E-3</v>
      </c>
      <c r="CK16" s="62">
        <f>IFERROR(Inv_SY_B!CK16/Inv_SY_B!$IS16-1,"")</f>
        <v>-3.4290013708501155E-3</v>
      </c>
      <c r="CL16" s="62">
        <f>IFERROR(Inv_SY_B!CL16/Inv_SY_B!$IS16-1,"")</f>
        <v>1.1857243647510618E-3</v>
      </c>
      <c r="CM16" s="62">
        <f>IFERROR(Inv_SY_B!CM16/Inv_SY_B!$IS16-1,"")</f>
        <v>2.3394057986514394E-3</v>
      </c>
      <c r="CN16" s="62">
        <f>IFERROR(Inv_SY_B!CN16/Inv_SY_B!$IS16-1,"")</f>
        <v>-1.6460391548224207E-3</v>
      </c>
      <c r="CO16" s="62">
        <f>IFERROR(Inv_SY_B!CO16/Inv_SY_B!$IS16-1,"")</f>
        <v>3.7280187245458674E-3</v>
      </c>
      <c r="CP16" s="62">
        <f>IFERROR(Inv_SY_B!CP16/Inv_SY_B!$IS16-1,"")</f>
        <v>1.2077122516956695E-2</v>
      </c>
      <c r="CQ16" s="62">
        <f>IFERROR(Inv_SY_B!CQ16/Inv_SY_B!$IS16-1,"")</f>
        <v>-2.5899603280135075E-3</v>
      </c>
      <c r="CR16" s="62">
        <f>IFERROR(Inv_SY_B!CR16/Inv_SY_B!$IS16-1,"")</f>
        <v>5.5644358262352256E-4</v>
      </c>
      <c r="CS16" s="62">
        <f>IFERROR(Inv_SY_B!CS16/Inv_SY_B!$IS16-1,"")</f>
        <v>7.0357049689728779E-3</v>
      </c>
      <c r="CT16" s="62">
        <f>IFERROR(Inv_SY_B!CT16/Inv_SY_B!$IS16-1,"")</f>
        <v>-2.4850801976590287E-3</v>
      </c>
      <c r="CU16" s="62">
        <f>IFERROR(Inv_SY_B!CU16/Inv_SY_B!$IS16-1,"")</f>
        <v>-3.4290013708501155E-3</v>
      </c>
      <c r="CV16" s="62">
        <f>IFERROR(Inv_SY_B!CV16/Inv_SY_B!$IS16-1,"")</f>
        <v>1.9854387567864951E-2</v>
      </c>
      <c r="CW16" s="62">
        <f>IFERROR(Inv_SY_B!CW16/Inv_SY_B!$IS16-1,"")</f>
        <v>6.3248507521251884E-3</v>
      </c>
      <c r="CX16" s="62">
        <f>IFERROR(Inv_SY_B!CX16/Inv_SY_B!$IS16-1,"")</f>
        <v>1.0205415575244237E-2</v>
      </c>
      <c r="CY16" s="62">
        <f>IFERROR(Inv_SY_B!CY16/Inv_SY_B!$IS16-1,"")</f>
        <v>-4.9235772092204311E-4</v>
      </c>
      <c r="CZ16" s="62">
        <f>IFERROR(Inv_SY_B!CZ16/Inv_SY_B!$IS16-1,"")</f>
        <v>7.5834123163800449E-3</v>
      </c>
      <c r="DA16" s="62">
        <f>IFERROR(Inv_SY_B!DA16/Inv_SY_B!$IS16-1,"")</f>
        <v>-2.5899603280135075E-3</v>
      </c>
      <c r="DB16" s="62">
        <f>IFERROR(Inv_SY_B!DB16/Inv_SY_B!$IS16-1,"")</f>
        <v>4.9614090575158531E-3</v>
      </c>
      <c r="DC16" s="62">
        <f>IFERROR(Inv_SY_B!DC16/Inv_SY_B!$IS16-1,"")</f>
        <v>-4.2447357180523948E-3</v>
      </c>
      <c r="DD16" s="62">
        <f>IFERROR(Inv_SY_B!DD16/Inv_SY_B!$IS16-1,"")</f>
        <v>2.654046189715098E-3</v>
      </c>
      <c r="DE16" s="62">
        <f>IFERROR(Inv_SY_B!DE16/Inv_SY_B!$IS16-1,"")</f>
        <v>1.6171929657637696E-2</v>
      </c>
      <c r="DF16" s="62">
        <f>IFERROR(Inv_SY_B!DF16/Inv_SY_B!$IS16-1,"")</f>
        <v>-2.1909448776298523E-2</v>
      </c>
      <c r="DG16" s="62">
        <f>IFERROR(Inv_SY_B!DG16/Inv_SY_B!$IS16-1,"")</f>
        <v>-8.3583674975150624E-3</v>
      </c>
      <c r="DH16" s="62">
        <f>IFERROR(Inv_SY_B!DH16/Inv_SY_B!$IS16-1,"")</f>
        <v>1.6285515818037499E-3</v>
      </c>
      <c r="DI16" s="62">
        <f>IFERROR(Inv_SY_B!DI16/Inv_SY_B!$IS16-1,"")</f>
        <v>-8.7375495072584686E-3</v>
      </c>
      <c r="DJ16" s="62">
        <f>IFERROR(Inv_SY_B!DJ16/Inv_SY_B!$IS16-1,"")</f>
        <v>9.1727496763684968E-3</v>
      </c>
      <c r="DK16" s="62">
        <f>IFERROR(Inv_SY_B!DK16/Inv_SY_B!$IS16-1,"")</f>
        <v>2.167230982734436E-2</v>
      </c>
      <c r="DL16" s="62">
        <f>IFERROR(Inv_SY_B!DL16/Inv_SY_B!$IS16-1,"")</f>
        <v>1.2536085138679098E-2</v>
      </c>
      <c r="DM16" s="62">
        <f>IFERROR(Inv_SY_B!DM16/Inv_SY_B!$IS16-1,"")</f>
        <v>8.0029328377984044E-3</v>
      </c>
      <c r="DN16" s="62">
        <f>IFERROR(Inv_SY_B!DN16/Inv_SY_B!$IS16-1,"")</f>
        <v>4.1223680146791342E-3</v>
      </c>
      <c r="DO16" s="62">
        <f>IFERROR(Inv_SY_B!DO16/Inv_SY_B!$IS16-1,"")</f>
        <v>-1.9098843744046579E-2</v>
      </c>
      <c r="DP16" s="62">
        <f>IFERROR(Inv_SY_B!DP16/Inv_SY_B!$IS16-1,"")</f>
        <v>-1.0863837278207611E-2</v>
      </c>
      <c r="DQ16" s="62">
        <f>IFERROR(Inv_SY_B!DQ16/Inv_SY_B!$IS16-1,"")</f>
        <v>5.2643961007621254E-3</v>
      </c>
      <c r="DR16" s="62">
        <f>IFERROR(Inv_SY_B!DR16/Inv_SY_B!$IS16-1,"")</f>
        <v>-6.6802854118418464E-3</v>
      </c>
      <c r="DS16" s="62">
        <f>IFERROR(Inv_SY_B!DS16/Inv_SY_B!$IS16-1,"")</f>
        <v>-9.6169290617700298E-3</v>
      </c>
      <c r="DT16" s="62">
        <f>IFERROR(Inv_SY_B!DT16/Inv_SY_B!$IS16-1,"")</f>
        <v>-1.8321979881199435E-2</v>
      </c>
      <c r="DU16" s="62">
        <f>IFERROR(Inv_SY_B!DU16/Inv_SY_B!$IS16-1,"")</f>
        <v>2.0014587119532301E-3</v>
      </c>
      <c r="DV16" s="62">
        <f>IFERROR(Inv_SY_B!DV16/Inv_SY_B!$IS16-1,"")</f>
        <v>1.8910466394673975E-2</v>
      </c>
      <c r="DW16" s="62">
        <f>IFERROR(Inv_SY_B!DW16/Inv_SY_B!$IS16-1,"")</f>
        <v>-2.4509907572119238E-2</v>
      </c>
      <c r="DX16" s="62">
        <f>IFERROR(Inv_SY_B!DX16/Inv_SY_B!$IS16-1,"")</f>
        <v>2.2604577652718394E-2</v>
      </c>
      <c r="DY16" s="62">
        <f>IFERROR(Inv_SY_B!DY16/Inv_SY_B!$IS16-1,"")</f>
        <v>1.6052448861694213E-3</v>
      </c>
      <c r="DZ16" s="62">
        <f>IFERROR(Inv_SY_B!DZ16/Inv_SY_B!$IS16-1,"")</f>
        <v>-1.5175575970562294E-2</v>
      </c>
      <c r="EA16" s="62">
        <f>IFERROR(Inv_SY_B!EA16/Inv_SY_B!$IS16-1,"")</f>
        <v>-1.645744423045159E-2</v>
      </c>
      <c r="EB16" s="62">
        <f>IFERROR(Inv_SY_B!EB16/Inv_SY_B!$IS16-1,"")</f>
        <v>-2.0186515531947391E-2</v>
      </c>
      <c r="EC16" s="62">
        <f>IFERROR(Inv_SY_B!EC16/Inv_SY_B!$IS16-1,"")</f>
        <v>-2.025822844159153E-2</v>
      </c>
      <c r="ED16" s="62">
        <f>IFERROR(Inv_SY_B!ED16/Inv_SY_B!$IS16-1,"")</f>
        <v>-7.2853630869643693E-3</v>
      </c>
      <c r="EE16" s="62">
        <f>IFERROR(Inv_SY_B!EE16/Inv_SY_B!$IS16-1,"")</f>
        <v>-9.7056737874545718E-3</v>
      </c>
      <c r="EF16" s="62">
        <f>IFERROR(Inv_SY_B!EF16/Inv_SY_B!$IS16-1,"")</f>
        <v>1.3256473912831801E-2</v>
      </c>
      <c r="EG16" s="62">
        <f>IFERROR(Inv_SY_B!EG16/Inv_SY_B!$IS16-1,"")</f>
        <v>-1.2917936795688867E-3</v>
      </c>
      <c r="EH16" s="62">
        <f>IFERROR(Inv_SY_B!EH16/Inv_SY_B!$IS16-1,"")</f>
        <v>-1.1083050604278943E-2</v>
      </c>
      <c r="EI16" s="62">
        <f>IFERROR(Inv_SY_B!EI16/Inv_SY_B!$IS16-1,"")</f>
        <v>-1.1964263727502811E-2</v>
      </c>
      <c r="EJ16" s="62">
        <f>IFERROR(Inv_SY_B!EJ16/Inv_SY_B!$IS16-1,"")</f>
        <v>2.0738534401028907E-2</v>
      </c>
      <c r="EK16" s="62">
        <f>IFERROR(Inv_SY_B!EK16/Inv_SY_B!$IS16-1,"")</f>
        <v>1.6917743917936878E-2</v>
      </c>
      <c r="EL16" s="62">
        <f>IFERROR(Inv_SY_B!EL16/Inv_SY_B!$IS16-1,"")</f>
        <v>2.2686151087438544E-2</v>
      </c>
      <c r="EM16" s="62">
        <f>IFERROR(Inv_SY_B!EM16/Inv_SY_B!$IS16-1,"")</f>
        <v>-8.6407370792388472E-3</v>
      </c>
      <c r="EN16" s="62">
        <f>IFERROR(Inv_SY_B!EN16/Inv_SY_B!$IS16-1,"")</f>
        <v>-2.1226352721787634E-2</v>
      </c>
      <c r="EO16" s="62">
        <f>IFERROR(Inv_SY_B!EO16/Inv_SY_B!$IS16-1,"")</f>
        <v>1.7101250165239001E-3</v>
      </c>
      <c r="EP16" s="62">
        <f>IFERROR(Inv_SY_B!EP16/Inv_SY_B!$IS16-1,"")</f>
        <v>1.9628491902486056E-2</v>
      </c>
      <c r="EQ16" s="62">
        <f>IFERROR(Inv_SY_B!EQ16/Inv_SY_B!$IS16-1,"")</f>
        <v>-2.0419582488290899E-2</v>
      </c>
      <c r="ER16" s="62">
        <f>IFERROR(Inv_SY_B!ER16/Inv_SY_B!$IS16-1,"")</f>
        <v>2.2022548589570867E-3</v>
      </c>
      <c r="ES16" s="62">
        <f>IFERROR(Inv_SY_B!ES16/Inv_SY_B!$IS16-1,"")</f>
        <v>9.7596410404188205E-4</v>
      </c>
      <c r="ET16" s="62">
        <f>IFERROR(Inv_SY_B!ET16/Inv_SY_B!$IS16-1,"")</f>
        <v>1.600242641666072E-2</v>
      </c>
      <c r="EU16" s="62">
        <f>IFERROR(Inv_SY_B!EU16/Inv_SY_B!$IS16-1,"")</f>
        <v>-8.957428376704657E-4</v>
      </c>
      <c r="EV16" s="62">
        <f>IFERROR(Inv_SY_B!EV16/Inv_SY_B!$IS16-1,"")</f>
        <v>1.6627306633878014E-2</v>
      </c>
      <c r="EW16" s="62">
        <f>IFERROR(Inv_SY_B!EW16/Inv_SY_B!$IS16-1,"")</f>
        <v>2.534042515564261E-2</v>
      </c>
      <c r="EX16" s="62">
        <f>IFERROR(Inv_SY_B!EX16/Inv_SY_B!$IS16-1,"")</f>
        <v>1.9644627307155771E-2</v>
      </c>
      <c r="EY16" s="62">
        <f>IFERROR(Inv_SY_B!EY16/Inv_SY_B!$IS16-1,"")</f>
        <v>-1.2635146146418252E-2</v>
      </c>
      <c r="EZ16" s="62">
        <f>IFERROR(Inv_SY_B!EZ16/Inv_SY_B!$IS16-1,"")</f>
        <v>2.0378788219637789E-2</v>
      </c>
      <c r="FA16" s="62">
        <f>IFERROR(Inv_SY_B!FA16/Inv_SY_B!$IS16-1,"")</f>
        <v>3.3882071021971161E-3</v>
      </c>
      <c r="FB16" s="62">
        <f>IFERROR(Inv_SY_B!FB16/Inv_SY_B!$IS16-1,"")</f>
        <v>-6.4705251511327777E-3</v>
      </c>
      <c r="FC16" s="62">
        <f>IFERROR(Inv_SY_B!FC16/Inv_SY_B!$IS16-1,"")</f>
        <v>-1.307797336347083E-2</v>
      </c>
      <c r="FD16" s="62">
        <f>IFERROR(Inv_SY_B!FD16/Inv_SY_B!$IS16-1,"")</f>
        <v>-2.3251346007864493E-2</v>
      </c>
      <c r="FE16" s="62">
        <f>IFERROR(Inv_SY_B!FE16/Inv_SY_B!$IS16-1,"")</f>
        <v>6.728877617922846E-3</v>
      </c>
      <c r="FF16" s="62">
        <f>IFERROR(Inv_SY_B!FF16/Inv_SY_B!$IS16-1,"")</f>
        <v>-9.7122746348194955E-3</v>
      </c>
      <c r="FG16" s="62">
        <f>IFERROR(Inv_SY_B!FG16/Inv_SY_B!$IS16-1,"")</f>
        <v>-1.7255168858299919E-2</v>
      </c>
      <c r="FH16" s="62">
        <f>IFERROR(Inv_SY_B!FH16/Inv_SY_B!$IS16-1,"")</f>
        <v>-3.9843893338641356E-3</v>
      </c>
      <c r="FI16" s="62">
        <f>IFERROR(Inv_SY_B!FI16/Inv_SY_B!$IS16-1,"")</f>
        <v>-1.4709442057875277E-2</v>
      </c>
      <c r="FJ16" s="62">
        <f>IFERROR(Inv_SY_B!FJ16/Inv_SY_B!$IS16-1,"")</f>
        <v>-8.1094096123299764E-3</v>
      </c>
      <c r="FK16" s="62">
        <f>IFERROR(Inv_SY_B!FK16/Inv_SY_B!$IS16-1,"")</f>
        <v>6.7878064790436454E-3</v>
      </c>
      <c r="FL16" s="62">
        <f>IFERROR(Inv_SY_B!FL16/Inv_SY_B!$IS16-1,"")</f>
        <v>2.0327301610191029E-2</v>
      </c>
      <c r="FM16" s="62">
        <f>IFERROR(Inv_SY_B!FM16/Inv_SY_B!$IS16-1,"")</f>
        <v>2.58488666843526E-4</v>
      </c>
      <c r="FN16" s="62">
        <f>IFERROR(Inv_SY_B!FN16/Inv_SY_B!$IS16-1,"")</f>
        <v>-1.9423750947550555E-2</v>
      </c>
      <c r="FO16" s="62">
        <f>IFERROR(Inv_SY_B!FO16/Inv_SY_B!$IS16-1,"")</f>
        <v>-1.6925167236022776E-2</v>
      </c>
      <c r="FP16" s="62">
        <f>IFERROR(Inv_SY_B!FP16/Inv_SY_B!$IS16-1,"")</f>
        <v>-1.5211044523736783E-2</v>
      </c>
      <c r="FQ16" s="62">
        <f>IFERROR(Inv_SY_B!FQ16/Inv_SY_B!$IS16-1,"")</f>
        <v>-9.203129274734656E-3</v>
      </c>
      <c r="FR16" s="62">
        <f>IFERROR(Inv_SY_B!FR16/Inv_SY_B!$IS16-1,"")</f>
        <v>-2.3866515645180497E-2</v>
      </c>
      <c r="FS16" s="62">
        <f>IFERROR(Inv_SY_B!FS16/Inv_SY_B!$IS16-1,"")</f>
        <v>1.6876427502948932E-2</v>
      </c>
      <c r="FT16" s="62">
        <f>IFERROR(Inv_SY_B!FT16/Inv_SY_B!$IS16-1,"")</f>
        <v>8.9224455442886708E-3</v>
      </c>
      <c r="FU16" s="62">
        <f>IFERROR(Inv_SY_B!FU16/Inv_SY_B!$IS16-1,"")</f>
        <v>-1.4709442057875277E-2</v>
      </c>
      <c r="FV16" s="62">
        <f>IFERROR(Inv_SY_B!FV16/Inv_SY_B!$IS16-1,"")</f>
        <v>-9.2879868347487404E-3</v>
      </c>
      <c r="FW16" s="62">
        <f>IFERROR(Inv_SY_B!FW16/Inv_SY_B!$IS16-1,"")</f>
        <v>-1.8629503335102493E-3</v>
      </c>
      <c r="FX16" s="62">
        <f>IFERROR(Inv_SY_B!FX16/Inv_SY_B!$IS16-1,"")</f>
        <v>1.4047842169143676E-2</v>
      </c>
      <c r="FY16" s="62">
        <f>IFERROR(Inv_SY_B!FY16/Inv_SY_B!$IS16-1,"")</f>
        <v>-9.0522713902649876E-3</v>
      </c>
      <c r="FZ16" s="62">
        <f>IFERROR(Inv_SY_B!FZ16/Inv_SY_B!$IS16-1,"")</f>
        <v>9.8049641684359035E-3</v>
      </c>
      <c r="GA16" s="62">
        <f>IFERROR(Inv_SY_B!GA16/Inv_SY_B!$IS16-1,"")</f>
        <v>2.2207222939735427E-2</v>
      </c>
      <c r="GB16" s="62">
        <f>IFERROR(Inv_SY_B!GB16/Inv_SY_B!$IS16-1,"")</f>
        <v>-1.0937994946135121E-2</v>
      </c>
      <c r="GC16" s="62">
        <f>IFERROR(Inv_SY_B!GC16/Inv_SY_B!$IS16-1,"")</f>
        <v>-2.3195198059290711E-2</v>
      </c>
      <c r="GD16" s="62">
        <f>IFERROR(Inv_SY_B!GD16/Inv_SY_B!$IS16-1,"")</f>
        <v>1.8087062025817335E-2</v>
      </c>
      <c r="GE16" s="62">
        <f>IFERROR(Inv_SY_B!GE16/Inv_SY_B!$IS16-1,"")</f>
        <v>1.6455833978441525E-3</v>
      </c>
      <c r="GF16" s="62">
        <f>IFERROR(Inv_SY_B!GF16/Inv_SY_B!$IS16-1,"")</f>
        <v>-1.5652303835810399E-2</v>
      </c>
      <c r="GG16" s="62">
        <f>IFERROR(Inv_SY_B!GG16/Inv_SY_B!$IS16-1,"")</f>
        <v>-1.8978720188365217E-2</v>
      </c>
      <c r="GH16" s="62">
        <f>IFERROR(Inv_SY_B!GH16/Inv_SY_B!$IS16-1,"")</f>
        <v>2.2017267911678129E-3</v>
      </c>
      <c r="GI16" s="62">
        <f>IFERROR(Inv_SY_B!GI16/Inv_SY_B!$IS16-1,"")</f>
        <v>5.3584280236942394E-3</v>
      </c>
      <c r="GJ16" s="62">
        <f>IFERROR(Inv_SY_B!GJ16/Inv_SY_B!$IS16-1,"")</f>
        <v>-5.208296449452865E-3</v>
      </c>
      <c r="GK16" s="62">
        <f>IFERROR(Inv_SY_B!GK16/Inv_SY_B!$IS16-1,"")</f>
        <v>-8.0223083333330614E-4</v>
      </c>
      <c r="GL16" s="62">
        <f>IFERROR(Inv_SY_B!GL16/Inv_SY_B!$IS16-1,"")</f>
        <v>-1.1409425835102627E-2</v>
      </c>
      <c r="GM16" s="62">
        <f>IFERROR(Inv_SY_B!GM16/Inv_SY_B!$IS16-1,"")</f>
        <v>-3.9843893338641356E-3</v>
      </c>
      <c r="GN16" s="62">
        <f>IFERROR(Inv_SY_B!GN16/Inv_SY_B!$IS16-1,"")</f>
        <v>1.192640316878979E-2</v>
      </c>
      <c r="GO16" s="62">
        <f>IFERROR(Inv_SY_B!GO16/Inv_SY_B!$IS16-1,"")</f>
        <v>-1.1409425835102627E-2</v>
      </c>
      <c r="GP16" s="62">
        <f>IFERROR(Inv_SY_B!GP16/Inv_SY_B!$IS16-1,"")</f>
        <v>-7.1665478343949651E-3</v>
      </c>
      <c r="GQ16" s="62">
        <f>IFERROR(Inv_SY_B!GQ16/Inv_SY_B!$IS16-1,"")</f>
        <v>-5.8936844341826999E-3</v>
      </c>
      <c r="GR16" s="62">
        <f>IFERROR(Inv_SY_B!GR16/Inv_SY_B!$IS16-1,"")</f>
        <v>-9.2879868347487404E-3</v>
      </c>
      <c r="GS16" s="62" t="str">
        <f>IFERROR(Inv_SY_B!GS16/Inv_SY_B!$IS16-1,"")</f>
        <v/>
      </c>
      <c r="GT16" s="62" t="str">
        <f>IFERROR(Inv_SY_B!GT16/Inv_SY_B!$IS16-1,"")</f>
        <v/>
      </c>
      <c r="GU16" s="62">
        <f>IFERROR(Inv_SY_B!GU16/Inv_SY_B!$IS16-1,"")</f>
        <v>9.7825743109123398E-3</v>
      </c>
      <c r="GV16" s="62">
        <f>IFERROR(Inv_SY_B!GV16/Inv_SY_B!$IS16-1,"")</f>
        <v>3.6965942612132707E-4</v>
      </c>
      <c r="GW16" s="62">
        <f>IFERROR(Inv_SY_B!GW16/Inv_SY_B!$IS16-1,"")</f>
        <v>-1.2754728615814837E-2</v>
      </c>
      <c r="GX16" s="62" t="str">
        <f>IFERROR(Inv_SY_B!GX16/Inv_SY_B!$IS16-1,"")</f>
        <v/>
      </c>
      <c r="GY16" s="62">
        <f>IFERROR(Inv_SY_B!GY16/Inv_SY_B!$IS16-1,"")</f>
        <v>-1.8076805550500619E-2</v>
      </c>
      <c r="GZ16" s="62">
        <f>IFERROR(Inv_SY_B!GZ16/Inv_SY_B!$IS16-1,"")</f>
        <v>2.654046189715098E-3</v>
      </c>
      <c r="HA16" s="62">
        <f>IFERROR(Inv_SY_B!HA16/Inv_SY_B!$IS16-1,"")</f>
        <v>-2.0419582488290899E-2</v>
      </c>
      <c r="HB16" s="62">
        <f>IFERROR(Inv_SY_B!HB16/Inv_SY_B!$IS16-1,"")</f>
        <v>-4.6875629351049719E-3</v>
      </c>
      <c r="HC16" s="62">
        <f>IFERROR(Inv_SY_B!HC16/Inv_SY_B!$IS16-1,"")</f>
        <v>-1.9370781184745223E-2</v>
      </c>
      <c r="HD16" s="62">
        <f>IFERROR(Inv_SY_B!HD16/Inv_SY_B!$IS16-1,"")</f>
        <v>-1.6539017665171629E-2</v>
      </c>
      <c r="HE16" s="62">
        <f>IFERROR(Inv_SY_B!HE16/Inv_SY_B!$IS16-1,"")</f>
        <v>-2.1468383791836687E-2</v>
      </c>
      <c r="HF16" s="62">
        <f>IFERROR(Inv_SY_B!HF16/Inv_SY_B!$IS16-1,"")</f>
        <v>1.1778617530562974E-2</v>
      </c>
      <c r="HG16" s="62">
        <f>IFERROR(Inv_SY_B!HG16/Inv_SY_B!$IS16-1,"")</f>
        <v>-1.8321979881199435E-2</v>
      </c>
      <c r="HH16" s="62">
        <f>IFERROR(Inv_SY_B!HH16/Inv_SY_B!$IS16-1,"")</f>
        <v>-1.9370781184745223E-2</v>
      </c>
      <c r="HI16" s="62">
        <f>IFERROR(Inv_SY_B!HI16/Inv_SY_B!$IS16-1,"")</f>
        <v>2.4154472912402358E-2</v>
      </c>
      <c r="HJ16" s="62">
        <f>IFERROR(Inv_SY_B!HJ16/Inv_SY_B!$IS16-1,"")</f>
        <v>1.3561579746590668E-2</v>
      </c>
      <c r="HK16" s="62">
        <f>IFERROR(Inv_SY_B!HK16/Inv_SY_B!$IS16-1,"")</f>
        <v>2.642687573675162E-2</v>
      </c>
      <c r="HL16" s="62">
        <f>IFERROR(Inv_SY_B!HL16/Inv_SY_B!$IS16-1,"")</f>
        <v>3.5842780773028604E-2</v>
      </c>
      <c r="HM16" s="62">
        <f>IFERROR(Inv_SY_B!HM16/Inv_SY_B!$IS16-1,"")</f>
        <v>7.0960929833809194E-2</v>
      </c>
      <c r="HN16" s="62">
        <f>IFERROR(Inv_SY_B!HN16/Inv_SY_B!$IS16-1,"")</f>
        <v>7.1838766661541875E-2</v>
      </c>
      <c r="HO16" s="62">
        <f>IFERROR(Inv_SY_B!HO16/Inv_SY_B!$IS16-1,"")</f>
        <v>7.6374256938160467E-2</v>
      </c>
      <c r="HP16" s="62">
        <f>IFERROR(Inv_SY_B!HP16/Inv_SY_B!$IS16-1,"")</f>
        <v>5.5159866934621826E-2</v>
      </c>
      <c r="HQ16" s="62">
        <f>IFERROR(Inv_SY_B!HQ16/Inv_SY_B!$IS16-1,"")</f>
        <v>-1.1342078565250047E-2</v>
      </c>
      <c r="HR16" s="62">
        <f>IFERROR(Inv_SY_B!HR16/Inv_SY_B!$IS16-1,"")</f>
        <v>-6.6994419994546028E-3</v>
      </c>
      <c r="HS16" s="62">
        <f>IFERROR(Inv_SY_B!HS16/Inv_SY_B!$IS16-1,"")</f>
        <v>1.6917743917936878E-2</v>
      </c>
      <c r="HT16" s="62">
        <f>IFERROR(Inv_SY_B!HT16/Inv_SY_B!$IS16-1,"")</f>
        <v>1.7010970700474415E-2</v>
      </c>
      <c r="HU16" s="62">
        <f>IFERROR(Inv_SY_B!HU16/Inv_SY_B!$IS16-1,"")</f>
        <v>1.5175120213583915E-2</v>
      </c>
      <c r="HV16" s="62">
        <f>IFERROR(Inv_SY_B!HV16/Inv_SY_B!$IS16-1,"")</f>
        <v>-8.4471122231996043E-3</v>
      </c>
      <c r="HW16" s="62">
        <f>IFERROR(Inv_SY_B!HW16/Inv_SY_B!$IS16-1,"")</f>
        <v>6.3333494407656454E-2</v>
      </c>
      <c r="HX16" s="62">
        <f>IFERROR(Inv_SY_B!HX16/Inv_SY_B!$IS16-1,"")</f>
        <v>-1.1545109919827046E-2</v>
      </c>
      <c r="HY16" s="62">
        <f>IFERROR(Inv_SY_B!HY16/Inv_SY_B!$IS16-1,"")</f>
        <v>1.4120940441815E-2</v>
      </c>
      <c r="HZ16" s="62">
        <f>IFERROR(Inv_SY_B!HZ16/Inv_SY_B!$IS16-1,"")</f>
        <v>5.2643961007621254E-3</v>
      </c>
      <c r="IA16" s="62">
        <f>IFERROR(Inv_SY_B!IA16/Inv_SY_B!$IS16-1,"")</f>
        <v>-7.8192982960421098E-3</v>
      </c>
      <c r="IB16" s="62">
        <f>IFERROR(Inv_SY_B!IB16/Inv_SY_B!$IS16-1,"")</f>
        <v>-1.961054046606403E-4</v>
      </c>
      <c r="IC16" s="62">
        <f>IFERROR(Inv_SY_B!IC16/Inv_SY_B!$IS16-1,"")</f>
        <v>4.1477935008256139E-3</v>
      </c>
      <c r="ID16" s="62">
        <f>IFERROR(Inv_SY_B!ID16/Inv_SY_B!$IS16-1,"")</f>
        <v>-1.7328502552139358E-2</v>
      </c>
      <c r="IE16" s="62">
        <f>IFERROR(Inv_SY_B!IE16/Inv_SY_B!$IS16-1,"")</f>
        <v>1.9422154303373462E-2</v>
      </c>
      <c r="IF16" s="62" t="str">
        <f>IFERROR(Inv_SY_B!IF16/Inv_SY_B!$IS16-1,"")</f>
        <v/>
      </c>
      <c r="IG16" s="62">
        <f>IFERROR(Inv_SY_B!IG16/Inv_SY_B!$IS16-1,"")</f>
        <v>3.1188684995099303E-2</v>
      </c>
      <c r="IH16" s="62">
        <f>IFERROR(Inv_SY_B!IH16/Inv_SY_B!$IS16-1,"")</f>
        <v>-4.1428876499824963E-3</v>
      </c>
      <c r="II16" s="62">
        <f>IFERROR(Inv_SY_B!II16/Inv_SY_B!$IS16-1,"")</f>
        <v>1.1451454138859951E-2</v>
      </c>
      <c r="IJ16" s="62">
        <f>IFERROR(Inv_SY_B!IJ16/Inv_SY_B!$IS16-1,"")</f>
        <v>-1.9423750947550555E-2</v>
      </c>
      <c r="IK16" s="62">
        <f>IFERROR(Inv_SY_B!IK16/Inv_SY_B!$IS16-1,"")</f>
        <v>-1.8263305682399644E-2</v>
      </c>
      <c r="IL16" s="62" t="str">
        <f>IFERROR(Inv_SY_B!IL16/Inv_SY_B!$IS16-1,"")</f>
        <v/>
      </c>
      <c r="IM16" s="62" t="str">
        <f>IFERROR(Inv_SY_B!IM16/Inv_SY_B!$IS16-1,"")</f>
        <v/>
      </c>
      <c r="IN16" s="62">
        <f>IFERROR(Inv_SY_B!IN16/Inv_SY_B!$IS16-1,"")</f>
        <v>3.8188354931790958E-2</v>
      </c>
      <c r="IO16" s="62">
        <f>IFERROR(Inv_SY_B!IO16/Inv_SY_B!$IS16-1,"")</f>
        <v>3.1458272585840996E-2</v>
      </c>
      <c r="IP16" s="62">
        <f>IFERROR(Inv_SY_B!IP16/Inv_SY_B!$IS16-1,"")</f>
        <v>0.27449954931042075</v>
      </c>
      <c r="IQ16" s="62">
        <f>IFERROR(Inv_SY_B!IQ16/Inv_SY_B!$IS16-1,"")</f>
        <v>-1.1083050604278943E-2</v>
      </c>
      <c r="IR16" s="62">
        <f>IFERROR(Inv_SY_B!IR16/Inv_SY_B!$IS16-1,"")</f>
        <v>-1.9314688577714678E-2</v>
      </c>
    </row>
    <row r="17" spans="2:252" x14ac:dyDescent="0.25">
      <c r="B17" s="85">
        <f t="shared" si="0"/>
        <v>45846</v>
      </c>
      <c r="C17" s="62">
        <f>IFERROR(Inv_SY_B!C17/Inv_SY_B!$IS17-1,"")</f>
        <v>8.5957532571507844E-3</v>
      </c>
      <c r="D17" s="62">
        <f>IFERROR(Inv_SY_B!D17/Inv_SY_B!$IS17-1,"")</f>
        <v>2.277137874214219E-2</v>
      </c>
      <c r="E17" s="62">
        <f>IFERROR(Inv_SY_B!E17/Inv_SY_B!$IS17-1,"")</f>
        <v>1.5860761318208905E-2</v>
      </c>
      <c r="F17" s="62">
        <f>IFERROR(Inv_SY_B!F17/Inv_SY_B!$IS17-1,"")</f>
        <v>2.8146303405201634E-2</v>
      </c>
      <c r="G17" s="62">
        <f>IFERROR(Inv_SY_B!G17/Inv_SY_B!$IS17-1,"")</f>
        <v>1.5683565999646598E-2</v>
      </c>
      <c r="H17" s="62">
        <f>IFERROR(Inv_SY_B!H17/Inv_SY_B!$IS17-1,"")</f>
        <v>5.1109119920904611E-3</v>
      </c>
      <c r="I17" s="62">
        <f>IFERROR(Inv_SY_B!I17/Inv_SY_B!$IS17-1,"")</f>
        <v>7.3376664953579418E-3</v>
      </c>
      <c r="J17" s="62">
        <f>IFERROR(Inv_SY_B!J17/Inv_SY_B!$IS17-1,"")</f>
        <v>-9.478169236213585E-3</v>
      </c>
      <c r="K17" s="62">
        <f>IFERROR(Inv_SY_B!K17/Inv_SY_B!$IS17-1,"")</f>
        <v>2.4614210055191155E-2</v>
      </c>
      <c r="L17" s="62">
        <f>IFERROR(Inv_SY_B!L17/Inv_SY_B!$IS17-1,"")</f>
        <v>2.5351342580410829E-2</v>
      </c>
      <c r="M17" s="62">
        <f>IFERROR(Inv_SY_B!M17/Inv_SY_B!$IS17-1,"")</f>
        <v>2.4307071503016475E-2</v>
      </c>
      <c r="N17" s="62">
        <f>IFERROR(Inv_SY_B!N17/Inv_SY_B!$IS17-1,"")</f>
        <v>1.739645407908319E-2</v>
      </c>
      <c r="O17" s="62">
        <f>IFERROR(Inv_SY_B!O17/Inv_SY_B!$IS17-1,"")</f>
        <v>2.200353236170538E-2</v>
      </c>
      <c r="P17" s="62">
        <f>IFERROR(Inv_SY_B!P17/Inv_SY_B!$IS17-1,"")</f>
        <v>9.9246322429169531E-4</v>
      </c>
      <c r="Q17" s="62">
        <f>IFERROR(Inv_SY_B!Q17/Inv_SY_B!$IS17-1,"")</f>
        <v>1.8932146839957031E-2</v>
      </c>
      <c r="R17" s="62">
        <f>IFERROR(Inv_SY_B!R17/Inv_SY_B!$IS17-1,"")</f>
        <v>1.4478637833422292E-2</v>
      </c>
      <c r="S17" s="62">
        <f>IFERROR(Inv_SY_B!S17/Inv_SY_B!$IS17-1,"")</f>
        <v>1.2789375796460778E-2</v>
      </c>
      <c r="T17" s="62">
        <f>IFERROR(Inv_SY_B!T17/Inv_SY_B!$IS17-1,"")</f>
        <v>1.5860761318208905E-2</v>
      </c>
      <c r="U17" s="62">
        <f>IFERROR(Inv_SY_B!U17/Inv_SY_B!$IS17-1,"")</f>
        <v>7.8869719829011142E-3</v>
      </c>
      <c r="V17" s="62">
        <f>IFERROR(Inv_SY_B!V17/Inv_SY_B!$IS17-1,"")</f>
        <v>1.1430878354149021E-2</v>
      </c>
      <c r="W17" s="62">
        <f>IFERROR(Inv_SY_B!W17/Inv_SY_B!$IS17-1,"")</f>
        <v>5.8787583725272707E-3</v>
      </c>
      <c r="X17" s="62">
        <f>IFERROR(Inv_SY_B!X17/Inv_SY_B!$IS17-1,"")</f>
        <v>-9.478169236213585E-3</v>
      </c>
      <c r="Y17" s="62">
        <f>IFERROR(Inv_SY_B!Y17/Inv_SY_B!$IS17-1,"")</f>
        <v>7.178190708651444E-3</v>
      </c>
      <c r="Z17" s="62">
        <f>IFERROR(Inv_SY_B!Z17/Inv_SY_B!$IS17-1,"")</f>
        <v>1.6969872756618098E-2</v>
      </c>
      <c r="AA17" s="62">
        <f>IFERROR(Inv_SY_B!AA17/Inv_SY_B!$IS17-1,"")</f>
        <v>-1.4794028793085445E-2</v>
      </c>
      <c r="AB17" s="62">
        <f>IFERROR(Inv_SY_B!AB17/Inv_SY_B!$IS17-1,"")</f>
        <v>-1.6211591341584564E-2</v>
      </c>
      <c r="AC17" s="62">
        <f>IFERROR(Inv_SY_B!AC17/Inv_SY_B!$IS17-1,"")</f>
        <v>-1.4794028793085445E-2</v>
      </c>
      <c r="AD17" s="62">
        <f>IFERROR(Inv_SY_B!AD17/Inv_SY_B!$IS17-1,"")</f>
        <v>-1.1013861997087537E-2</v>
      </c>
      <c r="AE17" s="62">
        <f>IFERROR(Inv_SY_B!AE17/Inv_SY_B!$IS17-1,"")</f>
        <v>-9.648801765199555E-3</v>
      </c>
      <c r="AF17" s="62">
        <f>IFERROR(Inv_SY_B!AF17/Inv_SY_B!$IS17-1,"")</f>
        <v>-1.4426512576807826E-2</v>
      </c>
      <c r="AG17" s="62">
        <f>IFERROR(Inv_SY_B!AG17/Inv_SY_B!$IS17-1,"")</f>
        <v>-1.7839163156528004E-2</v>
      </c>
      <c r="AH17" s="62">
        <f>IFERROR(Inv_SY_B!AH17/Inv_SY_B!$IS17-1,"")</f>
        <v>-2.056928362030408E-2</v>
      </c>
      <c r="AI17" s="62">
        <f>IFERROR(Inv_SY_B!AI17/Inv_SY_B!$IS17-1,"")</f>
        <v>2.510375665893072E-3</v>
      </c>
      <c r="AJ17" s="62">
        <f>IFERROR(Inv_SY_B!AJ17/Inv_SY_B!$IS17-1,"")</f>
        <v>-5.4122901062053641E-3</v>
      </c>
      <c r="AK17" s="62">
        <f>IFERROR(Inv_SY_B!AK17/Inv_SY_B!$IS17-1,"")</f>
        <v>-4.8710909535911728E-3</v>
      </c>
      <c r="AL17" s="62">
        <f>IFERROR(Inv_SY_B!AL17/Inv_SY_B!$IS17-1,"")</f>
        <v>-2.2800779184639519E-2</v>
      </c>
      <c r="AM17" s="62">
        <f>IFERROR(Inv_SY_B!AM17/Inv_SY_B!$IS17-1,"")</f>
        <v>1.6398253784514871E-2</v>
      </c>
      <c r="AN17" s="62">
        <f>IFERROR(Inv_SY_B!AN17/Inv_SY_B!$IS17-1,"")</f>
        <v>1.4325068557334841E-2</v>
      </c>
      <c r="AO17" s="62">
        <f>IFERROR(Inv_SY_B!AO17/Inv_SY_B!$IS17-1,"")</f>
        <v>6.6466047529643024E-3</v>
      </c>
      <c r="AP17" s="62">
        <f>IFERROR(Inv_SY_B!AP17/Inv_SY_B!$IS17-1,"")</f>
        <v>-3.7193213829357363E-3</v>
      </c>
      <c r="AQ17" s="62">
        <f>IFERROR(Inv_SY_B!AQ17/Inv_SY_B!$IS17-1,"")</f>
        <v>-1.3317401138398743E-2</v>
      </c>
      <c r="AR17" s="62">
        <f>IFERROR(Inv_SY_B!AR17/Inv_SY_B!$IS17-1,"")</f>
        <v>-4.8710909535911728E-3</v>
      </c>
      <c r="AS17" s="62">
        <f>IFERROR(Inv_SY_B!AS17/Inv_SY_B!$IS17-1,"")</f>
        <v>-1.3317401138398743E-2</v>
      </c>
      <c r="AT17" s="62">
        <f>IFERROR(Inv_SY_B!AT17/Inv_SY_B!$IS17-1,"")</f>
        <v>-9.4013845981698596E-3</v>
      </c>
      <c r="AU17" s="62">
        <f>IFERROR(Inv_SY_B!AU17/Inv_SY_B!$IS17-1,"")</f>
        <v>-1.638878666014687E-2</v>
      </c>
      <c r="AV17" s="62">
        <f>IFERROR(Inv_SY_B!AV17/Inv_SY_B!$IS17-1,"")</f>
        <v>-1.2933477948180228E-2</v>
      </c>
      <c r="AW17" s="62">
        <f>IFERROR(Inv_SY_B!AW17/Inv_SY_B!$IS17-1,"")</f>
        <v>-1.4014369391410986E-2</v>
      </c>
      <c r="AX17" s="62">
        <f>IFERROR(Inv_SY_B!AX17/Inv_SY_B!$IS17-1,"")</f>
        <v>-9.478169236213585E-3</v>
      </c>
      <c r="AY17" s="62">
        <f>IFERROR(Inv_SY_B!AY17/Inv_SY_B!$IS17-1,"")</f>
        <v>-1.2242416205786921E-2</v>
      </c>
      <c r="AZ17" s="62">
        <f>IFERROR(Inv_SY_B!AZ17/Inv_SY_B!$IS17-1,"")</f>
        <v>-2.4773669134519394E-2</v>
      </c>
      <c r="BA17" s="62">
        <f>IFERROR(Inv_SY_B!BA17/Inv_SY_B!$IS17-1,"")</f>
        <v>-1.638878666014687E-2</v>
      </c>
      <c r="BB17" s="62">
        <f>IFERROR(Inv_SY_B!BB17/Inv_SY_B!$IS17-1,"")</f>
        <v>-1.2319200843830647E-2</v>
      </c>
      <c r="BC17" s="62">
        <f>IFERROR(Inv_SY_B!BC17/Inv_SY_B!$IS17-1,"")</f>
        <v>-7.6012114173673595E-3</v>
      </c>
      <c r="BD17" s="62">
        <f>IFERROR(Inv_SY_B!BD17/Inv_SY_B!$IS17-1,"")</f>
        <v>-1.5313801727534937E-2</v>
      </c>
      <c r="BE17" s="62">
        <f>IFERROR(Inv_SY_B!BE17/Inv_SY_B!$IS17-1,"")</f>
        <v>-2.3228525956655477E-2</v>
      </c>
      <c r="BF17" s="62">
        <f>IFERROR(Inv_SY_B!BF17/Inv_SY_B!$IS17-1,"")</f>
        <v>-1.6474102924640022E-2</v>
      </c>
      <c r="BG17" s="62">
        <f>IFERROR(Inv_SY_B!BG17/Inv_SY_B!$IS17-1,"")</f>
        <v>-1.7839163156528004E-2</v>
      </c>
      <c r="BH17" s="62">
        <f>IFERROR(Inv_SY_B!BH17/Inv_SY_B!$IS17-1,"")</f>
        <v>6.6466047529643024E-3</v>
      </c>
      <c r="BI17" s="62">
        <f>IFERROR(Inv_SY_B!BI17/Inv_SY_B!$IS17-1,"")</f>
        <v>-5.553621069535275E-3</v>
      </c>
      <c r="BJ17" s="62">
        <f>IFERROR(Inv_SY_B!BJ17/Inv_SY_B!$IS17-1,"")</f>
        <v>-1.6474102924640022E-2</v>
      </c>
      <c r="BK17" s="62">
        <f>IFERROR(Inv_SY_B!BK17/Inv_SY_B!$IS17-1,"")</f>
        <v>5.4948351823087549E-3</v>
      </c>
      <c r="BL17" s="62">
        <f>IFERROR(Inv_SY_B!BL17/Inv_SY_B!$IS17-1,"")</f>
        <v>3.268838833411003E-2</v>
      </c>
      <c r="BM17" s="62">
        <f>IFERROR(Inv_SY_B!BM17/Inv_SY_B!$IS17-1,"")</f>
        <v>-2.099586494276906E-2</v>
      </c>
      <c r="BN17" s="62">
        <f>IFERROR(Inv_SY_B!BN17/Inv_SY_B!$IS17-1,"")</f>
        <v>2.9145225812353237E-2</v>
      </c>
      <c r="BO17" s="62">
        <f>IFERROR(Inv_SY_B!BO17/Inv_SY_B!$IS17-1,"")</f>
        <v>-1.4794028793085445E-2</v>
      </c>
      <c r="BP17" s="62">
        <f>IFERROR(Inv_SY_B!BP17/Inv_SY_B!$IS17-1,"")</f>
        <v>-1.90467164385828E-2</v>
      </c>
      <c r="BQ17" s="62">
        <f>IFERROR(Inv_SY_B!BQ17/Inv_SY_B!$IS17-1,"")</f>
        <v>-6.9974347763400724E-3</v>
      </c>
      <c r="BR17" s="62">
        <f>IFERROR(Inv_SY_B!BR17/Inv_SY_B!$IS17-1,"")</f>
        <v>-2.7447471308424953E-3</v>
      </c>
      <c r="BS17" s="62">
        <f>IFERROR(Inv_SY_B!BS17/Inv_SY_B!$IS17-1,"")</f>
        <v>-9.478169236213585E-3</v>
      </c>
      <c r="BT17" s="62">
        <f>IFERROR(Inv_SY_B!BT17/Inv_SY_B!$IS17-1,"")</f>
        <v>-5.6389373340283155E-3</v>
      </c>
      <c r="BU17" s="62">
        <f>IFERROR(Inv_SY_B!BU17/Inv_SY_B!$IS17-1,"")</f>
        <v>-8.7103228557765533E-3</v>
      </c>
      <c r="BV17" s="62">
        <f>IFERROR(Inv_SY_B!BV17/Inv_SY_B!$IS17-1,"")</f>
        <v>-6.4067837144653472E-3</v>
      </c>
      <c r="BW17" s="62">
        <f>IFERROR(Inv_SY_B!BW17/Inv_SY_B!$IS17-1,"")</f>
        <v>1.4325068557334841E-2</v>
      </c>
      <c r="BX17" s="62">
        <f>IFERROR(Inv_SY_B!BX17/Inv_SY_B!$IS17-1,"")</f>
        <v>-9.478169236213585E-3</v>
      </c>
      <c r="BY17" s="62">
        <f>IFERROR(Inv_SY_B!BY17/Inv_SY_B!$IS17-1,"")</f>
        <v>-9.648801765199555E-3</v>
      </c>
      <c r="BZ17" s="62">
        <f>IFERROR(Inv_SY_B!BZ17/Inv_SY_B!$IS17-1,"")</f>
        <v>-5.4853680579409758E-3</v>
      </c>
      <c r="CA17" s="62">
        <f>IFERROR(Inv_SY_B!CA17/Inv_SY_B!$IS17-1,"")</f>
        <v>-1.8521693272471884E-2</v>
      </c>
      <c r="CB17" s="62">
        <f>IFERROR(Inv_SY_B!CB17/Inv_SY_B!$IS17-1,"")</f>
        <v>-1.178170837752468E-2</v>
      </c>
      <c r="CC17" s="62">
        <f>IFERROR(Inv_SY_B!CC17/Inv_SY_B!$IS17-1,"")</f>
        <v>1.8859571942548836E-3</v>
      </c>
      <c r="CD17" s="62">
        <f>IFERROR(Inv_SY_B!CD17/Inv_SY_B!$IS17-1,"")</f>
        <v>-7.7062160505895205E-3</v>
      </c>
      <c r="CE17" s="62">
        <f>IFERROR(Inv_SY_B!CE17/Inv_SY_B!$IS17-1,"")</f>
        <v>-2.4451173654735814E-2</v>
      </c>
      <c r="CF17" s="62">
        <f>IFERROR(Inv_SY_B!CF17/Inv_SY_B!$IS17-1,"")</f>
        <v>6.6466047529643024E-3</v>
      </c>
      <c r="CG17" s="62">
        <f>IFERROR(Inv_SY_B!CG17/Inv_SY_B!$IS17-1,"")</f>
        <v>-6.7139222666401377E-3</v>
      </c>
      <c r="CH17" s="62">
        <f>IFERROR(Inv_SY_B!CH17/Inv_SY_B!$IS17-1,"")</f>
        <v>-8.7103228557765533E-3</v>
      </c>
      <c r="CI17" s="62">
        <f>IFERROR(Inv_SY_B!CI17/Inv_SY_B!$IS17-1,"")</f>
        <v>-2.7138635986265425E-2</v>
      </c>
      <c r="CJ17" s="62">
        <f>IFERROR(Inv_SY_B!CJ17/Inv_SY_B!$IS17-1,"")</f>
        <v>-4.8710909535911728E-3</v>
      </c>
      <c r="CK17" s="62">
        <f>IFERROR(Inv_SY_B!CK17/Inv_SY_B!$IS17-1,"")</f>
        <v>4.1894963355657566E-3</v>
      </c>
      <c r="CL17" s="62">
        <f>IFERROR(Inv_SY_B!CL17/Inv_SY_B!$IS17-1,"")</f>
        <v>-1.638878666014687E-2</v>
      </c>
      <c r="CM17" s="62">
        <f>IFERROR(Inv_SY_B!CM17/Inv_SY_B!$IS17-1,"")</f>
        <v>7.1073125812266547E-3</v>
      </c>
      <c r="CN17" s="62">
        <f>IFERROR(Inv_SY_B!CN17/Inv_SY_B!$IS17-1,"")</f>
        <v>8.028728237750915E-3</v>
      </c>
      <c r="CO17" s="62">
        <f>IFERROR(Inv_SY_B!CO17/Inv_SY_B!$IS17-1,"")</f>
        <v>2.8688005612140799E-3</v>
      </c>
      <c r="CP17" s="62">
        <f>IFERROR(Inv_SY_B!CP17/Inv_SY_B!$IS17-1,"")</f>
        <v>-6.9974347763400724E-3</v>
      </c>
      <c r="CQ17" s="62">
        <f>IFERROR(Inv_SY_B!CQ17/Inv_SY_B!$IS17-1,"")</f>
        <v>1.2789375796460778E-2</v>
      </c>
      <c r="CR17" s="62">
        <f>IFERROR(Inv_SY_B!CR17/Inv_SY_B!$IS17-1,"")</f>
        <v>-1.0246015616650506E-2</v>
      </c>
      <c r="CS17" s="62">
        <f>IFERROR(Inv_SY_B!CS17/Inv_SY_B!$IS17-1,"")</f>
        <v>4.8890897044084891E-3</v>
      </c>
      <c r="CT17" s="62">
        <f>IFERROR(Inv_SY_B!CT17/Inv_SY_B!$IS17-1,"")</f>
        <v>-1.638878666014687E-2</v>
      </c>
      <c r="CU17" s="62">
        <f>IFERROR(Inv_SY_B!CU17/Inv_SY_B!$IS17-1,"")</f>
        <v>-5.6389373340283155E-3</v>
      </c>
      <c r="CV17" s="62">
        <f>IFERROR(Inv_SY_B!CV17/Inv_SY_B!$IS17-1,"")</f>
        <v>-9.478169236213585E-3</v>
      </c>
      <c r="CW17" s="62">
        <f>IFERROR(Inv_SY_B!CW17/Inv_SY_B!$IS17-1,"")</f>
        <v>-4.1032445731541412E-3</v>
      </c>
      <c r="CX17" s="62">
        <f>IFERROR(Inv_SY_B!CX17/Inv_SY_B!$IS17-1,"")</f>
        <v>-1.4085247518835775E-2</v>
      </c>
      <c r="CY17" s="62">
        <f>IFERROR(Inv_SY_B!CY17/Inv_SY_B!$IS17-1,"")</f>
        <v>-7.1746300949023789E-3</v>
      </c>
      <c r="CZ17" s="62">
        <f>IFERROR(Inv_SY_B!CZ17/Inv_SY_B!$IS17-1,"")</f>
        <v>-2.5675518122801888E-3</v>
      </c>
      <c r="DA17" s="62">
        <f>IFERROR(Inv_SY_B!DA17/Inv_SY_B!$IS17-1,"")</f>
        <v>-1.8692325801458076E-2</v>
      </c>
      <c r="DB17" s="62">
        <f>IFERROR(Inv_SY_B!DB17/Inv_SY_B!$IS17-1,"")</f>
        <v>-7.1746300949023789E-3</v>
      </c>
      <c r="DC17" s="62">
        <f>IFERROR(Inv_SY_B!DC17/Inv_SY_B!$IS17-1,"")</f>
        <v>-4.3250668608361131E-3</v>
      </c>
      <c r="DD17" s="62">
        <f>IFERROR(Inv_SY_B!DD17/Inv_SY_B!$IS17-1,"")</f>
        <v>-9.478169236213585E-3</v>
      </c>
      <c r="DE17" s="62">
        <f>IFERROR(Inv_SY_B!DE17/Inv_SY_B!$IS17-1,"")</f>
        <v>1.0827101713121623E-2</v>
      </c>
      <c r="DF17" s="62">
        <f>IFERROR(Inv_SY_B!DF17/Inv_SY_B!$IS17-1,"")</f>
        <v>-4.0757572654570584E-3</v>
      </c>
      <c r="DG17" s="62">
        <f>IFERROR(Inv_SY_B!DG17/Inv_SY_B!$IS17-1,"")</f>
        <v>-2.1068439840179476E-3</v>
      </c>
      <c r="DH17" s="62">
        <f>IFERROR(Inv_SY_B!DH17/Inv_SY_B!$IS17-1,"")</f>
        <v>6.117643913107651E-3</v>
      </c>
      <c r="DI17" s="62">
        <f>IFERROR(Inv_SY_B!DI17/Inv_SY_B!$IS17-1,"")</f>
        <v>-6.7139222666401377E-3</v>
      </c>
      <c r="DJ17" s="62">
        <f>IFERROR(Inv_SY_B!DJ17/Inv_SY_B!$IS17-1,"")</f>
        <v>9.5171689136750448E-3</v>
      </c>
      <c r="DK17" s="62">
        <f>IFERROR(Inv_SY_B!DK17/Inv_SY_B!$IS17-1,"")</f>
        <v>4.1383065768700877E-3</v>
      </c>
      <c r="DL17" s="62">
        <f>IFERROR(Inv_SY_B!DL17/Inv_SY_B!$IS17-1,"")</f>
        <v>9.5302944928279398E-3</v>
      </c>
      <c r="DM17" s="62">
        <f>IFERROR(Inv_SY_B!DM17/Inv_SY_B!$IS17-1,"")</f>
        <v>1.4708991747553357E-2</v>
      </c>
      <c r="DN17" s="62">
        <f>IFERROR(Inv_SY_B!DN17/Inv_SY_B!$IS17-1,"")</f>
        <v>1.0025128826887553E-2</v>
      </c>
      <c r="DO17" s="62">
        <f>IFERROR(Inv_SY_B!DO17/Inv_SY_B!$IS17-1,"")</f>
        <v>-1.7793722041414939E-2</v>
      </c>
      <c r="DP17" s="62">
        <f>IFERROR(Inv_SY_B!DP17/Inv_SY_B!$IS17-1,"")</f>
        <v>-2.8759645011632529E-2</v>
      </c>
      <c r="DQ17" s="62">
        <f>IFERROR(Inv_SY_B!DQ17/Inv_SY_B!$IS17-1,"")</f>
        <v>2.1589692406323024E-3</v>
      </c>
      <c r="DR17" s="62">
        <f>IFERROR(Inv_SY_B!DR17/Inv_SY_B!$IS17-1,"")</f>
        <v>-1.569351517712092E-3</v>
      </c>
      <c r="DS17" s="62">
        <f>IFERROR(Inv_SY_B!DS17/Inv_SY_B!$IS17-1,"")</f>
        <v>-8.7871074938200566E-3</v>
      </c>
      <c r="DT17" s="62">
        <f>IFERROR(Inv_SY_B!DT17/Inv_SY_B!$IS17-1,"")</f>
        <v>-2.9442175127576631E-2</v>
      </c>
      <c r="DU17" s="62">
        <f>IFERROR(Inv_SY_B!DU17/Inv_SY_B!$IS17-1,"")</f>
        <v>-7.8059704521505902E-3</v>
      </c>
      <c r="DV17" s="62">
        <f>IFERROR(Inv_SY_B!DV17/Inv_SY_B!$IS17-1,"")</f>
        <v>-4.1032445731541412E-3</v>
      </c>
      <c r="DW17" s="62">
        <f>IFERROR(Inv_SY_B!DW17/Inv_SY_B!$IS17-1,"")</f>
        <v>-2.3760111912342508E-2</v>
      </c>
      <c r="DX17" s="62">
        <f>IFERROR(Inv_SY_B!DX17/Inv_SY_B!$IS17-1,"")</f>
        <v>-2.8759645011632529E-2</v>
      </c>
      <c r="DY17" s="62">
        <f>IFERROR(Inv_SY_B!DY17/Inv_SY_B!$IS17-1,"")</f>
        <v>-1.3317401138398743E-2</v>
      </c>
      <c r="DZ17" s="62">
        <f>IFERROR(Inv_SY_B!DZ17/Inv_SY_B!$IS17-1,"")</f>
        <v>-2.675471279604702E-2</v>
      </c>
      <c r="EA17" s="62">
        <f>IFERROR(Inv_SY_B!EA17/Inv_SY_B!$IS17-1,"")</f>
        <v>-1.7839163156528004E-2</v>
      </c>
      <c r="EB17" s="62">
        <f>IFERROR(Inv_SY_B!EB17/Inv_SY_B!$IS17-1,"")</f>
        <v>-1.8521693272471884E-2</v>
      </c>
      <c r="EC17" s="62">
        <f>IFERROR(Inv_SY_B!EC17/Inv_SY_B!$IS17-1,"")</f>
        <v>-2.3157647829230354E-2</v>
      </c>
      <c r="ED17" s="62">
        <f>IFERROR(Inv_SY_B!ED17/Inv_SY_B!$IS17-1,"")</f>
        <v>8.7375095120005852E-3</v>
      </c>
      <c r="EE17" s="62">
        <f>IFERROR(Inv_SY_B!EE17/Inv_SY_B!$IS17-1,"")</f>
        <v>8.8083876394255967E-3</v>
      </c>
      <c r="EF17" s="62">
        <f>IFERROR(Inv_SY_B!EF17/Inv_SY_B!$IS17-1,"")</f>
        <v>3.2823185904227392E-2</v>
      </c>
      <c r="EG17" s="62">
        <f>IFERROR(Inv_SY_B!EG17/Inv_SY_B!$IS17-1,"")</f>
        <v>1.8623397421249965E-2</v>
      </c>
      <c r="EH17" s="62">
        <f>IFERROR(Inv_SY_B!EH17/Inv_SY_B!$IS17-1,"")</f>
        <v>-4.3153419999182319E-3</v>
      </c>
      <c r="EI17" s="62">
        <f>IFERROR(Inv_SY_B!EI17/Inv_SY_B!$IS17-1,"")</f>
        <v>-1.7218382924325426E-2</v>
      </c>
      <c r="EJ17" s="62">
        <f>IFERROR(Inv_SY_B!EJ17/Inv_SY_B!$IS17-1,"")</f>
        <v>1.0021370138311836E-2</v>
      </c>
      <c r="EK17" s="62">
        <f>IFERROR(Inv_SY_B!EK17/Inv_SY_B!$IS17-1,"")</f>
        <v>2.3139945004752249E-2</v>
      </c>
      <c r="EL17" s="62">
        <f>IFERROR(Inv_SY_B!EL17/Inv_SY_B!$IS17-1,"")</f>
        <v>2.3232086570404542E-2</v>
      </c>
      <c r="EM17" s="62">
        <f>IFERROR(Inv_SY_B!EM17/Inv_SY_B!$IS17-1,"")</f>
        <v>9.6589251685250677E-3</v>
      </c>
      <c r="EN17" s="62">
        <f>IFERROR(Inv_SY_B!EN17/Inv_SY_B!$IS17-1,"")</f>
        <v>-2.670155420047815E-2</v>
      </c>
      <c r="EO17" s="62">
        <f>IFERROR(Inv_SY_B!EO17/Inv_SY_B!$IS17-1,"")</f>
        <v>2.2387455551923674E-2</v>
      </c>
      <c r="EP17" s="62">
        <f>IFERROR(Inv_SY_B!EP17/Inv_SY_B!$IS17-1,"")</f>
        <v>1.4974784725396928E-2</v>
      </c>
      <c r="EQ17" s="62">
        <f>IFERROR(Inv_SY_B!EQ17/Inv_SY_B!$IS17-1,"")</f>
        <v>-4.6407370394601077E-3</v>
      </c>
      <c r="ER17" s="62">
        <f>IFERROR(Inv_SY_B!ER17/Inv_SY_B!$IS17-1,"")</f>
        <v>7.2490688360764555E-3</v>
      </c>
      <c r="ES17" s="62">
        <f>IFERROR(Inv_SY_B!ES17/Inv_SY_B!$IS17-1,"")</f>
        <v>3.9591424214346915E-3</v>
      </c>
      <c r="ET17" s="62">
        <f>IFERROR(Inv_SY_B!ET17/Inv_SY_B!$IS17-1,"")</f>
        <v>6.0183668053339634E-3</v>
      </c>
      <c r="EU17" s="62">
        <f>IFERROR(Inv_SY_B!EU17/Inv_SY_B!$IS17-1,"")</f>
        <v>-2.3299404084080266E-2</v>
      </c>
      <c r="EV17" s="62">
        <f>IFERROR(Inv_SY_B!EV17/Inv_SY_B!$IS17-1,"")</f>
        <v>1.6463225401321058E-2</v>
      </c>
      <c r="EW17" s="62">
        <f>IFERROR(Inv_SY_B!EW17/Inv_SY_B!$IS17-1,"")</f>
        <v>2.6102650731115506E-2</v>
      </c>
      <c r="EX17" s="62">
        <f>IFERROR(Inv_SY_B!EX17/Inv_SY_B!$IS17-1,"")</f>
        <v>1.9392854668219384E-2</v>
      </c>
      <c r="EY17" s="62">
        <f>IFERROR(Inv_SY_B!EY17/Inv_SY_B!$IS17-1,"")</f>
        <v>-1.0604343927521298E-2</v>
      </c>
      <c r="EZ17" s="62">
        <f>IFERROR(Inv_SY_B!EZ17/Inv_SY_B!$IS17-1,"")</f>
        <v>1.9546423944306612E-2</v>
      </c>
      <c r="FA17" s="62">
        <f>IFERROR(Inv_SY_B!FA17/Inv_SY_B!$IS17-1,"")</f>
        <v>4.7269888018719453E-3</v>
      </c>
      <c r="FB17" s="62">
        <f>IFERROR(Inv_SY_B!FB17/Inv_SY_B!$IS17-1,"")</f>
        <v>-2.183628622061673E-3</v>
      </c>
      <c r="FC17" s="62">
        <f>IFERROR(Inv_SY_B!FC17/Inv_SY_B!$IS17-1,"")</f>
        <v>-9.478169236213585E-3</v>
      </c>
      <c r="FD17" s="62">
        <f>IFERROR(Inv_SY_B!FD17/Inv_SY_B!$IS17-1,"")</f>
        <v>1.0025128826887553E-2</v>
      </c>
      <c r="FE17" s="62">
        <f>IFERROR(Inv_SY_B!FE17/Inv_SY_B!$IS17-1,"")</f>
        <v>1.0320051641191652E-2</v>
      </c>
      <c r="FF17" s="62">
        <f>IFERROR(Inv_SY_B!FF17/Inv_SY_B!$IS17-1,"")</f>
        <v>2.1425029918262339E-2</v>
      </c>
      <c r="FG17" s="62">
        <f>IFERROR(Inv_SY_B!FG17/Inv_SY_B!$IS17-1,"")</f>
        <v>8.5080505237209447E-3</v>
      </c>
      <c r="FH17" s="62">
        <f>IFERROR(Inv_SY_B!FH17/Inv_SY_B!$IS17-1,"")</f>
        <v>-1.3443048727924678E-2</v>
      </c>
      <c r="FI17" s="62">
        <f>IFERROR(Inv_SY_B!FI17/Inv_SY_B!$IS17-1,"")</f>
        <v>-1.9448538145827809E-2</v>
      </c>
      <c r="FJ17" s="62">
        <f>IFERROR(Inv_SY_B!FJ17/Inv_SY_B!$IS17-1,"")</f>
        <v>1.4671318958345836E-3</v>
      </c>
      <c r="FK17" s="62">
        <f>IFERROR(Inv_SY_B!FK17/Inv_SY_B!$IS17-1,"")</f>
        <v>3.6188524737273964E-2</v>
      </c>
      <c r="FL17" s="62">
        <f>IFERROR(Inv_SY_B!FL17/Inv_SY_B!$IS17-1,"")</f>
        <v>-1.2498737288420214E-2</v>
      </c>
      <c r="FM17" s="62">
        <f>IFERROR(Inv_SY_B!FM17/Inv_SY_B!$IS17-1,"")</f>
        <v>-1.2977105583432347E-2</v>
      </c>
      <c r="FN17" s="62">
        <f>IFERROR(Inv_SY_B!FN17/Inv_SY_B!$IS17-1,"")</f>
        <v>-7.1614448540262554E-3</v>
      </c>
      <c r="FO17" s="62">
        <f>IFERROR(Inv_SY_B!FO17/Inv_SY_B!$IS17-1,"")</f>
        <v>1.2028509837664014E-2</v>
      </c>
      <c r="FP17" s="62">
        <f>IFERROR(Inv_SY_B!FP17/Inv_SY_B!$IS17-1,"")</f>
        <v>7.5554556505361692E-3</v>
      </c>
      <c r="FQ17" s="62">
        <f>IFERROR(Inv_SY_B!FQ17/Inv_SY_B!$IS17-1,"")</f>
        <v>-5.1181978796591698E-3</v>
      </c>
      <c r="FR17" s="62">
        <f>IFERROR(Inv_SY_B!FR17/Inv_SY_B!$IS17-1,"")</f>
        <v>-1.688856336194644E-3</v>
      </c>
      <c r="FS17" s="62">
        <f>IFERROR(Inv_SY_B!FS17/Inv_SY_B!$IS17-1,"")</f>
        <v>2.162348718350926E-2</v>
      </c>
      <c r="FT17" s="62">
        <f>IFERROR(Inv_SY_B!FT17/Inv_SY_B!$IS17-1,"")</f>
        <v>2.0303660083850428E-2</v>
      </c>
      <c r="FU17" s="62">
        <f>IFERROR(Inv_SY_B!FU17/Inv_SY_B!$IS17-1,"")</f>
        <v>2.0104857675533605E-2</v>
      </c>
      <c r="FV17" s="62">
        <f>IFERROR(Inv_SY_B!FV17/Inv_SY_B!$IS17-1,"")</f>
        <v>-1.2355848057442387E-2</v>
      </c>
      <c r="FW17" s="62">
        <f>IFERROR(Inv_SY_B!FW17/Inv_SY_B!$IS17-1,"")</f>
        <v>-2.7188371490452945E-2</v>
      </c>
      <c r="FX17" s="62">
        <f>IFERROR(Inv_SY_B!FX17/Inv_SY_B!$IS17-1,"")</f>
        <v>-1.6859965120869513E-2</v>
      </c>
      <c r="FY17" s="62">
        <f>IFERROR(Inv_SY_B!FY17/Inv_SY_B!$IS17-1,"")</f>
        <v>-1.9103395075833363E-2</v>
      </c>
      <c r="FZ17" s="62">
        <f>IFERROR(Inv_SY_B!FZ17/Inv_SY_B!$IS17-1,"")</f>
        <v>-9.0942460459950691E-3</v>
      </c>
      <c r="GA17" s="62">
        <f>IFERROR(Inv_SY_B!GA17/Inv_SY_B!$IS17-1,"")</f>
        <v>-2.0085725351971395E-2</v>
      </c>
      <c r="GB17" s="62">
        <f>IFERROR(Inv_SY_B!GB17/Inv_SY_B!$IS17-1,"")</f>
        <v>-2.3935398055755397E-2</v>
      </c>
      <c r="GC17" s="62">
        <f>IFERROR(Inv_SY_B!GC17/Inv_SY_B!$IS17-1,"")</f>
        <v>-2.0622024583809018E-2</v>
      </c>
      <c r="GD17" s="62">
        <f>IFERROR(Inv_SY_B!GD17/Inv_SY_B!$IS17-1,"")</f>
        <v>6.6823423629979617E-2</v>
      </c>
      <c r="GE17" s="62">
        <f>IFERROR(Inv_SY_B!GE17/Inv_SY_B!$IS17-1,"")</f>
        <v>-1.1913799433180272E-2</v>
      </c>
      <c r="GF17" s="62">
        <f>IFERROR(Inv_SY_B!GF17/Inv_SY_B!$IS17-1,"")</f>
        <v>-2.1312310723797911E-2</v>
      </c>
      <c r="GG17" s="62">
        <f>IFERROR(Inv_SY_B!GG17/Inv_SY_B!$IS17-1,"")</f>
        <v>7.6300065536549777E-3</v>
      </c>
      <c r="GH17" s="62">
        <f>IFERROR(Inv_SY_B!GH17/Inv_SY_B!$IS17-1,"")</f>
        <v>7.1827011349423486E-3</v>
      </c>
      <c r="GI17" s="62">
        <f>IFERROR(Inv_SY_B!GI17/Inv_SY_B!$IS17-1,"")</f>
        <v>-1.5182569800696655E-2</v>
      </c>
      <c r="GJ17" s="62">
        <f>IFERROR(Inv_SY_B!GJ17/Inv_SY_B!$IS17-1,"")</f>
        <v>-3.5985063930068506E-3</v>
      </c>
      <c r="GK17" s="62">
        <f>IFERROR(Inv_SY_B!GK17/Inv_SY_B!$IS17-1,"")</f>
        <v>-2.4625684195744291E-2</v>
      </c>
      <c r="GL17" s="62">
        <f>IFERROR(Inv_SY_B!GL17/Inv_SY_B!$IS17-1,"")</f>
        <v>-1.7636537028356991E-2</v>
      </c>
      <c r="GM17" s="62">
        <f>IFERROR(Inv_SY_B!GM17/Inv_SY_B!$IS17-1,"")</f>
        <v>-2.0742824658307013E-2</v>
      </c>
      <c r="GN17" s="62">
        <f>IFERROR(Inv_SY_B!GN17/Inv_SY_B!$IS17-1,"")</f>
        <v>-1.6859965120869513E-2</v>
      </c>
      <c r="GO17" s="62">
        <f>IFERROR(Inv_SY_B!GO17/Inv_SY_B!$IS17-1,"")</f>
        <v>-2.0043909941568128E-2</v>
      </c>
      <c r="GP17" s="62">
        <f>IFERROR(Inv_SY_B!GP17/Inv_SY_B!$IS17-1,"")</f>
        <v>-2.2295968473281969E-2</v>
      </c>
      <c r="GQ17" s="62">
        <f>IFERROR(Inv_SY_B!GQ17/Inv_SY_B!$IS17-1,"")</f>
        <v>-8.4729885200051092E-3</v>
      </c>
      <c r="GR17" s="62">
        <f>IFERROR(Inv_SY_B!GR17/Inv_SY_B!$IS17-1,"")</f>
        <v>-1.6859965120869513E-2</v>
      </c>
      <c r="GS17" s="62" t="str">
        <f>IFERROR(Inv_SY_B!GS17/Inv_SY_B!$IS17-1,"")</f>
        <v/>
      </c>
      <c r="GT17" s="62" t="str">
        <f>IFERROR(Inv_SY_B!GT17/Inv_SY_B!$IS17-1,"")</f>
        <v/>
      </c>
      <c r="GU17" s="62">
        <f>IFERROR(Inv_SY_B!GU17/Inv_SY_B!$IS17-1,"")</f>
        <v>4.4909261061497396E-2</v>
      </c>
      <c r="GV17" s="62">
        <f>IFERROR(Inv_SY_B!GV17/Inv_SY_B!$IS17-1,"")</f>
        <v>-8.0441298968629837E-3</v>
      </c>
      <c r="GW17" s="62">
        <f>IFERROR(Inv_SY_B!GW17/Inv_SY_B!$IS17-1,"")</f>
        <v>-2.3413474388934707E-2</v>
      </c>
      <c r="GX17" s="62" t="str">
        <f>IFERROR(Inv_SY_B!GX17/Inv_SY_B!$IS17-1,"")</f>
        <v/>
      </c>
      <c r="GY17" s="62">
        <f>IFERROR(Inv_SY_B!GY17/Inv_SY_B!$IS17-1,"")</f>
        <v>-1.8366397843664894E-2</v>
      </c>
      <c r="GZ17" s="62">
        <f>IFERROR(Inv_SY_B!GZ17/Inv_SY_B!$IS17-1,"")</f>
        <v>-2.4067250464517298E-2</v>
      </c>
      <c r="HA17" s="62">
        <f>IFERROR(Inv_SY_B!HA17/Inv_SY_B!$IS17-1,"")</f>
        <v>-2.022801856233214E-2</v>
      </c>
      <c r="HB17" s="62">
        <f>IFERROR(Inv_SY_B!HB17/Inv_SY_B!$IS17-1,"")</f>
        <v>-1.8692325801458076E-2</v>
      </c>
      <c r="HC17" s="62">
        <f>IFERROR(Inv_SY_B!HC17/Inv_SY_B!$IS17-1,"")</f>
        <v>-1.638878666014687E-2</v>
      </c>
      <c r="HD17" s="62">
        <f>IFERROR(Inv_SY_B!HD17/Inv_SY_B!$IS17-1,"")</f>
        <v>-1.8692325801458076E-2</v>
      </c>
      <c r="HE17" s="62">
        <f>IFERROR(Inv_SY_B!HE17/Inv_SY_B!$IS17-1,"")</f>
        <v>-2.2531557703643235E-2</v>
      </c>
      <c r="HF17" s="62">
        <f>IFERROR(Inv_SY_B!HF17/Inv_SY_B!$IS17-1,"")</f>
        <v>1.8548223649738516E-2</v>
      </c>
      <c r="HG17" s="62">
        <f>IFERROR(Inv_SY_B!HG17/Inv_SY_B!$IS17-1,"")</f>
        <v>-1.7694125506889979E-2</v>
      </c>
      <c r="HH17" s="62">
        <f>IFERROR(Inv_SY_B!HH17/Inv_SY_B!$IS17-1,"")</f>
        <v>-1.638878666014687E-2</v>
      </c>
      <c r="HI17" s="62">
        <f>IFERROR(Inv_SY_B!HI17/Inv_SY_B!$IS17-1,"")</f>
        <v>-1.6926279126452837E-2</v>
      </c>
      <c r="HJ17" s="62">
        <f>IFERROR(Inv_SY_B!HJ17/Inv_SY_B!$IS17-1,"")</f>
        <v>-8.7103228557765533E-3</v>
      </c>
      <c r="HK17" s="62">
        <f>IFERROR(Inv_SY_B!HK17/Inv_SY_B!$IS17-1,"")</f>
        <v>-2.3299404084080266E-2</v>
      </c>
      <c r="HL17" s="62">
        <f>IFERROR(Inv_SY_B!HL17/Inv_SY_B!$IS17-1,"")</f>
        <v>2.5706258240701718E-2</v>
      </c>
      <c r="HM17" s="62">
        <f>IFERROR(Inv_SY_B!HM17/Inv_SY_B!$IS17-1,"")</f>
        <v>5.6749870563237659E-2</v>
      </c>
      <c r="HN17" s="62">
        <f>IFERROR(Inv_SY_B!HN17/Inv_SY_B!$IS17-1,"")</f>
        <v>6.4094787126665942E-2</v>
      </c>
      <c r="HO17" s="62">
        <f>IFERROR(Inv_SY_B!HO17/Inv_SY_B!$IS17-1,"")</f>
        <v>6.9205624902051399E-2</v>
      </c>
      <c r="HP17" s="62">
        <f>IFERROR(Inv_SY_B!HP17/Inv_SY_B!$IS17-1,"")</f>
        <v>5.5280887250552135E-2</v>
      </c>
      <c r="HQ17" s="62">
        <f>IFERROR(Inv_SY_B!HQ17/Inv_SY_B!$IS17-1,"")</f>
        <v>-1.2890819815933652E-2</v>
      </c>
      <c r="HR17" s="62">
        <f>IFERROR(Inv_SY_B!HR17/Inv_SY_B!$IS17-1,"")</f>
        <v>-1.143108628137024E-2</v>
      </c>
      <c r="HS17" s="62">
        <f>IFERROR(Inv_SY_B!HS17/Inv_SY_B!$IS17-1,"")</f>
        <v>1.9527995631176243E-2</v>
      </c>
      <c r="HT17" s="62">
        <f>IFERROR(Inv_SY_B!HT17/Inv_SY_B!$IS17-1,"")</f>
        <v>1.2533427002981767E-2</v>
      </c>
      <c r="HU17" s="62">
        <f>IFERROR(Inv_SY_B!HU17/Inv_SY_B!$IS17-1,"")</f>
        <v>4.272187484228418E-3</v>
      </c>
      <c r="HV17" s="62">
        <f>IFERROR(Inv_SY_B!HV17/Inv_SY_B!$IS17-1,"")</f>
        <v>-1.0045194255613121E-2</v>
      </c>
      <c r="HW17" s="62">
        <f>IFERROR(Inv_SY_B!HW17/Inv_SY_B!$IS17-1,"")</f>
        <v>2.4614210055191155E-2</v>
      </c>
      <c r="HX17" s="62">
        <f>IFERROR(Inv_SY_B!HX17/Inv_SY_B!$IS17-1,"")</f>
        <v>1.4974784725396928E-2</v>
      </c>
      <c r="HY17" s="62">
        <f>IFERROR(Inv_SY_B!HY17/Inv_SY_B!$IS17-1,"")</f>
        <v>-1.7839163156528004E-2</v>
      </c>
      <c r="HZ17" s="62">
        <f>IFERROR(Inv_SY_B!HZ17/Inv_SY_B!$IS17-1,"")</f>
        <v>-2.2616873968136164E-2</v>
      </c>
      <c r="IA17" s="62">
        <f>IFERROR(Inv_SY_B!IA17/Inv_SY_B!$IS17-1,"")</f>
        <v>-4.1257036228892208E-4</v>
      </c>
      <c r="IB17" s="62">
        <f>IFERROR(Inv_SY_B!IB17/Inv_SY_B!$IS17-1,"")</f>
        <v>-2.0779804272949232E-2</v>
      </c>
      <c r="IC17" s="62">
        <f>IFERROR(Inv_SY_B!IC17/Inv_SY_B!$IS17-1,"")</f>
        <v>1.5517109791300054E-2</v>
      </c>
      <c r="ID17" s="62">
        <f>IFERROR(Inv_SY_B!ID17/Inv_SY_B!$IS17-1,"")</f>
        <v>1.4797324243619236E-2</v>
      </c>
      <c r="IE17" s="62">
        <f>IFERROR(Inv_SY_B!IE17/Inv_SY_B!$IS17-1,"")</f>
        <v>-1.4271392095911439E-2</v>
      </c>
      <c r="IF17" s="62" t="str">
        <f>IFERROR(Inv_SY_B!IF17/Inv_SY_B!$IS17-1,"")</f>
        <v/>
      </c>
      <c r="IG17" s="62">
        <f>IFERROR(Inv_SY_B!IG17/Inv_SY_B!$IS17-1,"")</f>
        <v>3.2908776582251331E-2</v>
      </c>
      <c r="IH17" s="62">
        <f>IFERROR(Inv_SY_B!IH17/Inv_SY_B!$IS17-1,"")</f>
        <v>1.3292447562953891E-2</v>
      </c>
      <c r="II17" s="62">
        <f>IFERROR(Inv_SY_B!II17/Inv_SY_B!$IS17-1,"")</f>
        <v>-4.2445818329917007E-4</v>
      </c>
      <c r="IJ17" s="62">
        <f>IFERROR(Inv_SY_B!IJ17/Inv_SY_B!$IS17-1,"")</f>
        <v>1.3186656583645373E-2</v>
      </c>
      <c r="IK17" s="62">
        <f>IFERROR(Inv_SY_B!IK17/Inv_SY_B!$IS17-1,"")</f>
        <v>3.8391364539047679E-4</v>
      </c>
      <c r="IL17" s="62" t="str">
        <f>IFERROR(Inv_SY_B!IL17/Inv_SY_B!$IS17-1,"")</f>
        <v/>
      </c>
      <c r="IM17" s="62" t="str">
        <f>IFERROR(Inv_SY_B!IM17/Inv_SY_B!$IS17-1,"")</f>
        <v/>
      </c>
      <c r="IN17" s="62">
        <f>IFERROR(Inv_SY_B!IN17/Inv_SY_B!$IS17-1,"")</f>
        <v>2.9145225812353237E-2</v>
      </c>
      <c r="IO17" s="62">
        <f>IFERROR(Inv_SY_B!IO17/Inv_SY_B!$IS17-1,"")</f>
        <v>2.1058166637828668E-2</v>
      </c>
      <c r="IP17" s="62">
        <f>IFERROR(Inv_SY_B!IP17/Inv_SY_B!$IS17-1,"")</f>
        <v>0.27957459399686502</v>
      </c>
      <c r="IQ17" s="62">
        <f>IFERROR(Inv_SY_B!IQ17/Inv_SY_B!$IS17-1,"")</f>
        <v>1.5517109791300054E-2</v>
      </c>
      <c r="IR17" s="62">
        <f>IFERROR(Inv_SY_B!IR17/Inv_SY_B!$IS17-1,"")</f>
        <v>4.6754170300513653E-3</v>
      </c>
    </row>
    <row r="18" spans="2:252" x14ac:dyDescent="0.25">
      <c r="B18" s="85">
        <f t="shared" si="0"/>
        <v>45847</v>
      </c>
      <c r="C18" s="62">
        <f>IFERROR(Inv_SY_B!C18/Inv_SY_B!$IS18-1,"")</f>
        <v>-1.1407058953242677E-2</v>
      </c>
      <c r="D18" s="62">
        <f>IFERROR(Inv_SY_B!D18/Inv_SY_B!$IS18-1,"")</f>
        <v>6.793993855585212E-3</v>
      </c>
      <c r="E18" s="62">
        <f>IFERROR(Inv_SY_B!E18/Inv_SY_B!$IS18-1,"")</f>
        <v>1.2300271952801145E-2</v>
      </c>
      <c r="F18" s="62">
        <f>IFERROR(Inv_SY_B!F18/Inv_SY_B!$IS18-1,"")</f>
        <v>-1.793369910186271E-2</v>
      </c>
      <c r="G18" s="62">
        <f>IFERROR(Inv_SY_B!G18/Inv_SY_B!$IS18-1,"")</f>
        <v>5.9115185678844107E-3</v>
      </c>
      <c r="H18" s="62">
        <f>IFERROR(Inv_SY_B!H18/Inv_SY_B!$IS18-1,"")</f>
        <v>1.903609969576836E-3</v>
      </c>
      <c r="I18" s="62">
        <f>IFERROR(Inv_SY_B!I18/Inv_SY_B!$IS18-1,"")</f>
        <v>-6.9395278092577728E-3</v>
      </c>
      <c r="J18" s="62">
        <f>IFERROR(Inv_SY_B!J18/Inv_SY_B!$IS18-1,"")</f>
        <v>-9.329565046780619E-3</v>
      </c>
      <c r="K18" s="62">
        <f>IFERROR(Inv_SY_B!K18/Inv_SY_B!$IS18-1,"")</f>
        <v>6.6836844446225285E-3</v>
      </c>
      <c r="L18" s="62">
        <f>IFERROR(Inv_SY_B!L18/Inv_SY_B!$IS18-1,"")</f>
        <v>1.3222826326485082E-2</v>
      </c>
      <c r="M18" s="62">
        <f>IFERROR(Inv_SY_B!M18/Inv_SY_B!$IS18-1,"")</f>
        <v>2.3058390331076595E-4</v>
      </c>
      <c r="N18" s="62">
        <f>IFERROR(Inv_SY_B!N18/Inv_SY_B!$IS18-1,"")</f>
        <v>-1.2914620903064833E-2</v>
      </c>
      <c r="O18" s="62">
        <f>IFERROR(Inv_SY_B!O18/Inv_SY_B!$IS18-1,"")</f>
        <v>1.1224755195915925E-2</v>
      </c>
      <c r="P18" s="62">
        <f>IFERROR(Inv_SY_B!P18/Inv_SY_B!$IS18-1,"")</f>
        <v>1.8155863184732057E-2</v>
      </c>
      <c r="Q18" s="62">
        <f>IFERROR(Inv_SY_B!Q18/Inv_SY_B!$IS18-1,"")</f>
        <v>1.5168316637828694E-2</v>
      </c>
      <c r="R18" s="62">
        <f>IFERROR(Inv_SY_B!R18/Inv_SY_B!$IS18-1,"")</f>
        <v>-9.6443471545049064E-4</v>
      </c>
      <c r="S18" s="62">
        <f>IFERROR(Inv_SY_B!S18/Inv_SY_B!$IS18-1,"")</f>
        <v>5.9666732733656414E-3</v>
      </c>
      <c r="T18" s="62">
        <f>IFERROR(Inv_SY_B!T18/Inv_SY_B!$IS18-1,"")</f>
        <v>9.9102347152784098E-3</v>
      </c>
      <c r="U18" s="62">
        <f>IFERROR(Inv_SY_B!U18/Inv_SY_B!$IS18-1,"")</f>
        <v>1.3412558513340889E-2</v>
      </c>
      <c r="V18" s="62">
        <f>IFERROR(Inv_SY_B!V18/Inv_SY_B!$IS18-1,"")</f>
        <v>1.4956890266817124E-2</v>
      </c>
      <c r="W18" s="62">
        <f>IFERROR(Inv_SY_B!W18/Inv_SY_B!$IS18-1,"")</f>
        <v>-4.5494905717349265E-3</v>
      </c>
      <c r="X18" s="62">
        <f>IFERROR(Inv_SY_B!X18/Inv_SY_B!$IS18-1,"")</f>
        <v>-9.6443471545049064E-4</v>
      </c>
      <c r="Y18" s="62">
        <f>IFERROR(Inv_SY_B!Y18/Inv_SY_B!$IS18-1,"")</f>
        <v>1.2640392636602549E-2</v>
      </c>
      <c r="Z18" s="62">
        <f>IFERROR(Inv_SY_B!Z18/Inv_SY_B!$IS18-1,"")</f>
        <v>-7.8689867349610587E-3</v>
      </c>
      <c r="AA18" s="62">
        <f>IFERROR(Inv_SY_B!AA18/Inv_SY_B!$IS18-1,"")</f>
        <v>1.2640392636602549E-2</v>
      </c>
      <c r="AB18" s="62">
        <f>IFERROR(Inv_SY_B!AB18/Inv_SY_B!$IS18-1,"")</f>
        <v>1.8707410239545252E-2</v>
      </c>
      <c r="AC18" s="62">
        <f>IFERROR(Inv_SY_B!AC18/Inv_SY_B!$IS18-1,"")</f>
        <v>1.3191939691415522E-2</v>
      </c>
      <c r="AD18" s="62">
        <f>IFERROR(Inv_SY_B!AD18/Inv_SY_B!$IS18-1,"")</f>
        <v>1.4544251359142057E-2</v>
      </c>
      <c r="AE18" s="62">
        <f>IFERROR(Inv_SY_B!AE18/Inv_SY_B!$IS18-1,"")</f>
        <v>1.5181594622481587E-2</v>
      </c>
      <c r="AF18" s="62">
        <f>IFERROR(Inv_SY_B!AF18/Inv_SY_B!$IS18-1,"")</f>
        <v>1.1145087287998567E-2</v>
      </c>
      <c r="AG18" s="62">
        <f>IFERROR(Inv_SY_B!AG18/Inv_SY_B!$IS18-1,"")</f>
        <v>1.3163340955239855E-2</v>
      </c>
      <c r="AH18" s="62">
        <f>IFERROR(Inv_SY_B!AH18/Inv_SY_B!$IS18-1,"")</f>
        <v>1.4969146868035077E-2</v>
      </c>
      <c r="AI18" s="62">
        <f>IFERROR(Inv_SY_B!AI18/Inv_SY_B!$IS18-1,"")</f>
        <v>-2.5482045481029947E-2</v>
      </c>
      <c r="AJ18" s="62">
        <f>IFERROR(Inv_SY_B!AJ18/Inv_SY_B!$IS18-1,"")</f>
        <v>2.368972473394626E-3</v>
      </c>
      <c r="AK18" s="62">
        <f>IFERROR(Inv_SY_B!AK18/Inv_SY_B!$IS18-1,"")</f>
        <v>-2.8927870394467758E-2</v>
      </c>
      <c r="AL18" s="62">
        <f>IFERROR(Inv_SY_B!AL18/Inv_SY_B!$IS18-1,"")</f>
        <v>-6.17549951201668E-3</v>
      </c>
      <c r="AM18" s="62">
        <f>IFERROR(Inv_SY_B!AM18/Inv_SY_B!$IS18-1,"")</f>
        <v>-3.3544719529733369E-3</v>
      </c>
      <c r="AN18" s="62">
        <f>IFERROR(Inv_SY_B!AN18/Inv_SY_B!$IS18-1,"")</f>
        <v>-1.0524583665541987E-2</v>
      </c>
      <c r="AO18" s="62">
        <f>IFERROR(Inv_SY_B!AO18/Inv_SY_B!$IS18-1,"")</f>
        <v>-9.329565046780619E-3</v>
      </c>
      <c r="AP18" s="62">
        <f>IFERROR(Inv_SY_B!AP18/Inv_SY_B!$IS18-1,"")</f>
        <v>-1.8889713996871893E-2</v>
      </c>
      <c r="AQ18" s="62">
        <f>IFERROR(Inv_SY_B!AQ18/Inv_SY_B!$IS18-1,"")</f>
        <v>-4.5494905717349265E-3</v>
      </c>
      <c r="AR18" s="62">
        <f>IFERROR(Inv_SY_B!AR18/Inv_SY_B!$IS18-1,"")</f>
        <v>-9.329565046780619E-3</v>
      </c>
      <c r="AS18" s="62">
        <f>IFERROR(Inv_SY_B!AS18/Inv_SY_B!$IS18-1,"")</f>
        <v>5.0106583783564584E-3</v>
      </c>
      <c r="AT18" s="62">
        <f>IFERROR(Inv_SY_B!AT18/Inv_SY_B!$IS18-1,"")</f>
        <v>-2.9525379703848498E-2</v>
      </c>
      <c r="AU18" s="62">
        <f>IFERROR(Inv_SY_B!AU18/Inv_SY_B!$IS18-1,"")</f>
        <v>2.3058390331076595E-4</v>
      </c>
      <c r="AV18" s="62">
        <f>IFERROR(Inv_SY_B!AV18/Inv_SY_B!$IS18-1,"")</f>
        <v>-1.0524583665541987E-2</v>
      </c>
      <c r="AW18" s="62">
        <f>IFERROR(Inv_SY_B!AW18/Inv_SY_B!$IS18-1,"")</f>
        <v>-1.1627677775167933E-2</v>
      </c>
      <c r="AX18" s="62">
        <f>IFERROR(Inv_SY_B!AX18/Inv_SY_B!$IS18-1,"")</f>
        <v>-9.329565046780619E-3</v>
      </c>
      <c r="AY18" s="62">
        <f>IFERROR(Inv_SY_B!AY18/Inv_SY_B!$IS18-1,"")</f>
        <v>-2.3717589216668111E-2</v>
      </c>
      <c r="AZ18" s="62">
        <f>IFERROR(Inv_SY_B!AZ18/Inv_SY_B!$IS18-1,"")</f>
        <v>-1.4539846224580266E-2</v>
      </c>
      <c r="BA18" s="62">
        <f>IFERROR(Inv_SY_B!BA18/Inv_SY_B!$IS18-1,"")</f>
        <v>2.3058390331076595E-4</v>
      </c>
      <c r="BB18" s="62">
        <f>IFERROR(Inv_SY_B!BB18/Inv_SY_B!$IS18-1,"")</f>
        <v>-9.329565046780619E-3</v>
      </c>
      <c r="BC18" s="62">
        <f>IFERROR(Inv_SY_B!BC18/Inv_SY_B!$IS18-1,"")</f>
        <v>1.2313549937454038E-2</v>
      </c>
      <c r="BD18" s="62">
        <f>IFERROR(Inv_SY_B!BD18/Inv_SY_B!$IS18-1,"")</f>
        <v>-2.3802568318446515E-2</v>
      </c>
      <c r="BE18" s="62">
        <f>IFERROR(Inv_SY_B!BE18/Inv_SY_B!$IS18-1,"")</f>
        <v>-1.7143148323297441E-2</v>
      </c>
      <c r="BF18" s="62">
        <f>IFERROR(Inv_SY_B!BF18/Inv_SY_B!$IS18-1,"")</f>
        <v>1.7412296044169606E-2</v>
      </c>
      <c r="BG18" s="62">
        <f>IFERROR(Inv_SY_B!BG18/Inv_SY_B!$IS18-1,"")</f>
        <v>-8.9312255071933855E-3</v>
      </c>
      <c r="BH18" s="62">
        <f>IFERROR(Inv_SY_B!BH18/Inv_SY_B!$IS18-1,"")</f>
        <v>5.0106583783564584E-3</v>
      </c>
      <c r="BI18" s="62">
        <f>IFERROR(Inv_SY_B!BI18/Inv_SY_B!$IS18-1,"")</f>
        <v>3.8156397595952019E-3</v>
      </c>
      <c r="BJ18" s="62">
        <f>IFERROR(Inv_SY_B!BJ18/Inv_SY_B!$IS18-1,"")</f>
        <v>-4.3331532933443828E-4</v>
      </c>
      <c r="BK18" s="62">
        <f>IFERROR(Inv_SY_B!BK18/Inv_SY_B!$IS18-1,"")</f>
        <v>-1.8650710273119597E-2</v>
      </c>
      <c r="BL18" s="62">
        <f>IFERROR(Inv_SY_B!BL18/Inv_SY_B!$IS18-1,"")</f>
        <v>2.7236645348642785E-2</v>
      </c>
      <c r="BM18" s="62">
        <f>IFERROR(Inv_SY_B!BM18/Inv_SY_B!$IS18-1,"")</f>
        <v>-2.1594533342120803E-3</v>
      </c>
      <c r="BN18" s="62">
        <f>IFERROR(Inv_SY_B!BN18/Inv_SY_B!$IS18-1,"")</f>
        <v>2.8225487157242268E-2</v>
      </c>
      <c r="BO18" s="62">
        <f>IFERROR(Inv_SY_B!BO18/Inv_SY_B!$IS18-1,"")</f>
        <v>1.1096060883126313E-2</v>
      </c>
      <c r="BP18" s="62">
        <f>IFERROR(Inv_SY_B!BP18/Inv_SY_B!$IS18-1,"")</f>
        <v>8.3383256090614477E-3</v>
      </c>
      <c r="BQ18" s="62">
        <f>IFERROR(Inv_SY_B!BQ18/Inv_SY_B!$IS18-1,"")</f>
        <v>1.9258957294358003E-2</v>
      </c>
      <c r="BR18" s="62">
        <f>IFERROR(Inv_SY_B!BR18/Inv_SY_B!$IS18-1,"")</f>
        <v>-2.9132343091230473E-3</v>
      </c>
      <c r="BS18" s="62">
        <f>IFERROR(Inv_SY_B!BS18/Inv_SY_B!$IS18-1,"")</f>
        <v>8.2372086490125618E-3</v>
      </c>
      <c r="BT18" s="62">
        <f>IFERROR(Inv_SY_B!BT18/Inv_SY_B!$IS18-1,"")</f>
        <v>4.532650930852089E-3</v>
      </c>
      <c r="BU18" s="62">
        <f>IFERROR(Inv_SY_B!BU18/Inv_SY_B!$IS18-1,"")</f>
        <v>1.0866249610287371E-2</v>
      </c>
      <c r="BV18" s="62">
        <f>IFERROR(Inv_SY_B!BV18/Inv_SY_B!$IS18-1,"")</f>
        <v>6.8031863064987874E-3</v>
      </c>
      <c r="BW18" s="62">
        <f>IFERROR(Inv_SY_B!BW18/Inv_SY_B!$IS18-1,"")</f>
        <v>-1.1719602284303465E-2</v>
      </c>
      <c r="BX18" s="62">
        <f>IFERROR(Inv_SY_B!BX18/Inv_SY_B!$IS18-1,"")</f>
        <v>1.2419773814677404E-2</v>
      </c>
      <c r="BY18" s="62">
        <f>IFERROR(Inv_SY_B!BY18/Inv_SY_B!$IS18-1,"")</f>
        <v>-1.105570305165815E-2</v>
      </c>
      <c r="BZ18" s="62">
        <f>IFERROR(Inv_SY_B!BZ18/Inv_SY_B!$IS18-1,"")</f>
        <v>-1.3180180596122804E-2</v>
      </c>
      <c r="CA18" s="62">
        <f>IFERROR(Inv_SY_B!CA18/Inv_SY_B!$IS18-1,"")</f>
        <v>-4.6822704182638564E-3</v>
      </c>
      <c r="CB18" s="62">
        <f>IFERROR(Inv_SY_B!CB18/Inv_SY_B!$IS18-1,"")</f>
        <v>-3.3544719529733369E-3</v>
      </c>
      <c r="CC18" s="62">
        <f>IFERROR(Inv_SY_B!CC18/Inv_SY_B!$IS18-1,"")</f>
        <v>3.9351416214712387E-3</v>
      </c>
      <c r="CD18" s="62">
        <f>IFERROR(Inv_SY_B!CD18/Inv_SY_B!$IS18-1,"")</f>
        <v>-6.1122072270382022E-3</v>
      </c>
      <c r="CE18" s="62">
        <f>IFERROR(Inv_SY_B!CE18/Inv_SY_B!$IS18-1,"")</f>
        <v>-5.7445091904961831E-3</v>
      </c>
      <c r="CF18" s="62">
        <f>IFERROR(Inv_SY_B!CF18/Inv_SY_B!$IS18-1,"")</f>
        <v>-6.9395278092577728E-3</v>
      </c>
      <c r="CG18" s="62">
        <f>IFERROR(Inv_SY_B!CG18/Inv_SY_B!$IS18-1,"")</f>
        <v>8.1177067871363029E-3</v>
      </c>
      <c r="CH18" s="62">
        <f>IFERROR(Inv_SY_B!CH18/Inv_SY_B!$IS18-1,"")</f>
        <v>-4.5494905717349265E-3</v>
      </c>
      <c r="CI18" s="62">
        <f>IFERROR(Inv_SY_B!CI18/Inv_SY_B!$IS18-1,"")</f>
        <v>5.0106583783564584E-3</v>
      </c>
      <c r="CJ18" s="62">
        <f>IFERROR(Inv_SY_B!CJ18/Inv_SY_B!$IS18-1,"")</f>
        <v>2.6206211408337232E-3</v>
      </c>
      <c r="CK18" s="62">
        <f>IFERROR(Inv_SY_B!CK18/Inv_SY_B!$IS18-1,"")</f>
        <v>-1.1122092974922615E-2</v>
      </c>
      <c r="CL18" s="62">
        <f>IFERROR(Inv_SY_B!CL18/Inv_SY_B!$IS18-1,"")</f>
        <v>-5.5055054667439984E-3</v>
      </c>
      <c r="CM18" s="62">
        <f>IFERROR(Inv_SY_B!CM18/Inv_SY_B!$IS18-1,"")</f>
        <v>2.3816174170814275E-3</v>
      </c>
      <c r="CN18" s="62">
        <f>IFERROR(Inv_SY_B!CN18/Inv_SY_B!$IS18-1,"")</f>
        <v>-4.190984986106483E-3</v>
      </c>
      <c r="CO18" s="62">
        <f>IFERROR(Inv_SY_B!CO18/Inv_SY_B!$IS18-1,"")</f>
        <v>-8.8795352384984927E-4</v>
      </c>
      <c r="CP18" s="62">
        <f>IFERROR(Inv_SY_B!CP18/Inv_SY_B!$IS18-1,"")</f>
        <v>6.0218279788470941E-3</v>
      </c>
      <c r="CQ18" s="62">
        <f>IFERROR(Inv_SY_B!CQ18/Inv_SY_B!$IS18-1,"")</f>
        <v>1.4256025220722446E-3</v>
      </c>
      <c r="CR18" s="62">
        <f>IFERROR(Inv_SY_B!CR18/Inv_SY_B!$IS18-1,"")</f>
        <v>1.4256025220722446E-3</v>
      </c>
      <c r="CS18" s="62">
        <f>IFERROR(Inv_SY_B!CS18/Inv_SY_B!$IS18-1,"")</f>
        <v>6.2892344289799951E-4</v>
      </c>
      <c r="CT18" s="62">
        <f>IFERROR(Inv_SY_B!CT18/Inv_SY_B!$IS18-1,"")</f>
        <v>2.8596248645860189E-3</v>
      </c>
      <c r="CU18" s="62">
        <f>IFERROR(Inv_SY_B!CU18/Inv_SY_B!$IS18-1,"")</f>
        <v>3.8156397595952019E-3</v>
      </c>
      <c r="CV18" s="62">
        <f>IFERROR(Inv_SY_B!CV18/Inv_SY_B!$IS18-1,"")</f>
        <v>-9.329565046780619E-3</v>
      </c>
      <c r="CW18" s="62">
        <f>IFERROR(Inv_SY_B!CW18/Inv_SY_B!$IS18-1,"")</f>
        <v>9.7907328534021509E-3</v>
      </c>
      <c r="CX18" s="62">
        <f>IFERROR(Inv_SY_B!CX18/Inv_SY_B!$IS18-1,"")</f>
        <v>1.0388242162783001E-2</v>
      </c>
      <c r="CY18" s="62">
        <f>IFERROR(Inv_SY_B!CY18/Inv_SY_B!$IS18-1,"")</f>
        <v>2.6206211408337232E-3</v>
      </c>
      <c r="CZ18" s="62">
        <f>IFERROR(Inv_SY_B!CZ18/Inv_SY_B!$IS18-1,"")</f>
        <v>1.098575147216363E-2</v>
      </c>
      <c r="DA18" s="62">
        <f>IFERROR(Inv_SY_B!DA18/Inv_SY_B!$IS18-1,"")</f>
        <v>7.4006956158794157E-3</v>
      </c>
      <c r="DB18" s="62">
        <f>IFERROR(Inv_SY_B!DB18/Inv_SY_B!$IS18-1,"")</f>
        <v>9.5517291296498552E-3</v>
      </c>
      <c r="DC18" s="62">
        <f>IFERROR(Inv_SY_B!DC18/Inv_SY_B!$IS18-1,"")</f>
        <v>-1.1905494069443967E-2</v>
      </c>
      <c r="DD18" s="62">
        <f>IFERROR(Inv_SY_B!DD18/Inv_SY_B!$IS18-1,"")</f>
        <v>-8.7320557373997687E-3</v>
      </c>
      <c r="DE18" s="62">
        <f>IFERROR(Inv_SY_B!DE18/Inv_SY_B!$IS18-1,"")</f>
        <v>1.1994878305784606E-2</v>
      </c>
      <c r="DF18" s="62">
        <f>IFERROR(Inv_SY_B!DF18/Inv_SY_B!$IS18-1,"")</f>
        <v>-2.6457632175036716E-2</v>
      </c>
      <c r="DG18" s="62">
        <f>IFERROR(Inv_SY_B!DG18/Inv_SY_B!$IS18-1,"")</f>
        <v>-1.2795119041188685E-2</v>
      </c>
      <c r="DH18" s="62">
        <f>IFERROR(Inv_SY_B!DH18/Inv_SY_B!$IS18-1,"")</f>
        <v>-8.0814344894075685E-3</v>
      </c>
      <c r="DI18" s="62">
        <f>IFERROR(Inv_SY_B!DI18/Inv_SY_B!$IS18-1,"")</f>
        <v>-1.8908098898699044E-2</v>
      </c>
      <c r="DJ18" s="62">
        <f>IFERROR(Inv_SY_B!DJ18/Inv_SY_B!$IS18-1,"")</f>
        <v>4.5878056363333197E-3</v>
      </c>
      <c r="DK18" s="62">
        <f>IFERROR(Inv_SY_B!DK18/Inv_SY_B!$IS18-1,"")</f>
        <v>1.5287818499704731E-2</v>
      </c>
      <c r="DL18" s="62">
        <f>IFERROR(Inv_SY_B!DL18/Inv_SY_B!$IS18-1,"")</f>
        <v>6.8961321990690383E-3</v>
      </c>
      <c r="DM18" s="62">
        <f>IFERROR(Inv_SY_B!DM18/Inv_SY_B!$IS18-1,"")</f>
        <v>4.4131490689758301E-3</v>
      </c>
      <c r="DN18" s="62">
        <f>IFERROR(Inv_SY_B!DN18/Inv_SY_B!$IS18-1,"")</f>
        <v>-5.7445091904961831E-3</v>
      </c>
      <c r="DO18" s="62">
        <f>IFERROR(Inv_SY_B!DO18/Inv_SY_B!$IS18-1,"")</f>
        <v>-2.6457632175036716E-2</v>
      </c>
      <c r="DP18" s="62">
        <f>IFERROR(Inv_SY_B!DP18/Inv_SY_B!$IS18-1,"")</f>
        <v>-2.1678090773981862E-2</v>
      </c>
      <c r="DQ18" s="62">
        <f>IFERROR(Inv_SY_B!DQ18/Inv_SY_B!$IS18-1,"")</f>
        <v>-3.1951361371386211E-3</v>
      </c>
      <c r="DR18" s="62">
        <f>IFERROR(Inv_SY_B!DR18/Inv_SY_B!$IS18-1,"")</f>
        <v>-1.7216687930605934E-2</v>
      </c>
      <c r="DS18" s="62">
        <f>IFERROR(Inv_SY_B!DS18/Inv_SY_B!$IS18-1,"")</f>
        <v>-2.1399253096270998E-2</v>
      </c>
      <c r="DT18" s="62">
        <f>IFERROR(Inv_SY_B!DT18/Inv_SY_B!$IS18-1,"")</f>
        <v>-2.3802568318446515E-2</v>
      </c>
      <c r="DU18" s="62">
        <f>IFERROR(Inv_SY_B!DU18/Inv_SY_B!$IS18-1,"")</f>
        <v>-7.7627628577378038E-3</v>
      </c>
      <c r="DV18" s="62">
        <f>IFERROR(Inv_SY_B!DV18/Inv_SY_B!$IS18-1,"")</f>
        <v>2.6206211408337232E-3</v>
      </c>
      <c r="DW18" s="62">
        <f>IFERROR(Inv_SY_B!DW18/Inv_SY_B!$IS18-1,"")</f>
        <v>-1.5304658140587679E-2</v>
      </c>
      <c r="DX18" s="62">
        <f>IFERROR(Inv_SY_B!DX18/Inv_SY_B!$IS18-1,"")</f>
        <v>6.7899083218456724E-3</v>
      </c>
      <c r="DY18" s="62">
        <f>IFERROR(Inv_SY_B!DY18/Inv_SY_B!$IS18-1,"")</f>
        <v>-9.329565046780619E-3</v>
      </c>
      <c r="DZ18" s="62">
        <f>IFERROR(Inv_SY_B!DZ18/Inv_SY_B!$IS18-1,"")</f>
        <v>-4.5494905717349265E-3</v>
      </c>
      <c r="EA18" s="62">
        <f>IFERROR(Inv_SY_B!EA18/Inv_SY_B!$IS18-1,"")</f>
        <v>-2.7520404021259992E-2</v>
      </c>
      <c r="EB18" s="62">
        <f>IFERROR(Inv_SY_B!EB18/Inv_SY_B!$IS18-1,"")</f>
        <v>-2.8263971161822665E-2</v>
      </c>
      <c r="EC18" s="62">
        <f>IFERROR(Inv_SY_B!EC18/Inv_SY_B!$IS18-1,"")</f>
        <v>-1.6040054213671606E-2</v>
      </c>
      <c r="ED18" s="62">
        <f>IFERROR(Inv_SY_B!ED18/Inv_SY_B!$IS18-1,"")</f>
        <v>-1.2585931446841281E-3</v>
      </c>
      <c r="EE18" s="62">
        <f>IFERROR(Inv_SY_B!EE18/Inv_SY_B!$IS18-1,"")</f>
        <v>-4.518962409560956E-5</v>
      </c>
      <c r="EF18" s="62">
        <f>IFERROR(Inv_SY_B!EF18/Inv_SY_B!$IS18-1,"")</f>
        <v>2.3240124217280833E-2</v>
      </c>
      <c r="EG18" s="62">
        <f>IFERROR(Inv_SY_B!EG18/Inv_SY_B!$IS18-1,"")</f>
        <v>1.4107006395991606E-2</v>
      </c>
      <c r="EH18" s="62">
        <f>IFERROR(Inv_SY_B!EH18/Inv_SY_B!$IS18-1,"")</f>
        <v>-1.5345606331020778E-2</v>
      </c>
      <c r="EI18" s="62">
        <f>IFERROR(Inv_SY_B!EI18/Inv_SY_B!$IS18-1,"")</f>
        <v>-5.9743204633350144E-3</v>
      </c>
      <c r="EJ18" s="62">
        <f>IFERROR(Inv_SY_B!EJ18/Inv_SY_B!$IS18-1,"")</f>
        <v>5.1819722362909104E-3</v>
      </c>
      <c r="EK18" s="62">
        <f>IFERROR(Inv_SY_B!EK18/Inv_SY_B!$IS18-1,"")</f>
        <v>2.1023907869759606E-2</v>
      </c>
      <c r="EL18" s="62">
        <f>IFERROR(Inv_SY_B!EL18/Inv_SY_B!$IS18-1,"")</f>
        <v>2.2099424626644826E-2</v>
      </c>
      <c r="EM18" s="62">
        <f>IFERROR(Inv_SY_B!EM18/Inv_SY_B!$IS18-1,"")</f>
        <v>-5.9673667890858262E-4</v>
      </c>
      <c r="EN18" s="62">
        <f>IFERROR(Inv_SY_B!EN18/Inv_SY_B!$IS18-1,"")</f>
        <v>-1.4495722460195259E-2</v>
      </c>
      <c r="EO18" s="62">
        <f>IFERROR(Inv_SY_B!EO18/Inv_SY_B!$IS18-1,"")</f>
        <v>5.0106583783564584E-3</v>
      </c>
      <c r="EP18" s="62">
        <f>IFERROR(Inv_SY_B!EP18/Inv_SY_B!$IS18-1,"")</f>
        <v>2.7863091349440205E-2</v>
      </c>
      <c r="EQ18" s="62">
        <f>IFERROR(Inv_SY_B!EQ18/Inv_SY_B!$IS18-1,"")</f>
        <v>-1.7097186068729786E-2</v>
      </c>
      <c r="ER18" s="62">
        <f>IFERROR(Inv_SY_B!ER18/Inv_SY_B!$IS18-1,"")</f>
        <v>8.3383256090614477E-3</v>
      </c>
      <c r="ES18" s="62">
        <f>IFERROR(Inv_SY_B!ES18/Inv_SY_B!$IS18-1,"")</f>
        <v>6.8031863064987874E-3</v>
      </c>
      <c r="ET18" s="62">
        <f>IFERROR(Inv_SY_B!ET18/Inv_SY_B!$IS18-1,"")</f>
        <v>1.7764766182228442E-2</v>
      </c>
      <c r="EU18" s="62">
        <f>IFERROR(Inv_SY_B!EU18/Inv_SY_B!$IS18-1,"")</f>
        <v>-2.2768928282389744E-2</v>
      </c>
      <c r="EV18" s="62">
        <f>IFERROR(Inv_SY_B!EV18/Inv_SY_B!$IS18-1,"")</f>
        <v>1.6611531431255822E-2</v>
      </c>
      <c r="EW18" s="62">
        <f>IFERROR(Inv_SY_B!EW18/Inv_SY_B!$IS18-1,"")</f>
        <v>1.5949674965480387E-2</v>
      </c>
      <c r="EX18" s="62">
        <f>IFERROR(Inv_SY_B!EX18/Inv_SY_B!$IS18-1,"")</f>
        <v>1.8275365046608316E-2</v>
      </c>
      <c r="EY18" s="62">
        <f>IFERROR(Inv_SY_B!EY18/Inv_SY_B!$IS18-1,"")</f>
        <v>-1.8916269966177568E-2</v>
      </c>
      <c r="EZ18" s="62">
        <f>IFERROR(Inv_SY_B!EZ18/Inv_SY_B!$IS18-1,"")</f>
        <v>2.1143409731635865E-2</v>
      </c>
      <c r="FA18" s="62">
        <f>IFERROR(Inv_SY_B!FA18/Inv_SY_B!$IS18-1,"")</f>
        <v>3.8156397595952019E-3</v>
      </c>
      <c r="FB18" s="62">
        <f>IFERROR(Inv_SY_B!FB18/Inv_SY_B!$IS18-1,"")</f>
        <v>-2.7569626435927086E-3</v>
      </c>
      <c r="FC18" s="62">
        <f>IFERROR(Inv_SY_B!FC18/Inv_SY_B!$IS18-1,"")</f>
        <v>7.998204925260044E-3</v>
      </c>
      <c r="FD18" s="62">
        <f>IFERROR(Inv_SY_B!FD18/Inv_SY_B!$IS18-1,"")</f>
        <v>5.7276695496135677E-3</v>
      </c>
      <c r="FE18" s="62">
        <f>IFERROR(Inv_SY_B!FE18/Inv_SY_B!$IS18-1,"")</f>
        <v>1.9815309493966593E-2</v>
      </c>
      <c r="FF18" s="62">
        <f>IFERROR(Inv_SY_B!FF18/Inv_SY_B!$IS18-1,"")</f>
        <v>3.4992314207640263E-3</v>
      </c>
      <c r="FG18" s="62">
        <f>IFERROR(Inv_SY_B!FG18/Inv_SY_B!$IS18-1,"")</f>
        <v>-1.2816846652438874E-2</v>
      </c>
      <c r="FH18" s="62">
        <f>IFERROR(Inv_SY_B!FH18/Inv_SY_B!$IS18-1,"")</f>
        <v>-5.3235367225235031E-3</v>
      </c>
      <c r="FI18" s="62">
        <f>IFERROR(Inv_SY_B!FI18/Inv_SY_B!$IS18-1,"")</f>
        <v>-2.1303893024672726E-2</v>
      </c>
      <c r="FJ18" s="62">
        <f>IFERROR(Inv_SY_B!FJ18/Inv_SY_B!$IS18-1,"")</f>
        <v>-2.3452512359415589E-2</v>
      </c>
      <c r="FK18" s="62">
        <f>IFERROR(Inv_SY_B!FK18/Inv_SY_B!$IS18-1,"")</f>
        <v>1.9197581435228317E-2</v>
      </c>
      <c r="FL18" s="62">
        <f>IFERROR(Inv_SY_B!FL18/Inv_SY_B!$IS18-1,"")</f>
        <v>-2.4109989875846782E-2</v>
      </c>
      <c r="FM18" s="62">
        <f>IFERROR(Inv_SY_B!FM18/Inv_SY_B!$IS18-1,"")</f>
        <v>-4.8914321935222826E-4</v>
      </c>
      <c r="FN18" s="62">
        <f>IFERROR(Inv_SY_B!FN18/Inv_SY_B!$IS18-1,"")</f>
        <v>-1.1205382151381782E-2</v>
      </c>
      <c r="FO18" s="62">
        <f>IFERROR(Inv_SY_B!FO18/Inv_SY_B!$IS18-1,"")</f>
        <v>-9.0701916874812438E-3</v>
      </c>
      <c r="FP18" s="62">
        <f>IFERROR(Inv_SY_B!FP18/Inv_SY_B!$IS18-1,"")</f>
        <v>-6.9382241525827171E-3</v>
      </c>
      <c r="FQ18" s="62">
        <f>IFERROR(Inv_SY_B!FQ18/Inv_SY_B!$IS18-1,"")</f>
        <v>-2.1325379218020135E-2</v>
      </c>
      <c r="FR18" s="62">
        <f>IFERROR(Inv_SY_B!FR18/Inv_SY_B!$IS18-1,"")</f>
        <v>-1.7612565007584569E-2</v>
      </c>
      <c r="FS18" s="62">
        <f>IFERROR(Inv_SY_B!FS18/Inv_SY_B!$IS18-1,"")</f>
        <v>1.0173380229308693E-2</v>
      </c>
      <c r="FT18" s="62">
        <f>IFERROR(Inv_SY_B!FT18/Inv_SY_B!$IS18-1,"")</f>
        <v>-1.4827954349758143E-2</v>
      </c>
      <c r="FU18" s="62">
        <f>IFERROR(Inv_SY_B!FU18/Inv_SY_B!$IS18-1,"")</f>
        <v>9.3431708991498219E-4</v>
      </c>
      <c r="FV18" s="62">
        <f>IFERROR(Inv_SY_B!FV18/Inv_SY_B!$IS18-1,"")</f>
        <v>1.9280535322332426E-3</v>
      </c>
      <c r="FW18" s="62">
        <f>IFERROR(Inv_SY_B!FW18/Inv_SY_B!$IS18-1,"")</f>
        <v>-2.2243913983622687E-2</v>
      </c>
      <c r="FX18" s="62">
        <f>IFERROR(Inv_SY_B!FX18/Inv_SY_B!$IS18-1,"")</f>
        <v>9.1796437869902103E-3</v>
      </c>
      <c r="FY18" s="62">
        <f>IFERROR(Inv_SY_B!FY18/Inv_SY_B!$IS18-1,"")</f>
        <v>-2.560113169415823E-2</v>
      </c>
      <c r="FZ18" s="62">
        <f>IFERROR(Inv_SY_B!FZ18/Inv_SY_B!$IS18-1,"")</f>
        <v>1.1596840538575792E-2</v>
      </c>
      <c r="GA18" s="62">
        <f>IFERROR(Inv_SY_B!GA18/Inv_SY_B!$IS18-1,"")</f>
        <v>1.8350844264032329E-3</v>
      </c>
      <c r="GB18" s="62">
        <f>IFERROR(Inv_SY_B!GB18/Inv_SY_B!$IS18-1,"")</f>
        <v>-2.1303893024672726E-2</v>
      </c>
      <c r="GC18" s="62">
        <f>IFERROR(Inv_SY_B!GC18/Inv_SY_B!$IS18-1,"")</f>
        <v>-2.3452512359415589E-2</v>
      </c>
      <c r="GD18" s="62">
        <f>IFERROR(Inv_SY_B!GD18/Inv_SY_B!$IS18-1,"")</f>
        <v>2.2184162310520783E-2</v>
      </c>
      <c r="GE18" s="62">
        <f>IFERROR(Inv_SY_B!GE18/Inv_SY_B!$IS18-1,"")</f>
        <v>-5.9743204633350144E-3</v>
      </c>
      <c r="GF18" s="62">
        <f>IFERROR(Inv_SY_B!GF18/Inv_SY_B!$IS18-1,"")</f>
        <v>-2.0229583357301406E-2</v>
      </c>
      <c r="GG18" s="62">
        <f>IFERROR(Inv_SY_B!GG18/Inv_SY_B!$IS18-1,"")</f>
        <v>-1.8656794004269672E-2</v>
      </c>
      <c r="GH18" s="62">
        <f>IFERROR(Inv_SY_B!GH18/Inv_SY_B!$IS18-1,"")</f>
        <v>-2.0745251997639658E-2</v>
      </c>
      <c r="GI18" s="62">
        <f>IFERROR(Inv_SY_B!GI18/Inv_SY_B!$IS18-1,"")</f>
        <v>-8.0984785933437831E-3</v>
      </c>
      <c r="GJ18" s="62">
        <f>IFERROR(Inv_SY_B!GJ18/Inv_SY_B!$IS18-1,"")</f>
        <v>-2.0477500972848617E-2</v>
      </c>
      <c r="GK18" s="62">
        <f>IFERROR(Inv_SY_B!GK18/Inv_SY_B!$IS18-1,"")</f>
        <v>1.9280535322332426E-3</v>
      </c>
      <c r="GL18" s="62">
        <f>IFERROR(Inv_SY_B!GL18/Inv_SY_B!$IS18-1,"")</f>
        <v>-7.740733474109085E-3</v>
      </c>
      <c r="GM18" s="62">
        <f>IFERROR(Inv_SY_B!GM18/Inv_SY_B!$IS18-1,"")</f>
        <v>1.0388242162783001E-2</v>
      </c>
      <c r="GN18" s="62">
        <f>IFERROR(Inv_SY_B!GN18/Inv_SY_B!$IS18-1,"")</f>
        <v>4.3452502838190465E-3</v>
      </c>
      <c r="GO18" s="62">
        <f>IFERROR(Inv_SY_B!GO18/Inv_SY_B!$IS18-1,"")</f>
        <v>1.9280535322332426E-3</v>
      </c>
      <c r="GP18" s="62">
        <f>IFERROR(Inv_SY_B!GP18/Inv_SY_B!$IS18-1,"")</f>
        <v>1.4014037290161374E-2</v>
      </c>
      <c r="GQ18" s="62">
        <f>IFERROR(Inv_SY_B!GQ18/Inv_SY_B!$IS18-1,"")</f>
        <v>-1.2333407302121846E-2</v>
      </c>
      <c r="GR18" s="62">
        <f>IFERROR(Inv_SY_B!GR18/Inv_SY_B!$IS18-1,"")</f>
        <v>-2.2243913983622687E-2</v>
      </c>
      <c r="GS18" s="62" t="str">
        <f>IFERROR(Inv_SY_B!GS18/Inv_SY_B!$IS18-1,"")</f>
        <v/>
      </c>
      <c r="GT18" s="62" t="str">
        <f>IFERROR(Inv_SY_B!GT18/Inv_SY_B!$IS18-1,"")</f>
        <v/>
      </c>
      <c r="GU18" s="62">
        <f>IFERROR(Inv_SY_B!GU18/Inv_SY_B!$IS18-1,"")</f>
        <v>4.8132227323425703E-2</v>
      </c>
      <c r="GV18" s="62">
        <f>IFERROR(Inv_SY_B!GV18/Inv_SY_B!$IS18-1,"")</f>
        <v>-1.6054252167801208E-2</v>
      </c>
      <c r="GW18" s="62">
        <f>IFERROR(Inv_SY_B!GW18/Inv_SY_B!$IS18-1,"")</f>
        <v>-2.2509216066113891E-2</v>
      </c>
      <c r="GX18" s="62" t="str">
        <f>IFERROR(Inv_SY_B!GX18/Inv_SY_B!$IS18-1,"")</f>
        <v/>
      </c>
      <c r="GY18" s="62">
        <f>IFERROR(Inv_SY_B!GY18/Inv_SY_B!$IS18-1,"")</f>
        <v>-1.7491305332948848E-2</v>
      </c>
      <c r="GZ18" s="62">
        <f>IFERROR(Inv_SY_B!GZ18/Inv_SY_B!$IS18-1,"")</f>
        <v>-2.1279751234394739E-2</v>
      </c>
      <c r="HA18" s="62">
        <f>IFERROR(Inv_SY_B!HA18/Inv_SY_B!$IS18-1,"")</f>
        <v>-1.5304658140587679E-2</v>
      </c>
      <c r="HB18" s="62">
        <f>IFERROR(Inv_SY_B!HB18/Inv_SY_B!$IS18-1,"")</f>
        <v>-4.5494905717349265E-3</v>
      </c>
      <c r="HC18" s="62">
        <f>IFERROR(Inv_SY_B!HC18/Inv_SY_B!$IS18-1,"")</f>
        <v>-2.1594533342120803E-3</v>
      </c>
      <c r="HD18" s="62">
        <f>IFERROR(Inv_SY_B!HD18/Inv_SY_B!$IS18-1,"")</f>
        <v>-1.4109639521826089E-2</v>
      </c>
      <c r="HE18" s="62">
        <f>IFERROR(Inv_SY_B!HE18/Inv_SY_B!$IS18-1,"")</f>
        <v>-1.8889713996871893E-2</v>
      </c>
      <c r="HF18" s="62">
        <f>IFERROR(Inv_SY_B!HF18/Inv_SY_B!$IS18-1,"")</f>
        <v>3.3376323120906104E-3</v>
      </c>
      <c r="HG18" s="62">
        <f>IFERROR(Inv_SY_B!HG18/Inv_SY_B!$IS18-1,"")</f>
        <v>-1.8889713996871893E-2</v>
      </c>
      <c r="HH18" s="62">
        <f>IFERROR(Inv_SY_B!HH18/Inv_SY_B!$IS18-1,"")</f>
        <v>-6.9395278092577728E-3</v>
      </c>
      <c r="HI18" s="62">
        <f>IFERROR(Inv_SY_B!HI18/Inv_SY_B!$IS18-1,"")</f>
        <v>-3.3544719529733369E-3</v>
      </c>
      <c r="HJ18" s="62">
        <f>IFERROR(Inv_SY_B!HJ18/Inv_SY_B!$IS18-1,"")</f>
        <v>1.9231379941617499E-2</v>
      </c>
      <c r="HK18" s="62">
        <f>IFERROR(Inv_SY_B!HK18/Inv_SY_B!$IS18-1,"")</f>
        <v>-2.3802568318446515E-2</v>
      </c>
      <c r="HL18" s="62">
        <f>IFERROR(Inv_SY_B!HL18/Inv_SY_B!$IS18-1,"")</f>
        <v>2.6016430099251808E-2</v>
      </c>
      <c r="HM18" s="62">
        <f>IFERROR(Inv_SY_B!HM18/Inv_SY_B!$IS18-1,"")</f>
        <v>3.4512580185996899E-2</v>
      </c>
      <c r="HN18" s="62">
        <f>IFERROR(Inv_SY_B!HN18/Inv_SY_B!$IS18-1,"")</f>
        <v>6.2947387293319057E-2</v>
      </c>
      <c r="HO18" s="62">
        <f>IFERROR(Inv_SY_B!HO18/Inv_SY_B!$IS18-1,"")</f>
        <v>6.3733273921913636E-2</v>
      </c>
      <c r="HP18" s="62">
        <f>IFERROR(Inv_SY_B!HP18/Inv_SY_B!$IS18-1,"")</f>
        <v>4.8229874066916256E-2</v>
      </c>
      <c r="HQ18" s="62">
        <f>IFERROR(Inv_SY_B!HQ18/Inv_SY_B!$IS18-1,"")</f>
        <v>-1.3169834114575174E-2</v>
      </c>
      <c r="HR18" s="62">
        <f>IFERROR(Inv_SY_B!HR18/Inv_SY_B!$IS18-1,"")</f>
        <v>-1.6977086199204572E-2</v>
      </c>
      <c r="HS18" s="62">
        <f>IFERROR(Inv_SY_B!HS18/Inv_SY_B!$IS18-1,"")</f>
        <v>8.8633984052433057E-3</v>
      </c>
      <c r="HT18" s="62">
        <f>IFERROR(Inv_SY_B!HT18/Inv_SY_B!$IS18-1,"")</f>
        <v>2.1160577240233458E-3</v>
      </c>
      <c r="HU18" s="62">
        <f>IFERROR(Inv_SY_B!HU18/Inv_SY_B!$IS18-1,"")</f>
        <v>-1.1482837337214447E-3</v>
      </c>
      <c r="HV18" s="62">
        <f>IFERROR(Inv_SY_B!HV18/Inv_SY_B!$IS18-1,"")</f>
        <v>-2.5747282378379754E-2</v>
      </c>
      <c r="HW18" s="62">
        <f>IFERROR(Inv_SY_B!HW18/Inv_SY_B!$IS18-1,"")</f>
        <v>1.6205592798913537E-2</v>
      </c>
      <c r="HX18" s="62">
        <f>IFERROR(Inv_SY_B!HX18/Inv_SY_B!$IS18-1,"")</f>
        <v>1.650122202029336E-2</v>
      </c>
      <c r="HY18" s="62">
        <f>IFERROR(Inv_SY_B!HY18/Inv_SY_B!$IS18-1,"")</f>
        <v>-3.2709145211107238E-4</v>
      </c>
      <c r="HZ18" s="62">
        <f>IFERROR(Inv_SY_B!HZ18/Inv_SY_B!$IS18-1,"")</f>
        <v>-1.6260673035596751E-2</v>
      </c>
      <c r="IA18" s="62">
        <f>IFERROR(Inv_SY_B!IA18/Inv_SY_B!$IS18-1,"")</f>
        <v>-1.0808713966506067E-2</v>
      </c>
      <c r="IB18" s="62">
        <f>IFERROR(Inv_SY_B!IB18/Inv_SY_B!$IS18-1,"")</f>
        <v>-1.7006654355187223E-2</v>
      </c>
      <c r="IC18" s="62">
        <f>IFERROR(Inv_SY_B!IC18/Inv_SY_B!$IS18-1,"")</f>
        <v>-1.9485830510659552E-2</v>
      </c>
      <c r="ID18" s="62">
        <f>IFERROR(Inv_SY_B!ID18/Inv_SY_B!$IS18-1,"")</f>
        <v>-2.2378202692044158E-2</v>
      </c>
      <c r="IE18" s="62">
        <f>IFERROR(Inv_SY_B!IE18/Inv_SY_B!$IS18-1,"")</f>
        <v>-1.3783725353073151E-2</v>
      </c>
      <c r="IF18" s="62" t="str">
        <f>IFERROR(Inv_SY_B!IF18/Inv_SY_B!$IS18-1,"")</f>
        <v/>
      </c>
      <c r="IG18" s="62">
        <f>IFERROR(Inv_SY_B!IG18/Inv_SY_B!$IS18-1,"")</f>
        <v>4.3999113269036494E-2</v>
      </c>
      <c r="IH18" s="62">
        <f>IFERROR(Inv_SY_B!IH18/Inv_SY_B!$IS18-1,"")</f>
        <v>-9.7828479711384864E-3</v>
      </c>
      <c r="II18" s="62">
        <f>IFERROR(Inv_SY_B!II18/Inv_SY_B!$IS18-1,"")</f>
        <v>1.9119012519256406E-2</v>
      </c>
      <c r="IJ18" s="62">
        <f>IFERROR(Inv_SY_B!IJ18/Inv_SY_B!$IS18-1,"")</f>
        <v>-2.5959234916615448E-2</v>
      </c>
      <c r="IK18" s="62">
        <f>IFERROR(Inv_SY_B!IK18/Inv_SY_B!$IS18-1,"")</f>
        <v>-1.9485830510659552E-2</v>
      </c>
      <c r="IL18" s="62" t="str">
        <f>IFERROR(Inv_SY_B!IL18/Inv_SY_B!$IS18-1,"")</f>
        <v/>
      </c>
      <c r="IM18" s="62" t="str">
        <f>IFERROR(Inv_SY_B!IM18/Inv_SY_B!$IS18-1,"")</f>
        <v/>
      </c>
      <c r="IN18" s="62">
        <f>IFERROR(Inv_SY_B!IN18/Inv_SY_B!$IS18-1,"")</f>
        <v>2.289098398132916E-2</v>
      </c>
      <c r="IO18" s="62">
        <f>IFERROR(Inv_SY_B!IO18/Inv_SY_B!$IS18-1,"")</f>
        <v>1.7723184029663441E-2</v>
      </c>
      <c r="IP18" s="62">
        <f>IFERROR(Inv_SY_B!IP18/Inv_SY_B!$IS18-1,"")</f>
        <v>0.28509019587273343</v>
      </c>
      <c r="IQ18" s="62">
        <f>IFERROR(Inv_SY_B!IQ18/Inv_SY_B!$IS18-1,"")</f>
        <v>-1.9485830510659552E-2</v>
      </c>
      <c r="IR18" s="62">
        <f>IFERROR(Inv_SY_B!IR18/Inv_SY_B!$IS18-1,"")</f>
        <v>-2.0963160480916843E-2</v>
      </c>
    </row>
    <row r="19" spans="2:252" x14ac:dyDescent="0.25">
      <c r="B19" s="85">
        <f t="shared" si="0"/>
        <v>45848</v>
      </c>
      <c r="C19" s="62">
        <f>IFERROR(Inv_SY_B!C19/Inv_SY_B!$IS19-1,"")</f>
        <v>-1.9411170769933039E-2</v>
      </c>
      <c r="D19" s="62">
        <f>IFERROR(Inv_SY_B!D19/Inv_SY_B!$IS19-1,"")</f>
        <v>-1.0973043962470008E-2</v>
      </c>
      <c r="E19" s="62">
        <f>IFERROR(Inv_SY_B!E19/Inv_SY_B!$IS19-1,"")</f>
        <v>6.5390983618551779E-4</v>
      </c>
      <c r="F19" s="62">
        <f>IFERROR(Inv_SY_B!F19/Inv_SY_B!$IS19-1,"")</f>
        <v>5.3308560899343327E-3</v>
      </c>
      <c r="G19" s="62">
        <f>IFERROR(Inv_SY_B!G19/Inv_SY_B!$IS19-1,"")</f>
        <v>-1.8626228741331796E-2</v>
      </c>
      <c r="H19" s="62">
        <f>IFERROR(Inv_SY_B!H19/Inv_SY_B!$IS19-1,"")</f>
        <v>-5.0859787479607954E-3</v>
      </c>
      <c r="I19" s="62">
        <f>IFERROR(Inv_SY_B!I19/Inv_SY_B!$IS19-1,"")</f>
        <v>-6.2162096029139136E-4</v>
      </c>
      <c r="J19" s="62">
        <f>IFERROR(Inv_SY_B!J19/Inv_SY_B!$IS19-1,"")</f>
        <v>1.9294406326624269E-3</v>
      </c>
      <c r="K19" s="62">
        <f>IFERROR(Inv_SY_B!K19/Inv_SY_B!$IS19-1,"")</f>
        <v>-6.5145732400151424E-3</v>
      </c>
      <c r="L19" s="62">
        <f>IFERROR(Inv_SY_B!L19/Inv_SY_B!$IS19-1,"")</f>
        <v>6.1386922610364714E-3</v>
      </c>
      <c r="M19" s="62">
        <f>IFERROR(Inv_SY_B!M19/Inv_SY_B!$IS19-1,"")</f>
        <v>1.1283333140160279E-2</v>
      </c>
      <c r="N19" s="62">
        <f>IFERROR(Inv_SY_B!N19/Inv_SY_B!$IS19-1,"")</f>
        <v>9.1574484793652822E-3</v>
      </c>
      <c r="O19" s="62">
        <f>IFERROR(Inv_SY_B!O19/Inv_SY_B!$IS19-1,"")</f>
        <v>1.4259571665273363E-2</v>
      </c>
      <c r="P19" s="62">
        <f>IFERROR(Inv_SY_B!P19/Inv_SY_B!$IS19-1,"")</f>
        <v>2.3671442845338175E-2</v>
      </c>
      <c r="Q19" s="62">
        <f>IFERROR(Inv_SY_B!Q19/Inv_SY_B!$IS19-1,"")</f>
        <v>1.3834394733114097E-2</v>
      </c>
      <c r="R19" s="62">
        <f>IFERROR(Inv_SY_B!R19/Inv_SY_B!$IS19-1,"")</f>
        <v>2.2550521842373605E-2</v>
      </c>
      <c r="S19" s="62">
        <f>IFERROR(Inv_SY_B!S19/Inv_SY_B!$IS19-1,"")</f>
        <v>1.5535102461750272E-2</v>
      </c>
      <c r="T19" s="62">
        <f>IFERROR(Inv_SY_B!T19/Inv_SY_B!$IS19-1,"")</f>
        <v>1.9361694851181221E-2</v>
      </c>
      <c r="U19" s="62">
        <f>IFERROR(Inv_SY_B!U19/Inv_SY_B!$IS19-1,"")</f>
        <v>1.2967687909867021E-2</v>
      </c>
      <c r="V19" s="62">
        <f>IFERROR(Inv_SY_B!V19/Inv_SY_B!$IS19-1,"")</f>
        <v>2.2386992253081717E-2</v>
      </c>
      <c r="W19" s="62">
        <f>IFERROR(Inv_SY_B!W19/Inv_SY_B!$IS19-1,"")</f>
        <v>-4.0230364175634081E-3</v>
      </c>
      <c r="X19" s="62">
        <f>IFERROR(Inv_SY_B!X19/Inv_SY_B!$IS19-1,"")</f>
        <v>-6.9992749426762702E-3</v>
      </c>
      <c r="Y19" s="62">
        <f>IFERROR(Inv_SY_B!Y19/Inv_SY_B!$IS19-1,"")</f>
        <v>2.081710819587923E-2</v>
      </c>
      <c r="Z19" s="62">
        <f>IFERROR(Inv_SY_B!Z19/Inv_SY_B!$IS19-1,"")</f>
        <v>-2.5116536440784487E-2</v>
      </c>
      <c r="AA19" s="62">
        <f>IFERROR(Inv_SY_B!AA19/Inv_SY_B!$IS19-1,"")</f>
        <v>-4.497272226509974E-3</v>
      </c>
      <c r="AB19" s="62">
        <f>IFERROR(Inv_SY_B!AB19/Inv_SY_B!$IS19-1,"")</f>
        <v>6.2956806667566756E-3</v>
      </c>
      <c r="AC19" s="62">
        <f>IFERROR(Inv_SY_B!AC19/Inv_SY_B!$IS19-1,"")</f>
        <v>2.3564405295983581E-2</v>
      </c>
      <c r="AD19" s="62">
        <f>IFERROR(Inv_SY_B!AD19/Inv_SY_B!$IS19-1,"")</f>
        <v>-2.1337185932704616E-2</v>
      </c>
      <c r="AE19" s="62">
        <f>IFERROR(Inv_SY_B!AE19/Inv_SY_B!$IS19-1,"")</f>
        <v>-4.7080436971528306E-3</v>
      </c>
      <c r="AF19" s="62">
        <f>IFERROR(Inv_SY_B!AF19/Inv_SY_B!$IS19-1,"")</f>
        <v>-1.3967452441948858E-2</v>
      </c>
      <c r="AG19" s="62">
        <f>IFERROR(Inv_SY_B!AG19/Inv_SY_B!$IS19-1,"")</f>
        <v>-3.7632060701329184E-3</v>
      </c>
      <c r="AH19" s="62">
        <f>IFERROR(Inv_SY_B!AH19/Inv_SY_B!$IS19-1,"")</f>
        <v>-3.6179061286101266E-4</v>
      </c>
      <c r="AI19" s="62">
        <f>IFERROR(Inv_SY_B!AI19/Inv_SY_B!$IS19-1,"")</f>
        <v>-2.8873928428699847E-3</v>
      </c>
      <c r="AJ19" s="62">
        <f>IFERROR(Inv_SY_B!AJ19/Inv_SY_B!$IS19-1,"")</f>
        <v>2.5450925093957188E-3</v>
      </c>
      <c r="AK19" s="62">
        <f>IFERROR(Inv_SY_B!AK19/Inv_SY_B!$IS19-1,"")</f>
        <v>-6.9992749426762702E-3</v>
      </c>
      <c r="AL19" s="62">
        <f>IFERROR(Inv_SY_B!AL19/Inv_SY_B!$IS19-1,"")</f>
        <v>-2.2014820064869989E-2</v>
      </c>
      <c r="AM19" s="62">
        <f>IFERROR(Inv_SY_B!AM19/Inv_SY_B!$IS19-1,"")</f>
        <v>-1.4439871255458647E-2</v>
      </c>
      <c r="AN19" s="62">
        <f>IFERROR(Inv_SY_B!AN19/Inv_SY_B!$IS19-1,"")</f>
        <v>-5.723744146199472E-3</v>
      </c>
      <c r="AO19" s="62">
        <f>IFERROR(Inv_SY_B!AO19/Inv_SY_B!$IS19-1,"")</f>
        <v>-4.6608018158018627E-3</v>
      </c>
      <c r="AP19" s="62">
        <f>IFERROR(Inv_SY_B!AP19/Inv_SY_B!$IS19-1,"")</f>
        <v>-1.1463632730345674E-2</v>
      </c>
      <c r="AQ19" s="62">
        <f>IFERROR(Inv_SY_B!AQ19/Inv_SY_B!$IS19-1,"")</f>
        <v>6.8189753524907637E-3</v>
      </c>
      <c r="AR19" s="62">
        <f>IFERROR(Inv_SY_B!AR19/Inv_SY_B!$IS19-1,"")</f>
        <v>1.4046983199193619E-2</v>
      </c>
      <c r="AS19" s="62">
        <f>IFERROR(Inv_SY_B!AS19/Inv_SY_B!$IS19-1,"")</f>
        <v>5.5434445560138546E-3</v>
      </c>
      <c r="AT19" s="62">
        <f>IFERROR(Inv_SY_B!AT19/Inv_SY_B!$IS19-1,"")</f>
        <v>1.1283333140160279E-2</v>
      </c>
      <c r="AU19" s="62">
        <f>IFERROR(Inv_SY_B!AU19/Inv_SY_B!$IS19-1,"")</f>
        <v>-1.6353167450174233E-2</v>
      </c>
      <c r="AV19" s="62">
        <f>IFERROR(Inv_SY_B!AV19/Inv_SY_B!$IS19-1,"")</f>
        <v>4.2679137595369454E-3</v>
      </c>
      <c r="AW19" s="62">
        <f>IFERROR(Inv_SY_B!AW19/Inv_SY_B!$IS19-1,"")</f>
        <v>-2.235470337718759E-2</v>
      </c>
      <c r="AX19" s="62">
        <f>IFERROR(Inv_SY_B!AX19/Inv_SY_B!$IS19-1,"")</f>
        <v>-1.2313986594663651E-2</v>
      </c>
      <c r="AY19" s="62">
        <f>IFERROR(Inv_SY_B!AY19/Inv_SY_B!$IS19-1,"")</f>
        <v>-1.3861630627722499E-2</v>
      </c>
      <c r="AZ19" s="62">
        <f>IFERROR(Inv_SY_B!AZ19/Inv_SY_B!$IS19-1,"")</f>
        <v>-1.8759668886193959E-2</v>
      </c>
      <c r="BA19" s="62">
        <f>IFERROR(Inv_SY_B!BA19/Inv_SY_B!$IS19-1,"")</f>
        <v>-1.2739163526822805E-2</v>
      </c>
      <c r="BB19" s="62">
        <f>IFERROR(Inv_SY_B!BB19/Inv_SY_B!$IS19-1,"")</f>
        <v>-6.3615095444379266E-3</v>
      </c>
      <c r="BC19" s="62">
        <f>IFERROR(Inv_SY_B!BC19/Inv_SY_B!$IS19-1,"")</f>
        <v>-1.6235062746796647E-2</v>
      </c>
      <c r="BD19" s="62">
        <f>IFERROR(Inv_SY_B!BD19/Inv_SY_B!$IS19-1,"")</f>
        <v>-1.2455712238716776E-2</v>
      </c>
      <c r="BE19" s="62">
        <f>IFERROR(Inv_SY_B!BE19/Inv_SY_B!$IS19-1,"")</f>
        <v>-1.8429993234181596E-2</v>
      </c>
      <c r="BF19" s="62">
        <f>IFERROR(Inv_SY_B!BF19/Inv_SY_B!$IS19-1,"")</f>
        <v>-7.542556578212789E-3</v>
      </c>
      <c r="BG19" s="62">
        <f>IFERROR(Inv_SY_B!BG19/Inv_SY_B!$IS19-1,"")</f>
        <v>-1.491229006896877E-2</v>
      </c>
      <c r="BH19" s="62">
        <f>IFERROR(Inv_SY_B!BH19/Inv_SY_B!$IS19-1,"")</f>
        <v>-4.0903249421198051E-4</v>
      </c>
      <c r="BI19" s="62">
        <f>IFERROR(Inv_SY_B!BI19/Inv_SY_B!$IS19-1,"")</f>
        <v>-1.491229006896877E-2</v>
      </c>
      <c r="BJ19" s="62">
        <f>IFERROR(Inv_SY_B!BJ19/Inv_SY_B!$IS19-1,"")</f>
        <v>-1.4156419967352618E-2</v>
      </c>
      <c r="BK19" s="62">
        <f>IFERROR(Inv_SY_B!BK19/Inv_SY_B!$IS19-1,"")</f>
        <v>-1.0825867332107331E-2</v>
      </c>
      <c r="BL19" s="62">
        <f>IFERROR(Inv_SY_B!BL19/Inv_SY_B!$IS19-1,"")</f>
        <v>1.6534887027718659E-2</v>
      </c>
      <c r="BM19" s="62">
        <f>IFERROR(Inv_SY_B!BM19/Inv_SY_B!$IS19-1,"")</f>
        <v>2.5672060309009925E-3</v>
      </c>
      <c r="BN19" s="62">
        <f>IFERROR(Inv_SY_B!BN19/Inv_SY_B!$IS19-1,"")</f>
        <v>-2.4509279936701933E-4</v>
      </c>
      <c r="BO19" s="62">
        <f>IFERROR(Inv_SY_B!BO19/Inv_SY_B!$IS19-1,"")</f>
        <v>4.0861545224757378E-4</v>
      </c>
      <c r="BP19" s="62">
        <f>IFERROR(Inv_SY_B!BP19/Inv_SY_B!$IS19-1,"")</f>
        <v>1.041662631691298E-2</v>
      </c>
      <c r="BQ19" s="62">
        <f>IFERROR(Inv_SY_B!BQ19/Inv_SY_B!$IS19-1,"")</f>
        <v>9.0429777668610267E-3</v>
      </c>
      <c r="BR19" s="62">
        <f>IFERROR(Inv_SY_B!BR19/Inv_SY_B!$IS19-1,"")</f>
        <v>1.1397803852664534E-2</v>
      </c>
      <c r="BS19" s="62">
        <f>IFERROR(Inv_SY_B!BS19/Inv_SY_B!$IS19-1,"")</f>
        <v>4.4805022256164673E-3</v>
      </c>
      <c r="BT19" s="62">
        <f>IFERROR(Inv_SY_B!BT19/Inv_SY_B!$IS19-1,"")</f>
        <v>4.4132137010599592E-4</v>
      </c>
      <c r="BU19" s="62">
        <f>IFERROR(Inv_SY_B!BU19/Inv_SY_B!$IS19-1,"")</f>
        <v>-6.2162096029139136E-4</v>
      </c>
      <c r="BV19" s="62">
        <f>IFERROR(Inv_SY_B!BV19/Inv_SY_B!$IS19-1,"")</f>
        <v>8.6649830226503965E-4</v>
      </c>
      <c r="BW19" s="62">
        <f>IFERROR(Inv_SY_B!BW19/Inv_SY_B!$IS19-1,"")</f>
        <v>6.6063868864114639E-3</v>
      </c>
      <c r="BX19" s="62">
        <f>IFERROR(Inv_SY_B!BX19/Inv_SY_B!$IS19-1,"")</f>
        <v>3.8427368273779017E-3</v>
      </c>
      <c r="BY19" s="62">
        <f>IFERROR(Inv_SY_B!BY19/Inv_SY_B!$IS19-1,"")</f>
        <v>-1.2455712238716776E-2</v>
      </c>
      <c r="BZ19" s="62">
        <f>IFERROR(Inv_SY_B!BZ19/Inv_SY_B!$IS19-1,"")</f>
        <v>-7.9204916290207539E-3</v>
      </c>
      <c r="CA19" s="62">
        <f>IFERROR(Inv_SY_B!CA19/Inv_SY_B!$IS19-1,"")</f>
        <v>-4.5190761717489591E-3</v>
      </c>
      <c r="CB19" s="62">
        <f>IFERROR(Inv_SY_B!CB19/Inv_SY_B!$IS19-1,"")</f>
        <v>-6.5740980105173374E-3</v>
      </c>
      <c r="CC19" s="62">
        <f>IFERROR(Inv_SY_B!CC19/Inv_SY_B!$IS19-1,"")</f>
        <v>-1.465245972153828E-2</v>
      </c>
      <c r="CD19" s="62">
        <f>IFERROR(Inv_SY_B!CD19/Inv_SY_B!$IS19-1,"")</f>
        <v>1.767734008147448E-2</v>
      </c>
      <c r="CE19" s="62">
        <f>IFERROR(Inv_SY_B!CE19/Inv_SY_B!$IS19-1,"")</f>
        <v>-6.2162096029139136E-4</v>
      </c>
      <c r="CF19" s="62">
        <f>IFERROR(Inv_SY_B!CF19/Inv_SY_B!$IS19-1,"")</f>
        <v>1.4259571665273363E-2</v>
      </c>
      <c r="CG19" s="62">
        <f>IFERROR(Inv_SY_B!CG19/Inv_SY_B!$IS19-1,"")</f>
        <v>6.1812099542524201E-3</v>
      </c>
      <c r="CH19" s="62">
        <f>IFERROR(Inv_SY_B!CH19/Inv_SY_B!$IS19-1,"")</f>
        <v>6.6063868864114639E-3</v>
      </c>
      <c r="CI19" s="62">
        <f>IFERROR(Inv_SY_B!CI19/Inv_SY_B!$IS19-1,"")</f>
        <v>-4.0230364175634081E-3</v>
      </c>
      <c r="CJ19" s="62">
        <f>IFERROR(Inv_SY_B!CJ19/Inv_SY_B!$IS19-1,"")</f>
        <v>-4.0903249421198051E-4</v>
      </c>
      <c r="CK19" s="62">
        <f>IFERROR(Inv_SY_B!CK19/Inv_SY_B!$IS19-1,"")</f>
        <v>7.4567407507293293E-3</v>
      </c>
      <c r="CL19" s="62">
        <f>IFERROR(Inv_SY_B!CL19/Inv_SY_B!$IS19-1,"")</f>
        <v>1.2346275470557666E-2</v>
      </c>
      <c r="CM19" s="62">
        <f>IFERROR(Inv_SY_B!CM19/Inv_SY_B!$IS19-1,"")</f>
        <v>1.2916752344240834E-3</v>
      </c>
      <c r="CN19" s="62">
        <f>IFERROR(Inv_SY_B!CN19/Inv_SY_B!$IS19-1,"")</f>
        <v>-1.6845632906888897E-3</v>
      </c>
      <c r="CO19" s="62">
        <f>IFERROR(Inv_SY_B!CO19/Inv_SY_B!$IS19-1,"")</f>
        <v>1.430208935848909E-2</v>
      </c>
      <c r="CP19" s="62">
        <f>IFERROR(Inv_SY_B!CP19/Inv_SY_B!$IS19-1,"")</f>
        <v>1.7481104574324169E-2</v>
      </c>
      <c r="CQ19" s="62">
        <f>IFERROR(Inv_SY_B!CQ19/Inv_SY_B!$IS19-1,"")</f>
        <v>-5.723744146199472E-3</v>
      </c>
      <c r="CR19" s="62">
        <f>IFERROR(Inv_SY_B!CR19/Inv_SY_B!$IS19-1,"")</f>
        <v>2.084981411373743E-2</v>
      </c>
      <c r="CS19" s="62">
        <f>IFERROR(Inv_SY_B!CS19/Inv_SY_B!$IS19-1,"")</f>
        <v>2.1747409859406597E-2</v>
      </c>
      <c r="CT19" s="62">
        <f>IFERROR(Inv_SY_B!CT19/Inv_SY_B!$IS19-1,"")</f>
        <v>-1.6778344382333166E-2</v>
      </c>
      <c r="CU19" s="62">
        <f>IFERROR(Inv_SY_B!CU19/Inv_SY_B!$IS19-1,"")</f>
        <v>-1.6353167450174233E-2</v>
      </c>
      <c r="CV19" s="62">
        <f>IFERROR(Inv_SY_B!CV19/Inv_SY_B!$IS19-1,"")</f>
        <v>-1.6845632906888897E-3</v>
      </c>
      <c r="CW19" s="62">
        <f>IFERROR(Inv_SY_B!CW19/Inv_SY_B!$IS19-1,"")</f>
        <v>-3.8104479514837752E-3</v>
      </c>
      <c r="CX19" s="62">
        <f>IFERROR(Inv_SY_B!CX19/Inv_SY_B!$IS19-1,"")</f>
        <v>-1.465245972153828E-2</v>
      </c>
      <c r="CY19" s="62">
        <f>IFERROR(Inv_SY_B!CY19/Inv_SY_B!$IS19-1,"")</f>
        <v>-6.2162096029139136E-4</v>
      </c>
      <c r="CZ19" s="62">
        <f>IFERROR(Inv_SY_B!CZ19/Inv_SY_B!$IS19-1,"")</f>
        <v>1.8511340986863134E-2</v>
      </c>
      <c r="DA19" s="62">
        <f>IFERROR(Inv_SY_B!DA19/Inv_SY_B!$IS19-1,"")</f>
        <v>-2.0817525237843526E-2</v>
      </c>
      <c r="DB19" s="62">
        <f>IFERROR(Inv_SY_B!DB19/Inv_SY_B!$IS19-1,"")</f>
        <v>2.5672060309009925E-3</v>
      </c>
      <c r="DC19" s="62">
        <f>IFERROR(Inv_SY_B!DC19/Inv_SY_B!$IS19-1,"")</f>
        <v>3.2285923698147645E-3</v>
      </c>
      <c r="DD19" s="62">
        <f>IFERROR(Inv_SY_B!DD19/Inv_SY_B!$IS19-1,"")</f>
        <v>-1.847905211096923E-2</v>
      </c>
      <c r="DE19" s="62">
        <f>IFERROR(Inv_SY_B!DE19/Inv_SY_B!$IS19-1,"")</f>
        <v>-7.9204916290207539E-3</v>
      </c>
      <c r="DF19" s="62">
        <f>IFERROR(Inv_SY_B!DF19/Inv_SY_B!$IS19-1,"")</f>
        <v>1.5965186922902053E-2</v>
      </c>
      <c r="DG19" s="62">
        <f>IFERROR(Inv_SY_B!DG19/Inv_SY_B!$IS19-1,"")</f>
        <v>-6.5740980105173374E-3</v>
      </c>
      <c r="DH19" s="62">
        <f>IFERROR(Inv_SY_B!DH19/Inv_SY_B!$IS19-1,"")</f>
        <v>-4.3301086463448657E-3</v>
      </c>
      <c r="DI19" s="62">
        <f>IFERROR(Inv_SY_B!DI19/Inv_SY_B!$IS19-1,"")</f>
        <v>3.7446190738028573E-3</v>
      </c>
      <c r="DJ19" s="62">
        <f>IFERROR(Inv_SY_B!DJ19/Inv_SY_B!$IS19-1,"")</f>
        <v>1.193557480848817E-3</v>
      </c>
      <c r="DK19" s="62">
        <f>IFERROR(Inv_SY_B!DK19/Inv_SY_B!$IS19-1,"")</f>
        <v>1.5511481521074622E-2</v>
      </c>
      <c r="DL19" s="62">
        <f>IFERROR(Inv_SY_B!DL19/Inv_SY_B!$IS19-1,"")</f>
        <v>7.7201453956310395E-4</v>
      </c>
      <c r="DM19" s="62">
        <f>IFERROR(Inv_SY_B!DM19/Inv_SY_B!$IS19-1,"")</f>
        <v>-9.1251596034712668E-3</v>
      </c>
      <c r="DN19" s="62">
        <f>IFERROR(Inv_SY_B!DN19/Inv_SY_B!$IS19-1,"")</f>
        <v>-1.9541994441366617E-2</v>
      </c>
      <c r="DO19" s="62">
        <f>IFERROR(Inv_SY_B!DO19/Inv_SY_B!$IS19-1,"")</f>
        <v>-1.0241017898660498E-2</v>
      </c>
      <c r="DP19" s="62">
        <f>IFERROR(Inv_SY_B!DP19/Inv_SY_B!$IS19-1,"")</f>
        <v>-5.0859787479607954E-3</v>
      </c>
      <c r="DQ19" s="62">
        <f>IFERROR(Inv_SY_B!DQ19/Inv_SY_B!$IS19-1,"")</f>
        <v>-9.8101668830608002E-3</v>
      </c>
      <c r="DR19" s="62">
        <f>IFERROR(Inv_SY_B!DR19/Inv_SY_B!$IS19-1,"")</f>
        <v>1.7873575588624568E-2</v>
      </c>
      <c r="DS19" s="62">
        <f>IFERROR(Inv_SY_B!DS19/Inv_SY_B!$IS19-1,"")</f>
        <v>-2.1097402228479334E-3</v>
      </c>
      <c r="DT19" s="62">
        <f>IFERROR(Inv_SY_B!DT19/Inv_SY_B!$IS19-1,"")</f>
        <v>-1.0755004510080712E-2</v>
      </c>
      <c r="DU19" s="62">
        <f>IFERROR(Inv_SY_B!DU19/Inv_SY_B!$IS19-1,"")</f>
        <v>-1.6845632906890007E-3</v>
      </c>
      <c r="DV19" s="62">
        <f>IFERROR(Inv_SY_B!DV19/Inv_SY_B!$IS19-1,"")</f>
        <v>-3.8104479514837752E-3</v>
      </c>
      <c r="DW19" s="62">
        <f>IFERROR(Inv_SY_B!DW19/Inv_SY_B!$IS19-1,"")</f>
        <v>-1.8266463644889597E-2</v>
      </c>
      <c r="DX19" s="62">
        <f>IFERROR(Inv_SY_B!DX19/Inv_SY_B!$IS19-1,"")</f>
        <v>-1.491229006896877E-2</v>
      </c>
      <c r="DY19" s="62">
        <f>IFERROR(Inv_SY_B!DY19/Inv_SY_B!$IS19-1,"")</f>
        <v>-1.9541994441366617E-2</v>
      </c>
      <c r="DZ19" s="62">
        <f>IFERROR(Inv_SY_B!DZ19/Inv_SY_B!$IS19-1,"")</f>
        <v>1.3621806267034797E-2</v>
      </c>
      <c r="EA19" s="62">
        <f>IFERROR(Inv_SY_B!EA19/Inv_SY_B!$IS19-1,"")</f>
        <v>-1.4723322543564787E-2</v>
      </c>
      <c r="EB19" s="62">
        <f>IFERROR(Inv_SY_B!EB19/Inv_SY_B!$IS19-1,"")</f>
        <v>-1.944751067866457E-2</v>
      </c>
      <c r="EC19" s="62">
        <f>IFERROR(Inv_SY_B!EC19/Inv_SY_B!$IS19-1,"")</f>
        <v>-6.0671562837123494E-3</v>
      </c>
      <c r="ED19" s="62">
        <f>IFERROR(Inv_SY_B!ED19/Inv_SY_B!$IS19-1,"")</f>
        <v>2.1237994509726299E-4</v>
      </c>
      <c r="EE19" s="62">
        <f>IFERROR(Inv_SY_B!EE19/Inv_SY_B!$IS19-1,"")</f>
        <v>-4.8897432408104846E-3</v>
      </c>
      <c r="EF19" s="62">
        <f>IFERROR(Inv_SY_B!EF19/Inv_SY_B!$IS19-1,"")</f>
        <v>-2.2943409898638412E-2</v>
      </c>
      <c r="EG19" s="62">
        <f>IFERROR(Inv_SY_B!EG19/Inv_SY_B!$IS19-1,"")</f>
        <v>-2.1366835994601319E-2</v>
      </c>
      <c r="EH19" s="62">
        <f>IFERROR(Inv_SY_B!EH19/Inv_SY_B!$IS19-1,"")</f>
        <v>-2.0572974170220526E-2</v>
      </c>
      <c r="EI19" s="62">
        <f>IFERROR(Inv_SY_B!EI19/Inv_SY_B!$IS19-1,"")</f>
        <v>5.6244660343449659E-3</v>
      </c>
      <c r="EJ19" s="62">
        <f>IFERROR(Inv_SY_B!EJ19/Inv_SY_B!$IS19-1,"")</f>
        <v>-2.3549956011648554E-2</v>
      </c>
      <c r="EK19" s="62">
        <f>IFERROR(Inv_SY_B!EK19/Inv_SY_B!$IS19-1,"")</f>
        <v>3.4855882043642872E-3</v>
      </c>
      <c r="EL19" s="62">
        <f>IFERROR(Inv_SY_B!EL19/Inv_SY_B!$IS19-1,"")</f>
        <v>7.6693292168088512E-3</v>
      </c>
      <c r="EM19" s="62">
        <f>IFERROR(Inv_SY_B!EM19/Inv_SY_B!$IS19-1,"")</f>
        <v>-1.3720341062574137E-2</v>
      </c>
      <c r="EN19" s="62">
        <f>IFERROR(Inv_SY_B!EN19/Inv_SY_B!$IS19-1,"")</f>
        <v>2.7634415380513033E-3</v>
      </c>
      <c r="EO19" s="62">
        <f>IFERROR(Inv_SY_B!EO19/Inv_SY_B!$IS19-1,"")</f>
        <v>-6.7866864765968593E-3</v>
      </c>
      <c r="EP19" s="62">
        <f>IFERROR(Inv_SY_B!EP19/Inv_SY_B!$IS19-1,"")</f>
        <v>2.1209579210179852E-2</v>
      </c>
      <c r="EQ19" s="62">
        <f>IFERROR(Inv_SY_B!EQ19/Inv_SY_B!$IS19-1,"")</f>
        <v>-6.9992749426762702E-3</v>
      </c>
      <c r="ER19" s="62">
        <f>IFERROR(Inv_SY_B!ER19/Inv_SY_B!$IS19-1,"")</f>
        <v>3.1021354567694948E-2</v>
      </c>
      <c r="ES19" s="62">
        <f>IFERROR(Inv_SY_B!ES19/Inv_SY_B!$IS19-1,"")</f>
        <v>-1.9541994441366617E-2</v>
      </c>
      <c r="ET19" s="62">
        <f>IFERROR(Inv_SY_B!ET19/Inv_SY_B!$IS19-1,"")</f>
        <v>-9.0285284825261103E-3</v>
      </c>
      <c r="EU19" s="62">
        <f>IFERROR(Inv_SY_B!EU19/Inv_SY_B!$IS19-1,"")</f>
        <v>-1.7499751264057339E-3</v>
      </c>
      <c r="EV19" s="62">
        <f>IFERROR(Inv_SY_B!EV19/Inv_SY_B!$IS19-1,"")</f>
        <v>2.1237994509726299E-4</v>
      </c>
      <c r="EW19" s="62">
        <f>IFERROR(Inv_SY_B!EW19/Inv_SY_B!$IS19-1,"")</f>
        <v>5.1182676238550329E-3</v>
      </c>
      <c r="EX19" s="62">
        <f>IFERROR(Inv_SY_B!EX19/Inv_SY_B!$IS19-1,"")</f>
        <v>1.2916752344240834E-3</v>
      </c>
      <c r="EY19" s="62">
        <f>IFERROR(Inv_SY_B!EY19/Inv_SY_B!$IS19-1,"")</f>
        <v>-1.5479192645180717E-2</v>
      </c>
      <c r="EZ19" s="62">
        <f>IFERROR(Inv_SY_B!EZ19/Inv_SY_B!$IS19-1,"")</f>
        <v>1.0645567741921713E-2</v>
      </c>
      <c r="FA19" s="62">
        <f>IFERROR(Inv_SY_B!FA19/Inv_SY_B!$IS19-1,"")</f>
        <v>6.1812099542524201E-3</v>
      </c>
      <c r="FB19" s="62">
        <f>IFERROR(Inv_SY_B!FB19/Inv_SY_B!$IS19-1,"")</f>
        <v>1.0220390809762669E-2</v>
      </c>
      <c r="FC19" s="62">
        <f>IFERROR(Inv_SY_B!FC19/Inv_SY_B!$IS19-1,"")</f>
        <v>-4.8733902818813846E-3</v>
      </c>
      <c r="FD19" s="62">
        <f>IFERROR(Inv_SY_B!FD19/Inv_SY_B!$IS19-1,"")</f>
        <v>-1.8266463644889597E-2</v>
      </c>
      <c r="FE19" s="62">
        <f>IFERROR(Inv_SY_B!FE19/Inv_SY_B!$IS19-1,"")</f>
        <v>-4.1003413143196887E-3</v>
      </c>
      <c r="FF19" s="62">
        <f>IFERROR(Inv_SY_B!FF19/Inv_SY_B!$IS19-1,"")</f>
        <v>-1.786061293691954E-2</v>
      </c>
      <c r="FG19" s="62">
        <f>IFERROR(Inv_SY_B!FG19/Inv_SY_B!$IS19-1,"")</f>
        <v>-8.4959836382058063E-3</v>
      </c>
      <c r="FH19" s="62">
        <f>IFERROR(Inv_SY_B!FH19/Inv_SY_B!$IS19-1,"")</f>
        <v>-8.8304346845884396E-3</v>
      </c>
      <c r="FI19" s="62">
        <f>IFERROR(Inv_SY_B!FI19/Inv_SY_B!$IS19-1,"")</f>
        <v>-4.6915852502227295E-4</v>
      </c>
      <c r="FJ19" s="62">
        <f>IFERROR(Inv_SY_B!FJ19/Inv_SY_B!$IS19-1,"")</f>
        <v>-1.1936051543855797E-2</v>
      </c>
      <c r="FK19" s="62">
        <f>IFERROR(Inv_SY_B!FK19/Inv_SY_B!$IS19-1,"")</f>
        <v>9.2777005409860891E-3</v>
      </c>
      <c r="FL19" s="62">
        <f>IFERROR(Inv_SY_B!FL19/Inv_SY_B!$IS19-1,"")</f>
        <v>2.710993138867579E-3</v>
      </c>
      <c r="FM19" s="62">
        <f>IFERROR(Inv_SY_B!FM19/Inv_SY_B!$IS19-1,"")</f>
        <v>-6.4653879994539531E-3</v>
      </c>
      <c r="FN19" s="62">
        <f>IFERROR(Inv_SY_B!FN19/Inv_SY_B!$IS19-1,"")</f>
        <v>-2.2829599911747489E-2</v>
      </c>
      <c r="FO19" s="62">
        <f>IFERROR(Inv_SY_B!FO19/Inv_SY_B!$IS19-1,"")</f>
        <v>-5.6053710230414833E-3</v>
      </c>
      <c r="FP19" s="62">
        <f>IFERROR(Inv_SY_B!FP19/Inv_SY_B!$IS19-1,"")</f>
        <v>-8.6412309497775341E-3</v>
      </c>
      <c r="FQ19" s="62">
        <f>IFERROR(Inv_SY_B!FQ19/Inv_SY_B!$IS19-1,"")</f>
        <v>1.9842531309004485E-2</v>
      </c>
      <c r="FR19" s="62">
        <f>IFERROR(Inv_SY_B!FR19/Inv_SY_B!$IS19-1,"")</f>
        <v>-1.2562908362218628E-2</v>
      </c>
      <c r="FS19" s="62">
        <f>IFERROR(Inv_SY_B!FS19/Inv_SY_B!$IS19-1,"")</f>
        <v>-1.5758349216800194E-2</v>
      </c>
      <c r="FT19" s="62">
        <f>IFERROR(Inv_SY_B!FT19/Inv_SY_B!$IS19-1,"")</f>
        <v>-8.0220187267605603E-3</v>
      </c>
      <c r="FU19" s="62">
        <f>IFERROR(Inv_SY_B!FU19/Inv_SY_B!$IS19-1,"")</f>
        <v>1.1762194028399842E-2</v>
      </c>
      <c r="FV19" s="62">
        <f>IFERROR(Inv_SY_B!FV19/Inv_SY_B!$IS19-1,"")</f>
        <v>-1.4205540787166515E-2</v>
      </c>
      <c r="FW19" s="62">
        <f>IFERROR(Inv_SY_B!FW19/Inv_SY_B!$IS19-1,"")</f>
        <v>-1.7430604448713471E-2</v>
      </c>
      <c r="FX19" s="62">
        <f>IFERROR(Inv_SY_B!FX19/Inv_SY_B!$IS19-1,"")</f>
        <v>-1.442054503126966E-2</v>
      </c>
      <c r="FY19" s="62">
        <f>IFERROR(Inv_SY_B!FY19/Inv_SY_B!$IS19-1,"")</f>
        <v>-1.2318281311150314E-2</v>
      </c>
      <c r="FZ19" s="62">
        <f>IFERROR(Inv_SY_B!FZ19/Inv_SY_B!$IS19-1,"")</f>
        <v>-2.1730689330775932E-2</v>
      </c>
      <c r="GA19" s="62">
        <f>IFERROR(Inv_SY_B!GA19/Inv_SY_B!$IS19-1,"")</f>
        <v>1.8127789768342062E-2</v>
      </c>
      <c r="GB19" s="62">
        <f>IFERROR(Inv_SY_B!GB19/Inv_SY_B!$IS19-1,"")</f>
        <v>-1.0789362241972467E-2</v>
      </c>
      <c r="GC19" s="62">
        <f>IFERROR(Inv_SY_B!GC19/Inv_SY_B!$IS19-1,"")</f>
        <v>-2.3211829679041895E-2</v>
      </c>
      <c r="GD19" s="62">
        <f>IFERROR(Inv_SY_B!GD19/Inv_SY_B!$IS19-1,"")</f>
        <v>8.0774990716814266E-3</v>
      </c>
      <c r="GE19" s="62">
        <f>IFERROR(Inv_SY_B!GE19/Inv_SY_B!$IS19-1,"")</f>
        <v>2.0310909785389297E-2</v>
      </c>
      <c r="GF19" s="62">
        <f>IFERROR(Inv_SY_B!GF19/Inv_SY_B!$IS19-1,"")</f>
        <v>-1.7669498053272448E-2</v>
      </c>
      <c r="GG19" s="62">
        <f>IFERROR(Inv_SY_B!GG19/Inv_SY_B!$IS19-1,"")</f>
        <v>-1.7516606146354641E-2</v>
      </c>
      <c r="GH19" s="62">
        <f>IFERROR(Inv_SY_B!GH19/Inv_SY_B!$IS19-1,"")</f>
        <v>-8.1501869191444976E-2</v>
      </c>
      <c r="GI19" s="62">
        <f>IFERROR(Inv_SY_B!GI19/Inv_SY_B!$IS19-1,"")</f>
        <v>1.0597605441553526E-3</v>
      </c>
      <c r="GJ19" s="62">
        <f>IFERROR(Inv_SY_B!GJ19/Inv_SY_B!$IS19-1,"")</f>
        <v>1.0189171524534357E-2</v>
      </c>
      <c r="GK19" s="62">
        <f>IFERROR(Inv_SY_B!GK19/Inv_SY_B!$IS19-1,"")</f>
        <v>4.0698199615991637E-3</v>
      </c>
      <c r="GL19" s="62">
        <f>IFERROR(Inv_SY_B!GL19/Inv_SY_B!$IS19-1,"")</f>
        <v>-8.8304346845884396E-3</v>
      </c>
      <c r="GM19" s="62">
        <f>IFERROR(Inv_SY_B!GM19/Inv_SY_B!$IS19-1,"")</f>
        <v>1.2669989725724307E-2</v>
      </c>
      <c r="GN19" s="62">
        <f>IFERROR(Inv_SY_B!GN19/Inv_SY_B!$IS19-1,"")</f>
        <v>-1.528056200768213E-2</v>
      </c>
      <c r="GO19" s="62">
        <f>IFERROR(Inv_SY_B!GO19/Inv_SY_B!$IS19-1,"")</f>
        <v>-4.5303498025257571E-3</v>
      </c>
      <c r="GP19" s="62">
        <f>IFERROR(Inv_SY_B!GP19/Inv_SY_B!$IS19-1,"")</f>
        <v>-2.3026492046329672E-4</v>
      </c>
      <c r="GQ19" s="62">
        <f>IFERROR(Inv_SY_B!GQ19/Inv_SY_B!$IS19-1,"")</f>
        <v>1.3960015190342956E-2</v>
      </c>
      <c r="GR19" s="62">
        <f>IFERROR(Inv_SY_B!GR19/Inv_SY_B!$IS19-1,"")</f>
        <v>-1.4205540787166515E-2</v>
      </c>
      <c r="GS19" s="62" t="str">
        <f>IFERROR(Inv_SY_B!GS19/Inv_SY_B!$IS19-1,"")</f>
        <v/>
      </c>
      <c r="GT19" s="62" t="str">
        <f>IFERROR(Inv_SY_B!GT19/Inv_SY_B!$IS19-1,"")</f>
        <v/>
      </c>
      <c r="GU19" s="62">
        <f>IFERROR(Inv_SY_B!GU19/Inv_SY_B!$IS19-1,"")</f>
        <v>5.5597090388741499E-2</v>
      </c>
      <c r="GV19" s="62">
        <f>IFERROR(Inv_SY_B!GV19/Inv_SY_B!$IS19-1,"")</f>
        <v>-4.6303123746461727E-3</v>
      </c>
      <c r="GW19" s="62">
        <f>IFERROR(Inv_SY_B!GW19/Inv_SY_B!$IS19-1,"")</f>
        <v>-6.1559916481837007E-3</v>
      </c>
      <c r="GX19" s="62" t="str">
        <f>IFERROR(Inv_SY_B!GX19/Inv_SY_B!$IS19-1,"")</f>
        <v/>
      </c>
      <c r="GY19" s="62">
        <f>IFERROR(Inv_SY_B!GY19/Inv_SY_B!$IS19-1,"")</f>
        <v>-6.7773866393930904E-3</v>
      </c>
      <c r="GZ19" s="62">
        <f>IFERROR(Inv_SY_B!GZ19/Inv_SY_B!$IS19-1,"")</f>
        <v>-7.211863408755792E-3</v>
      </c>
      <c r="HA19" s="62">
        <f>IFERROR(Inv_SY_B!HA19/Inv_SY_B!$IS19-1,"")</f>
        <v>-1.3589517391140671E-2</v>
      </c>
      <c r="HB19" s="62">
        <f>IFERROR(Inv_SY_B!HB19/Inv_SY_B!$IS19-1,"")</f>
        <v>-9.3377480695507886E-3</v>
      </c>
      <c r="HC19" s="62">
        <f>IFERROR(Inv_SY_B!HC19/Inv_SY_B!$IS19-1,"")</f>
        <v>-5.0859787479607954E-3</v>
      </c>
      <c r="HD19" s="62">
        <f>IFERROR(Inv_SY_B!HD19/Inv_SY_B!$IS19-1,"")</f>
        <v>-1.5715402051935667E-2</v>
      </c>
      <c r="HE19" s="62">
        <f>IFERROR(Inv_SY_B!HE19/Inv_SY_B!$IS19-1,"")</f>
        <v>-1.1463632730345674E-2</v>
      </c>
      <c r="HF19" s="62">
        <f>IFERROR(Inv_SY_B!HF19/Inv_SY_B!$IS19-1,"")</f>
        <v>-2.9600940871659098E-3</v>
      </c>
      <c r="HG19" s="62">
        <f>IFERROR(Inv_SY_B!HG19/Inv_SY_B!$IS19-1,"")</f>
        <v>-5.0859787479607954E-3</v>
      </c>
      <c r="HH19" s="62">
        <f>IFERROR(Inv_SY_B!HH19/Inv_SY_B!$IS19-1,"")</f>
        <v>1.2916752344240834E-3</v>
      </c>
      <c r="HI19" s="62">
        <f>IFERROR(Inv_SY_B!HI19/Inv_SY_B!$IS19-1,"")</f>
        <v>-1.5715402051935667E-2</v>
      </c>
      <c r="HJ19" s="62">
        <f>IFERROR(Inv_SY_B!HJ19/Inv_SY_B!$IS19-1,"")</f>
        <v>1.2984040868796232E-2</v>
      </c>
      <c r="HK19" s="62">
        <f>IFERROR(Inv_SY_B!HK19/Inv_SY_B!$IS19-1,"")</f>
        <v>-7.9204916290207539E-3</v>
      </c>
      <c r="HL19" s="62">
        <f>IFERROR(Inv_SY_B!HL19/Inv_SY_B!$IS19-1,"")</f>
        <v>4.2533837653846218E-2</v>
      </c>
      <c r="HM19" s="62">
        <f>IFERROR(Inv_SY_B!HM19/Inv_SY_B!$IS19-1,"")</f>
        <v>2.1090106674590325E-2</v>
      </c>
      <c r="HN19" s="62">
        <f>IFERROR(Inv_SY_B!HN19/Inv_SY_B!$IS19-1,"")</f>
        <v>6.4302782336696618E-2</v>
      </c>
      <c r="HO19" s="62">
        <f>IFERROR(Inv_SY_B!HO19/Inv_SY_B!$IS19-1,"")</f>
        <v>8.1248929655169722E-2</v>
      </c>
      <c r="HP19" s="62">
        <f>IFERROR(Inv_SY_B!HP19/Inv_SY_B!$IS19-1,"")</f>
        <v>5.2304910035217755E-2</v>
      </c>
      <c r="HQ19" s="62">
        <f>IFERROR(Inv_SY_B!HQ19/Inv_SY_B!$IS19-1,"")</f>
        <v>-7.0216688214986833E-3</v>
      </c>
      <c r="HR19" s="62">
        <f>IFERROR(Inv_SY_B!HR19/Inv_SY_B!$IS19-1,"")</f>
        <v>4.5629489618357333E-3</v>
      </c>
      <c r="HS19" s="62">
        <f>IFERROR(Inv_SY_B!HS19/Inv_SY_B!$IS19-1,"")</f>
        <v>1.8179702979779222E-2</v>
      </c>
      <c r="HT19" s="62">
        <f>IFERROR(Inv_SY_B!HT19/Inv_SY_B!$IS19-1,"")</f>
        <v>1.0976260911378821E-2</v>
      </c>
      <c r="HU19" s="62">
        <f>IFERROR(Inv_SY_B!HU19/Inv_SY_B!$IS19-1,"")</f>
        <v>-1.6467638162678488E-2</v>
      </c>
      <c r="HV19" s="62">
        <f>IFERROR(Inv_SY_B!HV19/Inv_SY_B!$IS19-1,"")</f>
        <v>-1.5486460626927046E-2</v>
      </c>
      <c r="HW19" s="62">
        <f>IFERROR(Inv_SY_B!HW19/Inv_SY_B!$IS19-1,"")</f>
        <v>8.1446030485036847E-2</v>
      </c>
      <c r="HX19" s="62">
        <f>IFERROR(Inv_SY_B!HX19/Inv_SY_B!$IS19-1,"")</f>
        <v>-4.3010367193597743E-3</v>
      </c>
      <c r="HY19" s="62">
        <f>IFERROR(Inv_SY_B!HY19/Inv_SY_B!$IS19-1,"")</f>
        <v>-1.0377069459272747E-2</v>
      </c>
      <c r="HZ19" s="62">
        <f>IFERROR(Inv_SY_B!HZ19/Inv_SY_B!$IS19-1,"")</f>
        <v>-2.251465866900948E-3</v>
      </c>
      <c r="IA19" s="62">
        <f>IFERROR(Inv_SY_B!IA19/Inv_SY_B!$IS19-1,"")</f>
        <v>-2.0903749930379134E-2</v>
      </c>
      <c r="IB19" s="62">
        <f>IFERROR(Inv_SY_B!IB19/Inv_SY_B!$IS19-1,"")</f>
        <v>5.4007986155710785E-3</v>
      </c>
      <c r="IC19" s="62">
        <f>IFERROR(Inv_SY_B!IC19/Inv_SY_B!$IS19-1,"")</f>
        <v>7.7634826167043425E-3</v>
      </c>
      <c r="ID19" s="62">
        <f>IFERROR(Inv_SY_B!ID19/Inv_SY_B!$IS19-1,"")</f>
        <v>-1.1723701673136633E-2</v>
      </c>
      <c r="IE19" s="62">
        <f>IFERROR(Inv_SY_B!IE19/Inv_SY_B!$IS19-1,"")</f>
        <v>-1.843395758786126E-2</v>
      </c>
      <c r="IF19" s="62" t="str">
        <f>IFERROR(Inv_SY_B!IF19/Inv_SY_B!$IS19-1,"")</f>
        <v/>
      </c>
      <c r="IG19" s="62">
        <f>IFERROR(Inv_SY_B!IG19/Inv_SY_B!$IS19-1,"")</f>
        <v>1.9868645835251053E-2</v>
      </c>
      <c r="IH19" s="62">
        <f>IFERROR(Inv_SY_B!IH19/Inv_SY_B!$IS19-1,"")</f>
        <v>2.0553478676172299E-2</v>
      </c>
      <c r="II19" s="62">
        <f>IFERROR(Inv_SY_B!II19/Inv_SY_B!$IS19-1,"")</f>
        <v>-2.3482813469288044E-2</v>
      </c>
      <c r="IJ19" s="62">
        <f>IFERROR(Inv_SY_B!IJ19/Inv_SY_B!$IS19-1,"")</f>
        <v>1.1422434235249357E-2</v>
      </c>
      <c r="IK19" s="62">
        <f>IFERROR(Inv_SY_B!IK19/Inv_SY_B!$IS19-1,"")</f>
        <v>-9.8778912584239764E-3</v>
      </c>
      <c r="IL19" s="62" t="str">
        <f>IFERROR(Inv_SY_B!IL19/Inv_SY_B!$IS19-1,"")</f>
        <v/>
      </c>
      <c r="IM19" s="62" t="str">
        <f>IFERROR(Inv_SY_B!IM19/Inv_SY_B!$IS19-1,"")</f>
        <v/>
      </c>
      <c r="IN19" s="62">
        <f>IFERROR(Inv_SY_B!IN19/Inv_SY_B!$IS19-1,"")</f>
        <v>2.0158068572074361E-2</v>
      </c>
      <c r="IO19" s="62">
        <f>IFERROR(Inv_SY_B!IO19/Inv_SY_B!$IS19-1,"")</f>
        <v>1.4226917010608853E-2</v>
      </c>
      <c r="IP19" s="62">
        <f>IFERROR(Inv_SY_B!IP19/Inv_SY_B!$IS19-1,"")</f>
        <v>0.27384871111337339</v>
      </c>
      <c r="IQ19" s="62">
        <f>IFERROR(Inv_SY_B!IQ19/Inv_SY_B!$IS19-1,"")</f>
        <v>-2.0903749930379134E-2</v>
      </c>
      <c r="IR19" s="62">
        <f>IFERROR(Inv_SY_B!IR19/Inv_SY_B!$IS19-1,"")</f>
        <v>-4.5624399882128186E-3</v>
      </c>
    </row>
    <row r="20" spans="2:252" x14ac:dyDescent="0.25">
      <c r="B20" s="85">
        <f t="shared" si="0"/>
        <v>45849</v>
      </c>
      <c r="C20" s="62">
        <f>IFERROR(Inv_SY_B!C20/Inv_SY_B!$IS20-1,"")</f>
        <v>-9.8747553134139743E-3</v>
      </c>
      <c r="D20" s="62">
        <f>IFERROR(Inv_SY_B!D20/Inv_SY_B!$IS20-1,"")</f>
        <v>8.6400915091207064E-3</v>
      </c>
      <c r="E20" s="62">
        <f>IFERROR(Inv_SY_B!E20/Inv_SY_B!$IS20-1,"")</f>
        <v>6.9321032391409521E-3</v>
      </c>
      <c r="F20" s="62">
        <f>IFERROR(Inv_SY_B!F20/Inv_SY_B!$IS20-1,"")</f>
        <v>7.840067263702899E-3</v>
      </c>
      <c r="G20" s="62">
        <f>IFERROR(Inv_SY_B!G20/Inv_SY_B!$IS20-1,"")</f>
        <v>2.6970542574431544E-3</v>
      </c>
      <c r="H20" s="62">
        <f>IFERROR(Inv_SY_B!H20/Inv_SY_B!$IS20-1,"")</f>
        <v>5.7635506720776775E-4</v>
      </c>
      <c r="I20" s="62">
        <f>IFERROR(Inv_SY_B!I20/Inv_SY_B!$IS20-1,"")</f>
        <v>9.8906598746295593E-4</v>
      </c>
      <c r="J20" s="62">
        <f>IFERROR(Inv_SY_B!J20/Inv_SY_B!$IS20-1,"")</f>
        <v>6.189223582681036E-3</v>
      </c>
      <c r="K20" s="62">
        <f>IFERROR(Inv_SY_B!K20/Inv_SY_B!$IS20-1,"")</f>
        <v>1.8375996395081362E-3</v>
      </c>
      <c r="L20" s="62">
        <f>IFERROR(Inv_SY_B!L20/Inv_SY_B!$IS20-1,"")</f>
        <v>-8.3844244333778351E-3</v>
      </c>
      <c r="M20" s="62">
        <f>IFERROR(Inv_SY_B!M20/Inv_SY_B!$IS20-1,"")</f>
        <v>9.8906598746295593E-4</v>
      </c>
      <c r="N20" s="62">
        <f>IFERROR(Inv_SY_B!N20/Inv_SY_B!$IS20-1,"")</f>
        <v>2.8875362206377542E-3</v>
      </c>
      <c r="O20" s="62">
        <f>IFERROR(Inv_SY_B!O20/Inv_SY_B!$IS20-1,"")</f>
        <v>6.189223582681036E-3</v>
      </c>
      <c r="P20" s="62">
        <f>IFERROR(Inv_SY_B!P20/Inv_SY_B!$IS20-1,"")</f>
        <v>1.1216792974883427E-2</v>
      </c>
      <c r="Q20" s="62">
        <f>IFERROR(Inv_SY_B!Q20/Inv_SY_B!$IS20-1,"")</f>
        <v>-3.3160895735440121E-4</v>
      </c>
      <c r="R20" s="62">
        <f>IFERROR(Inv_SY_B!R20/Inv_SY_B!$IS20-1,"")</f>
        <v>-6.6447898382270498E-2</v>
      </c>
      <c r="S20" s="62">
        <f>IFERROR(Inv_SY_B!S20/Inv_SY_B!$IS20-1,"")</f>
        <v>2.8875362206377542E-3</v>
      </c>
      <c r="T20" s="62">
        <f>IFERROR(Inv_SY_B!T20/Inv_SY_B!$IS20-1,"")</f>
        <v>9.4909109447243178E-3</v>
      </c>
      <c r="U20" s="62">
        <f>IFERROR(Inv_SY_B!U20/Inv_SY_B!$IS20-1,"")</f>
        <v>-1.1125850064529486E-3</v>
      </c>
      <c r="V20" s="62">
        <f>IFERROR(Inv_SY_B!V20/Inv_SY_B!$IS20-1,"")</f>
        <v>1.17319855188458E-3</v>
      </c>
      <c r="W20" s="62">
        <f>IFERROR(Inv_SY_B!W20/Inv_SY_B!$IS20-1,"")</f>
        <v>4.5383799016596171E-3</v>
      </c>
      <c r="X20" s="62">
        <f>IFERROR(Inv_SY_B!X20/Inv_SY_B!$IS20-1,"")</f>
        <v>4.1127069910551484E-4</v>
      </c>
      <c r="Y20" s="62">
        <f>IFERROR(Inv_SY_B!Y20/Inv_SY_B!$IS20-1,"")</f>
        <v>4.9828378157805719E-3</v>
      </c>
      <c r="Z20" s="62">
        <f>IFERROR(Inv_SY_B!Z20/Inv_SY_B!$IS20-1,"")</f>
        <v>-1.5877053620308001E-2</v>
      </c>
      <c r="AA20" s="62">
        <f>IFERROR(Inv_SY_B!AA20/Inv_SY_B!$IS20-1,"")</f>
        <v>7.2686213741184336E-3</v>
      </c>
      <c r="AB20" s="62">
        <f>IFERROR(Inv_SY_B!AB20/Inv_SY_B!$IS20-1,"")</f>
        <v>3.4589821102222196E-3</v>
      </c>
      <c r="AC20" s="62">
        <f>IFERROR(Inv_SY_B!AC20/Inv_SY_B!$IS20-1,"")</f>
        <v>7.2686213741184336E-3</v>
      </c>
      <c r="AD20" s="62">
        <f>IFERROR(Inv_SY_B!AD20/Inv_SY_B!$IS20-1,"")</f>
        <v>-1.9031999321815984E-2</v>
      </c>
      <c r="AE20" s="62">
        <f>IFERROR(Inv_SY_B!AE20/Inv_SY_B!$IS20-1,"")</f>
        <v>-2.0499415927168418E-2</v>
      </c>
      <c r="AF20" s="62">
        <f>IFERROR(Inv_SY_B!AF20/Inv_SY_B!$IS20-1,"")</f>
        <v>-1.7564582716463439E-2</v>
      </c>
      <c r="AG20" s="62">
        <f>IFERROR(Inv_SY_B!AG20/Inv_SY_B!$IS20-1,"")</f>
        <v>-1.3896041203081966E-2</v>
      </c>
      <c r="AH20" s="62">
        <f>IFERROR(Inv_SY_B!AH20/Inv_SY_B!$IS20-1,"")</f>
        <v>-1.8298291019139601E-2</v>
      </c>
      <c r="AI20" s="62">
        <f>IFERROR(Inv_SY_B!AI20/Inv_SY_B!$IS20-1,"")</f>
        <v>-9.8150050749589157E-3</v>
      </c>
      <c r="AJ20" s="62">
        <f>IFERROR(Inv_SY_B!AJ20/Inv_SY_B!$IS20-1,"")</f>
        <v>-5.8238954198574278E-2</v>
      </c>
      <c r="AK20" s="62">
        <f>IFERROR(Inv_SY_B!AK20/Inv_SY_B!$IS20-1,"")</f>
        <v>-1.3373274037425276E-2</v>
      </c>
      <c r="AL20" s="62">
        <f>IFERROR(Inv_SY_B!AL20/Inv_SY_B!$IS20-1,"")</f>
        <v>-1.8710983529183434E-2</v>
      </c>
      <c r="AM20" s="62">
        <f>IFERROR(Inv_SY_B!AM20/Inv_SY_B!$IS20-1,"")</f>
        <v>7.840067263702899E-3</v>
      </c>
      <c r="AN20" s="62">
        <f>IFERROR(Inv_SY_B!AN20/Inv_SY_B!$IS20-1,"")</f>
        <v>-2.0649948224269465E-3</v>
      </c>
      <c r="AO20" s="62">
        <f>IFERROR(Inv_SY_B!AO20/Inv_SY_B!$IS20-1,"")</f>
        <v>-4.1415114140541665E-4</v>
      </c>
      <c r="AP20" s="62">
        <f>IFERROR(Inv_SY_B!AP20/Inv_SY_B!$IS20-1,"")</f>
        <v>-1.2878020933118628E-2</v>
      </c>
      <c r="AQ20" s="62">
        <f>IFERROR(Inv_SY_B!AQ20/Inv_SY_B!$IS20-1,"")</f>
        <v>-1.2300225644761298E-2</v>
      </c>
      <c r="AR20" s="62">
        <f>IFERROR(Inv_SY_B!AR20/Inv_SY_B!$IS20-1,"")</f>
        <v>-6.769899313338712E-3</v>
      </c>
      <c r="AS20" s="62">
        <f>IFERROR(Inv_SY_B!AS20/Inv_SY_B!$IS20-1,"")</f>
        <v>-1.4871995340693944E-3</v>
      </c>
      <c r="AT20" s="62">
        <f>IFERROR(Inv_SY_B!AT20/Inv_SY_B!$IS20-1,"")</f>
        <v>-1.0319213227535262E-2</v>
      </c>
      <c r="AU20" s="62">
        <f>IFERROR(Inv_SY_B!AU20/Inv_SY_B!$IS20-1,"")</f>
        <v>5.3638017421702155E-3</v>
      </c>
      <c r="AV20" s="62">
        <f>IFERROR(Inv_SY_B!AV20/Inv_SY_B!$IS20-1,"")</f>
        <v>7.840067263702899E-3</v>
      </c>
      <c r="AW20" s="62">
        <f>IFERROR(Inv_SY_B!AW20/Inv_SY_B!$IS20-1,"")</f>
        <v>-1.6351142062037138E-2</v>
      </c>
      <c r="AX20" s="62">
        <f>IFERROR(Inv_SY_B!AX20/Inv_SY_B!$IS20-1,"")</f>
        <v>-4.1415114140541665E-4</v>
      </c>
      <c r="AY20" s="62">
        <f>IFERROR(Inv_SY_B!AY20/Inv_SY_B!$IS20-1,"")</f>
        <v>-1.5040626155257031E-2</v>
      </c>
      <c r="AZ20" s="62">
        <f>IFERROR(Inv_SY_B!AZ20/Inv_SY_B!$IS20-1,"")</f>
        <v>-1.4248221188366661E-2</v>
      </c>
      <c r="BA20" s="62">
        <f>IFERROR(Inv_SY_B!BA20/Inv_SY_B!$IS20-1,"")</f>
        <v>-1.8573431632643245E-2</v>
      </c>
      <c r="BB20" s="62">
        <f>IFERROR(Inv_SY_B!BB20/Inv_SY_B!$IS20-1,"")</f>
        <v>-1.3620900589578544E-2</v>
      </c>
      <c r="BC20" s="62">
        <f>IFERROR(Inv_SY_B!BC20/Inv_SY_B!$IS20-1,"")</f>
        <v>5.2537454967687136E-3</v>
      </c>
      <c r="BD20" s="62">
        <f>IFERROR(Inv_SY_B!BD20/Inv_SY_B!$IS20-1,"")</f>
        <v>-2.0499415927168418E-2</v>
      </c>
      <c r="BE20" s="62">
        <f>IFERROR(Inv_SY_B!BE20/Inv_SY_B!$IS20-1,"")</f>
        <v>-1.7874997767595602E-2</v>
      </c>
      <c r="BF20" s="62">
        <f>IFERROR(Inv_SY_B!BF20/Inv_SY_B!$IS20-1,"")</f>
        <v>-6.8929175490894945E-4</v>
      </c>
      <c r="BG20" s="62">
        <f>IFERROR(Inv_SY_B!BG20/Inv_SY_B!$IS20-1,"")</f>
        <v>5.9140829691775032E-3</v>
      </c>
      <c r="BH20" s="62">
        <f>IFERROR(Inv_SY_B!BH20/Inv_SY_B!$IS20-1,"")</f>
        <v>1.0976670257643706E-2</v>
      </c>
      <c r="BI20" s="62">
        <f>IFERROR(Inv_SY_B!BI20/Inv_SY_B!$IS20-1,"")</f>
        <v>5.9140829691775032E-3</v>
      </c>
      <c r="BJ20" s="62">
        <f>IFERROR(Inv_SY_B!BJ20/Inv_SY_B!$IS20-1,"")</f>
        <v>5.9140829691775032E-3</v>
      </c>
      <c r="BK20" s="62">
        <f>IFERROR(Inv_SY_B!BK20/Inv_SY_B!$IS20-1,"")</f>
        <v>-8.5032851784113683E-3</v>
      </c>
      <c r="BL20" s="62">
        <f>IFERROR(Inv_SY_B!BL20/Inv_SY_B!$IS20-1,"")</f>
        <v>2.0300806118100923E-3</v>
      </c>
      <c r="BM20" s="62">
        <f>IFERROR(Inv_SY_B!BM20/Inv_SY_B!$IS20-1,"")</f>
        <v>-1.3703442773629337E-2</v>
      </c>
      <c r="BN20" s="62">
        <f>IFERROR(Inv_SY_B!BN20/Inv_SY_B!$IS20-1,"")</f>
        <v>1.3552814409407254E-2</v>
      </c>
      <c r="BO20" s="62">
        <f>IFERROR(Inv_SY_B!BO20/Inv_SY_B!$IS20-1,"")</f>
        <v>2.9364529104715542E-2</v>
      </c>
      <c r="BP20" s="62">
        <f>IFERROR(Inv_SY_B!BP20/Inv_SY_B!$IS20-1,"")</f>
        <v>3.1650312663053182E-2</v>
      </c>
      <c r="BQ20" s="62">
        <f>IFERROR(Inv_SY_B!BQ20/Inv_SY_B!$IS20-1,"")</f>
        <v>3.6983807632507526E-2</v>
      </c>
      <c r="BR20" s="62">
        <f>IFERROR(Inv_SY_B!BR20/Inv_SY_B!$IS20-1,"")</f>
        <v>1.7630840171915629E-2</v>
      </c>
      <c r="BS20" s="62">
        <f>IFERROR(Inv_SY_B!BS20/Inv_SY_B!$IS20-1,"")</f>
        <v>5.9181305743475354E-2</v>
      </c>
      <c r="BT20" s="62">
        <f>IFERROR(Inv_SY_B!BT20/Inv_SY_B!$IS20-1,"")</f>
        <v>6.2070282185263226E-2</v>
      </c>
      <c r="BU20" s="62">
        <f>IFERROR(Inv_SY_B!BU20/Inv_SY_B!$IS20-1,"")</f>
        <v>5.7117751142198303E-2</v>
      </c>
      <c r="BV20" s="62">
        <f>IFERROR(Inv_SY_B!BV20/Inv_SY_B!$IS20-1,"")</f>
        <v>4.6222182847455606E-2</v>
      </c>
      <c r="BW20" s="62">
        <f>IFERROR(Inv_SY_B!BW20/Inv_SY_B!$IS20-1,"")</f>
        <v>4.1127069910551484E-4</v>
      </c>
      <c r="BX20" s="62">
        <f>IFERROR(Inv_SY_B!BX20/Inv_SY_B!$IS20-1,"")</f>
        <v>5.7035208958147177E-2</v>
      </c>
      <c r="BY20" s="62">
        <f>IFERROR(Inv_SY_B!BY20/Inv_SY_B!$IS20-1,"")</f>
        <v>5.4558943436614715E-2</v>
      </c>
      <c r="BZ20" s="62">
        <f>IFERROR(Inv_SY_B!BZ20/Inv_SY_B!$IS20-1,"")</f>
        <v>4.5534331313696441E-2</v>
      </c>
      <c r="CA20" s="62">
        <f>IFERROR(Inv_SY_B!CA20/Inv_SY_B!$IS20-1,"")</f>
        <v>6.3069959747659832E-2</v>
      </c>
      <c r="CB20" s="62">
        <f>IFERROR(Inv_SY_B!CB20/Inv_SY_B!$IS20-1,"")</f>
        <v>6.2070282185263226E-2</v>
      </c>
      <c r="CC20" s="62">
        <f>IFERROR(Inv_SY_B!CC20/Inv_SY_B!$IS20-1,"")</f>
        <v>6.2235366553365479E-2</v>
      </c>
      <c r="CD20" s="62">
        <f>IFERROR(Inv_SY_B!CD20/Inv_SY_B!$IS20-1,"")</f>
        <v>6.6165644393951339E-2</v>
      </c>
      <c r="CE20" s="62">
        <f>IFERROR(Inv_SY_B!CE20/Inv_SY_B!$IS20-1,"")</f>
        <v>4.506659227074028E-2</v>
      </c>
      <c r="CF20" s="62">
        <f>IFERROR(Inv_SY_B!CF20/Inv_SY_B!$IS20-1,"")</f>
        <v>5.695266677409605E-2</v>
      </c>
      <c r="CG20" s="62">
        <f>IFERROR(Inv_SY_B!CG20/Inv_SY_B!$IS20-1,"")</f>
        <v>4.6387267215557637E-2</v>
      </c>
      <c r="CH20" s="62">
        <f>IFERROR(Inv_SY_B!CH20/Inv_SY_B!$IS20-1,"")</f>
        <v>2.1046816711875804E-2</v>
      </c>
      <c r="CI20" s="62">
        <f>IFERROR(Inv_SY_B!CI20/Inv_SY_B!$IS20-1,"")</f>
        <v>4.2920495485412324E-2</v>
      </c>
      <c r="CJ20" s="62">
        <f>IFERROR(Inv_SY_B!CJ20/Inv_SY_B!$IS20-1,"")</f>
        <v>5.2577931019388791E-2</v>
      </c>
      <c r="CK20" s="62">
        <f>IFERROR(Inv_SY_B!CK20/Inv_SY_B!$IS20-1,"")</f>
        <v>2.6742227411400421E-2</v>
      </c>
      <c r="CL20" s="62">
        <f>IFERROR(Inv_SY_B!CL20/Inv_SY_B!$IS20-1,"")</f>
        <v>2.0138852687314079E-2</v>
      </c>
      <c r="CM20" s="62">
        <f>IFERROR(Inv_SY_B!CM20/Inv_SY_B!$IS20-1,"")</f>
        <v>3.0951878798005428E-2</v>
      </c>
      <c r="CN20" s="62">
        <f>IFERROR(Inv_SY_B!CN20/Inv_SY_B!$IS20-1,"")</f>
        <v>2.3110371313152855E-2</v>
      </c>
      <c r="CO20" s="62">
        <f>IFERROR(Inv_SY_B!CO20/Inv_SY_B!$IS20-1,"")</f>
        <v>1.0871016262058442E-2</v>
      </c>
      <c r="CP20" s="62">
        <f>IFERROR(Inv_SY_B!CP20/Inv_SY_B!$IS20-1,"")</f>
        <v>2.3650070208871332E-2</v>
      </c>
      <c r="CQ20" s="62">
        <f>IFERROR(Inv_SY_B!CQ20/Inv_SY_B!$IS20-1,"")</f>
        <v>1.6094285668810882E-2</v>
      </c>
      <c r="CR20" s="62">
        <f>IFERROR(Inv_SY_B!CR20/Inv_SY_B!$IS20-1,"")</f>
        <v>1.27925983067676E-2</v>
      </c>
      <c r="CS20" s="62">
        <f>IFERROR(Inv_SY_B!CS20/Inv_SY_B!$IS20-1,"")</f>
        <v>2.1542069816182119E-2</v>
      </c>
      <c r="CT20" s="62">
        <f>IFERROR(Inv_SY_B!CT20/Inv_SY_B!$IS20-1,"")</f>
        <v>1.4443441987789241E-2</v>
      </c>
      <c r="CU20" s="62">
        <f>IFERROR(Inv_SY_B!CU20/Inv_SY_B!$IS20-1,"")</f>
        <v>1.9395973030854163E-2</v>
      </c>
      <c r="CV20" s="62">
        <f>IFERROR(Inv_SY_B!CV20/Inv_SY_B!$IS20-1,"")</f>
        <v>1.1141754625745959E-2</v>
      </c>
      <c r="CW20" s="62">
        <f>IFERROR(Inv_SY_B!CW20/Inv_SY_B!$IS20-1,"")</f>
        <v>2.3523082233408044E-2</v>
      </c>
      <c r="CX20" s="62">
        <f>IFERROR(Inv_SY_B!CX20/Inv_SY_B!$IS20-1,"")</f>
        <v>1.5268863828300061E-2</v>
      </c>
      <c r="CY20" s="62">
        <f>IFERROR(Inv_SY_B!CY20/Inv_SY_B!$IS20-1,"")</f>
        <v>1.361802014727842E-2</v>
      </c>
      <c r="CZ20" s="62">
        <f>IFERROR(Inv_SY_B!CZ20/Inv_SY_B!$IS20-1,"")</f>
        <v>6.189223582681036E-3</v>
      </c>
      <c r="DA20" s="62">
        <f>IFERROR(Inv_SY_B!DA20/Inv_SY_B!$IS20-1,"")</f>
        <v>2.8875362206377542E-3</v>
      </c>
      <c r="DB20" s="62">
        <f>IFERROR(Inv_SY_B!DB20/Inv_SY_B!$IS20-1,"")</f>
        <v>-4.1415114140541665E-4</v>
      </c>
      <c r="DC20" s="62">
        <f>IFERROR(Inv_SY_B!DC20/Inv_SY_B!$IS20-1,"")</f>
        <v>1.6626224188251104E-2</v>
      </c>
      <c r="DD20" s="62">
        <f>IFERROR(Inv_SY_B!DD20/Inv_SY_B!$IS20-1,"")</f>
        <v>1.5268863828300061E-2</v>
      </c>
      <c r="DE20" s="62">
        <f>IFERROR(Inv_SY_B!DE20/Inv_SY_B!$IS20-1,"")</f>
        <v>1.3251165995940228E-2</v>
      </c>
      <c r="DF20" s="62">
        <f>IFERROR(Inv_SY_B!DF20/Inv_SY_B!$IS20-1,"")</f>
        <v>1.7882653631055234E-2</v>
      </c>
      <c r="DG20" s="62">
        <f>IFERROR(Inv_SY_B!DG20/Inv_SY_B!$IS20-1,"")</f>
        <v>3.6564747313478918E-2</v>
      </c>
      <c r="DH20" s="62">
        <f>IFERROR(Inv_SY_B!DH20/Inv_SY_B!$IS20-1,"")</f>
        <v>3.7830394135595524E-2</v>
      </c>
      <c r="DI20" s="62">
        <f>IFERROR(Inv_SY_B!DI20/Inv_SY_B!$IS20-1,"")</f>
        <v>2.1745250576923336E-2</v>
      </c>
      <c r="DJ20" s="62">
        <f>IFERROR(Inv_SY_B!DJ20/Inv_SY_B!$IS20-1,"")</f>
        <v>4.3231616025297237E-2</v>
      </c>
      <c r="DK20" s="62">
        <f>IFERROR(Inv_SY_B!DK20/Inv_SY_B!$IS20-1,"")</f>
        <v>3.1813986053650156E-2</v>
      </c>
      <c r="DL20" s="62">
        <f>IFERROR(Inv_SY_B!DL20/Inv_SY_B!$IS20-1,"")</f>
        <v>4.42870271991469E-2</v>
      </c>
      <c r="DM20" s="62">
        <f>IFERROR(Inv_SY_B!DM20/Inv_SY_B!$IS20-1,"")</f>
        <v>4.1127069910551484E-4</v>
      </c>
      <c r="DN20" s="62">
        <f>IFERROR(Inv_SY_B!DN20/Inv_SY_B!$IS20-1,"")</f>
        <v>3.6647289497530044E-2</v>
      </c>
      <c r="DO20" s="62">
        <f>IFERROR(Inv_SY_B!DO20/Inv_SY_B!$IS20-1,"")</f>
        <v>-1.809900047774271E-2</v>
      </c>
      <c r="DP20" s="62">
        <f>IFERROR(Inv_SY_B!DP20/Inv_SY_B!$IS20-1,"")</f>
        <v>-1.4629749505758238E-2</v>
      </c>
      <c r="DQ20" s="62">
        <f>IFERROR(Inv_SY_B!DQ20/Inv_SY_B!$IS20-1,"")</f>
        <v>2.0734990683238363E-2</v>
      </c>
      <c r="DR20" s="62">
        <f>IFERROR(Inv_SY_B!DR20/Inv_SY_B!$IS20-1,"")</f>
        <v>2.4596130626072243E-2</v>
      </c>
      <c r="DS20" s="62">
        <f>IFERROR(Inv_SY_B!DS20/Inv_SY_B!$IS20-1,"")</f>
        <v>1.4278357619686988E-2</v>
      </c>
      <c r="DT20" s="62">
        <f>IFERROR(Inv_SY_B!DT20/Inv_SY_B!$IS20-1,"")</f>
        <v>-1.5363457808434622E-2</v>
      </c>
      <c r="DU20" s="62">
        <f>IFERROR(Inv_SY_B!DU20/Inv_SY_B!$IS20-1,"")</f>
        <v>6.6477912718536647E-3</v>
      </c>
      <c r="DV20" s="62">
        <f>IFERROR(Inv_SY_B!DV20/Inv_SY_B!$IS20-1,"")</f>
        <v>-9.6588757551265836E-3</v>
      </c>
      <c r="DW20" s="62">
        <f>IFERROR(Inv_SY_B!DW20/Inv_SY_B!$IS20-1,"")</f>
        <v>1.2627513938665347E-2</v>
      </c>
      <c r="DX20" s="62">
        <f>IFERROR(Inv_SY_B!DX20/Inv_SY_B!$IS20-1,"")</f>
        <v>2.9979715296959419E-2</v>
      </c>
      <c r="DY20" s="62">
        <f>IFERROR(Inv_SY_B!DY20/Inv_SY_B!$IS20-1,"")</f>
        <v>-5.6542836296140653E-2</v>
      </c>
      <c r="DZ20" s="62">
        <f>IFERROR(Inv_SY_B!DZ20/Inv_SY_B!$IS20-1,"")</f>
        <v>-6.033977676249036E-2</v>
      </c>
      <c r="EA20" s="62">
        <f>IFERROR(Inv_SY_B!EA20/Inv_SY_B!$IS20-1,"")</f>
        <v>-5.2782581244924742E-2</v>
      </c>
      <c r="EB20" s="62">
        <f>IFERROR(Inv_SY_B!EB20/Inv_SY_B!$IS20-1,"")</f>
        <v>-5.4249997850277176E-2</v>
      </c>
      <c r="EC20" s="62">
        <f>IFERROR(Inv_SY_B!EC20/Inv_SY_B!$IS20-1,"")</f>
        <v>-5.978102967045229E-2</v>
      </c>
      <c r="ED20" s="62">
        <f>IFERROR(Inv_SY_B!ED20/Inv_SY_B!$IS20-1,"")</f>
        <v>-4.6066328320426453E-2</v>
      </c>
      <c r="EE20" s="62">
        <f>IFERROR(Inv_SY_B!EE20/Inv_SY_B!$IS20-1,"")</f>
        <v>-4.3018616909309637E-2</v>
      </c>
      <c r="EF20" s="62">
        <f>IFERROR(Inv_SY_B!EF20/Inv_SY_B!$IS20-1,"")</f>
        <v>-5.9919562007321292E-2</v>
      </c>
      <c r="EG20" s="62">
        <f>IFERROR(Inv_SY_B!EG20/Inv_SY_B!$IS20-1,"")</f>
        <v>-6.0655515046937558E-2</v>
      </c>
      <c r="EH20" s="62">
        <f>IFERROR(Inv_SY_B!EH20/Inv_SY_B!$IS20-1,"")</f>
        <v>-5.6802584427769864E-2</v>
      </c>
      <c r="EI20" s="62">
        <f>IFERROR(Inv_SY_B!EI20/Inv_SY_B!$IS20-1,"")</f>
        <v>-6.6049617913772285E-2</v>
      </c>
      <c r="EJ20" s="62">
        <f>IFERROR(Inv_SY_B!EJ20/Inv_SY_B!$IS20-1,"")</f>
        <v>-5.3720239932435909E-2</v>
      </c>
      <c r="EK20" s="62">
        <f>IFERROR(Inv_SY_B!EK20/Inv_SY_B!$IS20-1,"")</f>
        <v>-4.990644469843375E-2</v>
      </c>
      <c r="EL20" s="62">
        <f>IFERROR(Inv_SY_B!EL20/Inv_SY_B!$IS20-1,"")</f>
        <v>-5.7368258136651473E-2</v>
      </c>
      <c r="EM20" s="62">
        <f>IFERROR(Inv_SY_B!EM20/Inv_SY_B!$IS20-1,"")</f>
        <v>-4.3018616909309637E-2</v>
      </c>
      <c r="EN20" s="62">
        <f>IFERROR(Inv_SY_B!EN20/Inv_SY_B!$IS20-1,"")</f>
        <v>-7.5781514578815878E-2</v>
      </c>
      <c r="EO20" s="62">
        <f>IFERROR(Inv_SY_B!EO20/Inv_SY_B!$IS20-1,"")</f>
        <v>-5.7368258136651473E-2</v>
      </c>
      <c r="EP20" s="62">
        <f>IFERROR(Inv_SY_B!EP20/Inv_SY_B!$IS20-1,"")</f>
        <v>-6.3590668934348282E-2</v>
      </c>
      <c r="EQ20" s="62">
        <f>IFERROR(Inv_SY_B!EQ20/Inv_SY_B!$IS20-1,"")</f>
        <v>-6.5622476541759678E-2</v>
      </c>
      <c r="ER20" s="62">
        <f>IFERROR(Inv_SY_B!ER20/Inv_SY_B!$IS20-1,"")</f>
        <v>-4.3018616909309637E-2</v>
      </c>
      <c r="ES20" s="62">
        <f>IFERROR(Inv_SY_B!ES20/Inv_SY_B!$IS20-1,"")</f>
        <v>-4.5812352369500098E-2</v>
      </c>
      <c r="ET20" s="62">
        <f>IFERROR(Inv_SY_B!ET20/Inv_SY_B!$IS20-1,"")</f>
        <v>-5.0014499921191446E-2</v>
      </c>
      <c r="EU20" s="62">
        <f>IFERROR(Inv_SY_B!EU20/Inv_SY_B!$IS20-1,"")</f>
        <v>-5.368560684821877E-2</v>
      </c>
      <c r="EV20" s="62">
        <f>IFERROR(Inv_SY_B!EV20/Inv_SY_B!$IS20-1,"")</f>
        <v>-5.5971390406556298E-2</v>
      </c>
      <c r="EW20" s="62">
        <f>IFERROR(Inv_SY_B!EW20/Inv_SY_B!$IS20-1,"")</f>
        <v>-5.2161751142660306E-2</v>
      </c>
      <c r="EX20" s="62">
        <f>IFERROR(Inv_SY_B!EX20/Inv_SY_B!$IS20-1,"")</f>
        <v>-7.4702116787378481E-2</v>
      </c>
      <c r="EY20" s="62">
        <f>IFERROR(Inv_SY_B!EY20/Inv_SY_B!$IS20-1,"")</f>
        <v>-0.16944220137045296</v>
      </c>
      <c r="EZ20" s="62">
        <f>IFERROR(Inv_SY_B!EZ20/Inv_SY_B!$IS20-1,"")</f>
        <v>-6.8098742063292028E-2</v>
      </c>
      <c r="FA20" s="62">
        <f>IFERROR(Inv_SY_B!FA20/Inv_SY_B!$IS20-1,"")</f>
        <v>-7.1400429425335199E-2</v>
      </c>
      <c r="FB20" s="62">
        <f>IFERROR(Inv_SY_B!FB20/Inv_SY_B!$IS20-1,"")</f>
        <v>-7.4702116787378481E-2</v>
      </c>
      <c r="FC20" s="62">
        <f>IFERROR(Inv_SY_B!FC20/Inv_SY_B!$IS20-1,"")</f>
        <v>-6.3971632860737926E-2</v>
      </c>
      <c r="FD20" s="62">
        <f>IFERROR(Inv_SY_B!FD20/Inv_SY_B!$IS20-1,"")</f>
        <v>-6.9749585744313669E-2</v>
      </c>
      <c r="FE20" s="62">
        <f>IFERROR(Inv_SY_B!FE20/Inv_SY_B!$IS20-1,"")</f>
        <v>1.92927953007902E-2</v>
      </c>
      <c r="FF20" s="62">
        <f>IFERROR(Inv_SY_B!FF20/Inv_SY_B!$IS20-1,"")</f>
        <v>1.6788390398331243E-2</v>
      </c>
      <c r="FG20" s="62">
        <f>IFERROR(Inv_SY_B!FG20/Inv_SY_B!$IS20-1,"")</f>
        <v>-3.4323602955964594E-3</v>
      </c>
      <c r="FH20" s="62">
        <f>IFERROR(Inv_SY_B!FH20/Inv_SY_B!$IS20-1,"")</f>
        <v>-1.6770635294618641E-2</v>
      </c>
      <c r="FI20" s="62">
        <f>IFERROR(Inv_SY_B!FI20/Inv_SY_B!$IS20-1,"")</f>
        <v>-1.9757370030143551E-2</v>
      </c>
      <c r="FJ20" s="62">
        <f>IFERROR(Inv_SY_B!FJ20/Inv_SY_B!$IS20-1,"")</f>
        <v>-3.5807694750014107E-3</v>
      </c>
      <c r="FK20" s="62">
        <f>IFERROR(Inv_SY_B!FK20/Inv_SY_B!$IS20-1,"")</f>
        <v>9.9244658508512718E-3</v>
      </c>
      <c r="FL20" s="62">
        <f>IFERROR(Inv_SY_B!FL20/Inv_SY_B!$IS20-1,"")</f>
        <v>-8.826905934189444E-4</v>
      </c>
      <c r="FM20" s="62">
        <f>IFERROR(Inv_SY_B!FM20/Inv_SY_B!$IS20-1,"")</f>
        <v>1.92927953007902E-2</v>
      </c>
      <c r="FN20" s="62">
        <f>IFERROR(Inv_SY_B!FN20/Inv_SY_B!$IS20-1,"")</f>
        <v>-1.1594865162870116E-2</v>
      </c>
      <c r="FO20" s="62">
        <f>IFERROR(Inv_SY_B!FO20/Inv_SY_B!$IS20-1,"")</f>
        <v>1.261438222756639E-2</v>
      </c>
      <c r="FP20" s="62">
        <f>IFERROR(Inv_SY_B!FP20/Inv_SY_B!$IS20-1,"")</f>
        <v>1.6507897049256037E-2</v>
      </c>
      <c r="FQ20" s="62">
        <f>IFERROR(Inv_SY_B!FQ20/Inv_SY_B!$IS20-1,"")</f>
        <v>1.2661131119078961E-2</v>
      </c>
      <c r="FR20" s="62">
        <f>IFERROR(Inv_SY_B!FR20/Inv_SY_B!$IS20-1,"")</f>
        <v>2.2758891685793481E-2</v>
      </c>
      <c r="FS20" s="62">
        <f>IFERROR(Inv_SY_B!FS20/Inv_SY_B!$IS20-1,"")</f>
        <v>-3.4153060432426274E-2</v>
      </c>
      <c r="FT20" s="62">
        <f>IFERROR(Inv_SY_B!FT20/Inv_SY_B!$IS20-1,"")</f>
        <v>2.6605657615970335E-2</v>
      </c>
      <c r="FU20" s="62">
        <f>IFERROR(Inv_SY_B!FU20/Inv_SY_B!$IS20-1,"")</f>
        <v>2.4765383791348627E-2</v>
      </c>
      <c r="FV20" s="62">
        <f>IFERROR(Inv_SY_B!FV20/Inv_SY_B!$IS20-1,"")</f>
        <v>-2.7459678408485733E-3</v>
      </c>
      <c r="FW20" s="62">
        <f>IFERROR(Inv_SY_B!FW20/Inv_SY_B!$IS20-1,"")</f>
        <v>9.2357715271829122E-5</v>
      </c>
      <c r="FX20" s="62">
        <f>IFERROR(Inv_SY_B!FX20/Inv_SY_B!$IS20-1,"")</f>
        <v>1.177958059341333E-2</v>
      </c>
      <c r="FY20" s="62">
        <f>IFERROR(Inv_SY_B!FY20/Inv_SY_B!$IS20-1,"")</f>
        <v>-1.011077336882038E-2</v>
      </c>
      <c r="FZ20" s="62">
        <f>IFERROR(Inv_SY_B!FZ20/Inv_SY_B!$IS20-1,"")</f>
        <v>-1.5772455530342899E-3</v>
      </c>
      <c r="GA20" s="62">
        <f>IFERROR(Inv_SY_B!GA20/Inv_SY_B!$IS20-1,"")</f>
        <v>-1.2879175369259199E-2</v>
      </c>
      <c r="GB20" s="62">
        <f>IFERROR(Inv_SY_B!GB20/Inv_SY_B!$IS20-1,"")</f>
        <v>-1.8273278236094037E-2</v>
      </c>
      <c r="GC20" s="62">
        <f>IFERROR(Inv_SY_B!GC20/Inv_SY_B!$IS20-1,"")</f>
        <v>-1.3821002853944608E-2</v>
      </c>
      <c r="GD20" s="62">
        <f>IFERROR(Inv_SY_B!GD20/Inv_SY_B!$IS20-1,"")</f>
        <v>9.7760566714464314E-3</v>
      </c>
      <c r="GE20" s="62">
        <f>IFERROR(Inv_SY_B!GE20/Inv_SY_B!$IS20-1,"")</f>
        <v>-1.0567416997758761E-2</v>
      </c>
      <c r="GF20" s="62">
        <f>IFERROR(Inv_SY_B!GF20/Inv_SY_B!$IS20-1,"")</f>
        <v>-1.7531232339069058E-2</v>
      </c>
      <c r="GG20" s="62">
        <f>IFERROR(Inv_SY_B!GG20/Inv_SY_B!$IS20-1,"")</f>
        <v>2.5633705523644412E-3</v>
      </c>
      <c r="GH20" s="62">
        <f>IFERROR(Inv_SY_B!GH20/Inv_SY_B!$IS20-1,"")</f>
        <v>2.9651013977360474E-2</v>
      </c>
      <c r="GI20" s="62">
        <f>IFERROR(Inv_SY_B!GI20/Inv_SY_B!$IS20-1,"")</f>
        <v>-6.1549394950584535E-2</v>
      </c>
      <c r="GJ20" s="62">
        <f>IFERROR(Inv_SY_B!GJ20/Inv_SY_B!$IS20-1,"")</f>
        <v>-6.6049617913772285E-2</v>
      </c>
      <c r="GK20" s="62">
        <f>IFERROR(Inv_SY_B!GK20/Inv_SY_B!$IS20-1,"")</f>
        <v>1.177958059341333E-2</v>
      </c>
      <c r="GL20" s="62">
        <f>IFERROR(Inv_SY_B!GL20/Inv_SY_B!$IS20-1,"")</f>
        <v>-3.246848821340298E-3</v>
      </c>
      <c r="GM20" s="62">
        <f>IFERROR(Inv_SY_B!GM20/Inv_SY_B!$IS20-1,"")</f>
        <v>5.1011675201895201E-3</v>
      </c>
      <c r="GN20" s="62">
        <f>IFERROR(Inv_SY_B!GN20/Inv_SY_B!$IS20-1,"")</f>
        <v>-7.424439188812304E-4</v>
      </c>
      <c r="GO20" s="62">
        <f>IFERROR(Inv_SY_B!GO20/Inv_SY_B!$IS20-1,"")</f>
        <v>2.6802427811458696E-3</v>
      </c>
      <c r="GP20" s="62">
        <f>IFERROR(Inv_SY_B!GP20/Inv_SY_B!$IS20-1,"")</f>
        <v>2.0962398569096319E-2</v>
      </c>
      <c r="GQ20" s="62">
        <f>IFERROR(Inv_SY_B!GQ20/Inv_SY_B!$IS20-1,"")</f>
        <v>-4.2486107823237473E-3</v>
      </c>
      <c r="GR20" s="62">
        <f>IFERROR(Inv_SY_B!GR20/Inv_SY_B!$IS20-1,"")</f>
        <v>6.8542509519107231E-3</v>
      </c>
      <c r="GS20" s="62" t="str">
        <f>IFERROR(Inv_SY_B!GS20/Inv_SY_B!$IS20-1,"")</f>
        <v/>
      </c>
      <c r="GT20" s="62" t="str">
        <f>IFERROR(Inv_SY_B!GT20/Inv_SY_B!$IS20-1,"")</f>
        <v/>
      </c>
      <c r="GU20" s="62">
        <f>IFERROR(Inv_SY_B!GU20/Inv_SY_B!$IS20-1,"")</f>
        <v>7.0052699414392849E-2</v>
      </c>
      <c r="GV20" s="62">
        <f>IFERROR(Inv_SY_B!GV20/Inv_SY_B!$IS20-1,"")</f>
        <v>-7.2600510824659459E-2</v>
      </c>
      <c r="GW20" s="62">
        <f>IFERROR(Inv_SY_B!GW20/Inv_SY_B!$IS20-1,"")</f>
        <v>-5.5680045845949433E-3</v>
      </c>
      <c r="GX20" s="62" t="str">
        <f>IFERROR(Inv_SY_B!GX20/Inv_SY_B!$IS20-1,"")</f>
        <v/>
      </c>
      <c r="GY20" s="62">
        <f>IFERROR(Inv_SY_B!GY20/Inv_SY_B!$IS20-1,"")</f>
        <v>-6.5232883177903656E-3</v>
      </c>
      <c r="GZ20" s="62">
        <f>IFERROR(Inv_SY_B!GZ20/Inv_SY_B!$IS20-1,"")</f>
        <v>-1.2395729819162371E-3</v>
      </c>
      <c r="HA20" s="62">
        <f>IFERROR(Inv_SY_B!HA20/Inv_SY_B!$IS20-1,"")</f>
        <v>1.5351406012350965E-2</v>
      </c>
      <c r="HB20" s="62">
        <f>IFERROR(Inv_SY_B!HB20/Inv_SY_B!$IS20-1,"")</f>
        <v>-1.1970056908556792E-2</v>
      </c>
      <c r="HC20" s="62">
        <f>IFERROR(Inv_SY_B!HC20/Inv_SY_B!$IS20-1,"")</f>
        <v>-1.0897008515892814E-2</v>
      </c>
      <c r="HD20" s="62">
        <f>IFERROR(Inv_SY_B!HD20/Inv_SY_B!$IS20-1,"")</f>
        <v>-1.5106659902497821E-2</v>
      </c>
      <c r="HE20" s="62">
        <f>IFERROR(Inv_SY_B!HE20/Inv_SY_B!$IS20-1,"")</f>
        <v>-8.6683695465135102E-3</v>
      </c>
      <c r="HF20" s="62">
        <f>IFERROR(Inv_SY_B!HF20/Inv_SY_B!$IS20-1,"")</f>
        <v>7.840067263702899E-3</v>
      </c>
      <c r="HG20" s="62">
        <f>IFERROR(Inv_SY_B!HG20/Inv_SY_B!$IS20-1,"")</f>
        <v>-6.6447898382270498E-2</v>
      </c>
      <c r="HH20" s="62">
        <f>IFERROR(Inv_SY_B!HH20/Inv_SY_B!$IS20-1,"")</f>
        <v>-8.6683695465135102E-3</v>
      </c>
      <c r="HI20" s="62">
        <f>IFERROR(Inv_SY_B!HI20/Inv_SY_B!$IS20-1,"")</f>
        <v>-1.1144635068045972E-2</v>
      </c>
      <c r="HJ20" s="62">
        <f>IFERROR(Inv_SY_B!HJ20/Inv_SY_B!$IS20-1,"")</f>
        <v>2.4348504073918864E-2</v>
      </c>
      <c r="HK20" s="62">
        <f>IFERROR(Inv_SY_B!HK20/Inv_SY_B!$IS20-1,"")</f>
        <v>-1.6464020262449086E-2</v>
      </c>
      <c r="HL20" s="62">
        <f>IFERROR(Inv_SY_B!HL20/Inv_SY_B!$IS20-1,"")</f>
        <v>4.8909389506007317E-2</v>
      </c>
      <c r="HM20" s="62">
        <f>IFERROR(Inv_SY_B!HM20/Inv_SY_B!$IS20-1,"")</f>
        <v>3.7292434476591252E-2</v>
      </c>
      <c r="HN20" s="62">
        <f>IFERROR(Inv_SY_B!HN20/Inv_SY_B!$IS20-1,"")</f>
        <v>5.7031586417154445E-2</v>
      </c>
      <c r="HO20" s="62">
        <f>IFERROR(Inv_SY_B!HO20/Inv_SY_B!$IS20-1,"")</f>
        <v>6.9697542245682254E-2</v>
      </c>
      <c r="HP20" s="62">
        <f>IFERROR(Inv_SY_B!HP20/Inv_SY_B!$IS20-1,"")</f>
        <v>6.5322030232190853E-2</v>
      </c>
      <c r="HQ20" s="62">
        <f>IFERROR(Inv_SY_B!HQ20/Inv_SY_B!$IS20-1,"")</f>
        <v>1.0136478964286821E-2</v>
      </c>
      <c r="HR20" s="62">
        <f>IFERROR(Inv_SY_B!HR20/Inv_SY_B!$IS20-1,"")</f>
        <v>1.1871485360476219E-2</v>
      </c>
      <c r="HS20" s="62">
        <f>IFERROR(Inv_SY_B!HS20/Inv_SY_B!$IS20-1,"")</f>
        <v>2.5372027156152388E-2</v>
      </c>
      <c r="HT20" s="62">
        <f>IFERROR(Inv_SY_B!HT20/Inv_SY_B!$IS20-1,"")</f>
        <v>1.3251165995940228E-2</v>
      </c>
      <c r="HU20" s="62">
        <f>IFERROR(Inv_SY_B!HU20/Inv_SY_B!$IS20-1,"")</f>
        <v>1.4125972049131352E-2</v>
      </c>
      <c r="HV20" s="62">
        <f>IFERROR(Inv_SY_B!HV20/Inv_SY_B!$IS20-1,"")</f>
        <v>1.1078260638014426E-2</v>
      </c>
      <c r="HW20" s="62">
        <f>IFERROR(Inv_SY_B!HW20/Inv_SY_B!$IS20-1,"")</f>
        <v>2.8541647023713868E-2</v>
      </c>
      <c r="HX20" s="62">
        <f>IFERROR(Inv_SY_B!HX20/Inv_SY_B!$IS20-1,"")</f>
        <v>9.5544049324560731E-3</v>
      </c>
      <c r="HY20" s="62">
        <f>IFERROR(Inv_SY_B!HY20/Inv_SY_B!$IS20-1,"")</f>
        <v>1.3251165995940228E-2</v>
      </c>
      <c r="HZ20" s="62">
        <f>IFERROR(Inv_SY_B!HZ20/Inv_SY_B!$IS20-1,"")</f>
        <v>8.8489161798825933E-3</v>
      </c>
      <c r="IA20" s="62">
        <f>IFERROR(Inv_SY_B!IA20/Inv_SY_B!$IS20-1,"")</f>
        <v>-8.0665942920055134E-4</v>
      </c>
      <c r="IB20" s="62">
        <f>IFERROR(Inv_SY_B!IB20/Inv_SY_B!$IS20-1,"")</f>
        <v>-5.3934815948764037E-3</v>
      </c>
      <c r="IC20" s="62">
        <f>IFERROR(Inv_SY_B!IC20/Inv_SY_B!$IS20-1,"")</f>
        <v>-8.0665942920055134E-4</v>
      </c>
      <c r="ID20" s="62">
        <f>IFERROR(Inv_SY_B!ID20/Inv_SY_B!$IS20-1,"")</f>
        <v>3.9880986746523295E-3</v>
      </c>
      <c r="IE20" s="62">
        <f>IFERROR(Inv_SY_B!IE20/Inv_SY_B!$IS20-1,"")</f>
        <v>1.2269330885449792E-2</v>
      </c>
      <c r="IF20" s="62" t="str">
        <f>IFERROR(Inv_SY_B!IF20/Inv_SY_B!$IS20-1,"")</f>
        <v/>
      </c>
      <c r="IG20" s="62">
        <f>IFERROR(Inv_SY_B!IG20/Inv_SY_B!$IS20-1,"")</f>
        <v>-1.8617349862414256E-3</v>
      </c>
      <c r="IH20" s="62">
        <f>IFERROR(Inv_SY_B!IH20/Inv_SY_B!$IS20-1,"")</f>
        <v>-1.3085737627321903E-3</v>
      </c>
      <c r="II20" s="62">
        <f>IFERROR(Inv_SY_B!II20/Inv_SY_B!$IS20-1,"")</f>
        <v>-2.2251512989441835E-3</v>
      </c>
      <c r="IJ20" s="62">
        <f>IFERROR(Inv_SY_B!IJ20/Inv_SY_B!$IS20-1,"")</f>
        <v>4.8950436599046743E-3</v>
      </c>
      <c r="IK20" s="62">
        <f>IFERROR(Inv_SY_B!IK20/Inv_SY_B!$IS20-1,"")</f>
        <v>2.618167787837189E-3</v>
      </c>
      <c r="IL20" s="62" t="str">
        <f>IFERROR(Inv_SY_B!IL20/Inv_SY_B!$IS20-1,"")</f>
        <v/>
      </c>
      <c r="IM20" s="62" t="str">
        <f>IFERROR(Inv_SY_B!IM20/Inv_SY_B!$IS20-1,"")</f>
        <v/>
      </c>
      <c r="IN20" s="62">
        <f>IFERROR(Inv_SY_B!IN20/Inv_SY_B!$IS20-1,"")</f>
        <v>2.156691009727596E-2</v>
      </c>
      <c r="IO20" s="62">
        <f>IFERROR(Inv_SY_B!IO20/Inv_SY_B!$IS20-1,"")</f>
        <v>1.7306543136771158E-2</v>
      </c>
      <c r="IP20" s="62">
        <f>IFERROR(Inv_SY_B!IP20/Inv_SY_B!$IS20-1,"")</f>
        <v>0.27164869924618484</v>
      </c>
      <c r="IQ20" s="62">
        <f>IFERROR(Inv_SY_B!IQ20/Inv_SY_B!$IS20-1,"")</f>
        <v>1.1180235830431817E-2</v>
      </c>
      <c r="IR20" s="62">
        <f>IFERROR(Inv_SY_B!IR20/Inv_SY_B!$IS20-1,"")</f>
        <v>1.3307973635046766E-2</v>
      </c>
    </row>
    <row r="21" spans="2:252" x14ac:dyDescent="0.25">
      <c r="B21" s="85">
        <f t="shared" si="0"/>
        <v>45850</v>
      </c>
      <c r="C21" s="62">
        <f>IFERROR(Inv_SY_B!C21/Inv_SY_B!$IS21-1,"")</f>
        <v>1.1252621541257612E-2</v>
      </c>
      <c r="D21" s="62">
        <f>IFERROR(Inv_SY_B!D21/Inv_SY_B!$IS21-1,"")</f>
        <v>8.2013777023262069E-3</v>
      </c>
      <c r="E21" s="62">
        <f>IFERROR(Inv_SY_B!E21/Inv_SY_B!$IS21-1,"")</f>
        <v>1.453857644472234E-2</v>
      </c>
      <c r="F21" s="62">
        <f>IFERROR(Inv_SY_B!F21/Inv_SY_B!$IS21-1,"")</f>
        <v>8.1818184469484301E-3</v>
      </c>
      <c r="G21" s="62">
        <f>IFERROR(Inv_SY_B!G21/Inv_SY_B!$IS21-1,"")</f>
        <v>5.7369115247276614E-3</v>
      </c>
      <c r="H21" s="62">
        <f>IFERROR(Inv_SY_B!H21/Inv_SY_B!$IS21-1,"")</f>
        <v>5.6391152478387774E-3</v>
      </c>
      <c r="I21" s="62">
        <f>IFERROR(Inv_SY_B!I21/Inv_SY_B!$IS21-1,"")</f>
        <v>1.8250604491745204E-3</v>
      </c>
      <c r="J21" s="62">
        <f>IFERROR(Inv_SY_B!J21/Inv_SY_B!$IS21-1,"")</f>
        <v>-1.9787916743256972E-2</v>
      </c>
      <c r="K21" s="62">
        <f>IFERROR(Inv_SY_B!K21/Inv_SY_B!$IS21-1,"")</f>
        <v>-2.2381474006348823E-2</v>
      </c>
      <c r="L21" s="62">
        <f>IFERROR(Inv_SY_B!L21/Inv_SY_B!$IS21-1,"")</f>
        <v>-1.1396996186195385E-2</v>
      </c>
      <c r="M21" s="62">
        <f>IFERROR(Inv_SY_B!M21/Inv_SY_B!$IS21-1,"")</f>
        <v>-3.260345949044674E-3</v>
      </c>
      <c r="N21" s="62">
        <f>IFERROR(Inv_SY_B!N21/Inv_SY_B!$IS21-1,"")</f>
        <v>3.0964120487291247E-3</v>
      </c>
      <c r="O21" s="62">
        <f>IFERROR(Inv_SY_B!O21/Inv_SY_B!$IS21-1,"")</f>
        <v>8.1818184469484301E-3</v>
      </c>
      <c r="P21" s="62">
        <f>IFERROR(Inv_SY_B!P21/Inv_SY_B!$IS21-1,"")</f>
        <v>1.5232040953570447E-2</v>
      </c>
      <c r="Q21" s="62">
        <f>IFERROR(Inv_SY_B!Q21/Inv_SY_B!$IS21-1,"")</f>
        <v>-1.9889943494899587E-3</v>
      </c>
      <c r="R21" s="62">
        <f>IFERROR(Inv_SY_B!R21/Inv_SY_B!$IS21-1,"")</f>
        <v>-9.7191306984623083E-4</v>
      </c>
      <c r="S21" s="62">
        <f>IFERROR(Inv_SY_B!S21/Inv_SY_B!$IS21-1,"")</f>
        <v>2.8421417288182482E-3</v>
      </c>
      <c r="T21" s="62">
        <f>IFERROR(Inv_SY_B!T21/Inv_SY_B!$IS21-1,"")</f>
        <v>-3.260345949044674E-3</v>
      </c>
      <c r="U21" s="62">
        <f>IFERROR(Inv_SY_B!U21/Inv_SY_B!$IS21-1,"")</f>
        <v>-4.1209531856664094E-3</v>
      </c>
      <c r="V21" s="62">
        <f>IFERROR(Inv_SY_B!V21/Inv_SY_B!$IS21-1,"")</f>
        <v>-2.3601971541921452E-2</v>
      </c>
      <c r="W21" s="62">
        <f>IFERROR(Inv_SY_B!W21/Inv_SY_B!$IS21-1,"")</f>
        <v>-1.2159807145928347E-2</v>
      </c>
      <c r="X21" s="62">
        <f>IFERROR(Inv_SY_B!X21/Inv_SY_B!$IS21-1,"")</f>
        <v>1.8250604491745204E-3</v>
      </c>
      <c r="Y21" s="62">
        <f>IFERROR(Inv_SY_B!Y21/Inv_SY_B!$IS21-1,"")</f>
        <v>4.5633562020617191E-3</v>
      </c>
      <c r="Z21" s="62">
        <f>IFERROR(Inv_SY_B!Z21/Inv_SY_B!$IS21-1,"")</f>
        <v>-2.6992242474067507E-2</v>
      </c>
      <c r="AA21" s="62">
        <f>IFERROR(Inv_SY_B!AA21/Inv_SY_B!$IS21-1,"")</f>
        <v>-1.0692862992595864E-2</v>
      </c>
      <c r="AB21" s="62">
        <f>IFERROR(Inv_SY_B!AB21/Inv_SY_B!$IS21-1,"")</f>
        <v>-1.5387084283259633E-2</v>
      </c>
      <c r="AC21" s="62">
        <f>IFERROR(Inv_SY_B!AC21/Inv_SY_B!$IS21-1,"")</f>
        <v>-1.6560639605925576E-2</v>
      </c>
      <c r="AD21" s="62">
        <f>IFERROR(Inv_SY_B!AD21/Inv_SY_B!$IS21-1,"")</f>
        <v>-1.5691339366913915E-2</v>
      </c>
      <c r="AE21" s="62">
        <f>IFERROR(Inv_SY_B!AE21/Inv_SY_B!$IS21-1,"")</f>
        <v>6.9104668473936037E-3</v>
      </c>
      <c r="AF21" s="62">
        <f>IFERROR(Inv_SY_B!AF21/Inv_SY_B!$IS21-1,"")</f>
        <v>1.2600152938166964E-3</v>
      </c>
      <c r="AG21" s="62">
        <f>IFERROR(Inv_SY_B!AG21/Inv_SY_B!$IS21-1,"")</f>
        <v>8.0405571581090296E-3</v>
      </c>
      <c r="AH21" s="62">
        <f>IFERROR(Inv_SY_B!AH21/Inv_SY_B!$IS21-1,"")</f>
        <v>-3.260345949044674E-3</v>
      </c>
      <c r="AI21" s="62">
        <f>IFERROR(Inv_SY_B!AI21/Inv_SY_B!$IS21-1,"")</f>
        <v>-8.6006223613255273E-3</v>
      </c>
      <c r="AJ21" s="62">
        <f>IFERROR(Inv_SY_B!AJ21/Inv_SY_B!$IS21-1,"")</f>
        <v>-7.7350545659637948E-4</v>
      </c>
      <c r="AK21" s="62">
        <f>IFERROR(Inv_SY_B!AK21/Inv_SY_B!$IS21-1,"")</f>
        <v>-7.0744007477091531E-3</v>
      </c>
      <c r="AL21" s="62">
        <f>IFERROR(Inv_SY_B!AL21/Inv_SY_B!$IS21-1,"")</f>
        <v>-2.7869017124635853E-2</v>
      </c>
      <c r="AM21" s="62">
        <f>IFERROR(Inv_SY_B!AM21/Inv_SY_B!$IS21-1,"")</f>
        <v>3.0964120487291247E-3</v>
      </c>
      <c r="AN21" s="62">
        <f>IFERROR(Inv_SY_B!AN21/Inv_SY_B!$IS21-1,"")</f>
        <v>-7.1764274993513233E-4</v>
      </c>
      <c r="AO21" s="62">
        <f>IFERROR(Inv_SY_B!AO21/Inv_SY_B!$IS21-1,"")</f>
        <v>3.0964120487291247E-3</v>
      </c>
      <c r="AP21" s="62">
        <f>IFERROR(Inv_SY_B!AP21/Inv_SY_B!$IS21-1,"")</f>
        <v>1.1995873245612687E-2</v>
      </c>
      <c r="AQ21" s="62">
        <f>IFERROR(Inv_SY_B!AQ21/Inv_SY_B!$IS21-1,"")</f>
        <v>-1.9889943494899587E-3</v>
      </c>
      <c r="AR21" s="62">
        <f>IFERROR(Inv_SY_B!AR21/Inv_SY_B!$IS21-1,"")</f>
        <v>-1.3431158745483063E-2</v>
      </c>
      <c r="AS21" s="62">
        <f>IFERROR(Inv_SY_B!AS21/Inv_SY_B!$IS21-1,"")</f>
        <v>-1.0888455546373521E-2</v>
      </c>
      <c r="AT21" s="62">
        <f>IFERROR(Inv_SY_B!AT21/Inv_SY_B!$IS21-1,"")</f>
        <v>5.6391152478387774E-3</v>
      </c>
      <c r="AU21" s="62">
        <f>IFERROR(Inv_SY_B!AU21/Inv_SY_B!$IS21-1,"")</f>
        <v>-1.8516565143702257E-2</v>
      </c>
      <c r="AV21" s="62">
        <f>IFERROR(Inv_SY_B!AV21/Inv_SY_B!$IS21-1,"")</f>
        <v>-7.0744007477091531E-3</v>
      </c>
      <c r="AW21" s="62">
        <f>IFERROR(Inv_SY_B!AW21/Inv_SY_B!$IS21-1,"")</f>
        <v>-3.0643303477917105E-2</v>
      </c>
      <c r="AX21" s="62">
        <f>IFERROR(Inv_SY_B!AX21/Inv_SY_B!$IS21-1,"")</f>
        <v>-3.260345949044674E-3</v>
      </c>
      <c r="AY21" s="62">
        <f>IFERROR(Inv_SY_B!AY21/Inv_SY_B!$IS21-1,"")</f>
        <v>-2.2381474006348823E-2</v>
      </c>
      <c r="AZ21" s="62">
        <f>IFERROR(Inv_SY_B!AZ21/Inv_SY_B!$IS21-1,"")</f>
        <v>-1.6889235096272048E-2</v>
      </c>
      <c r="BA21" s="62">
        <f>IFERROR(Inv_SY_B!BA21/Inv_SY_B!$IS21-1,"")</f>
        <v>3.0964120487291247E-3</v>
      </c>
      <c r="BB21" s="62">
        <f>IFERROR(Inv_SY_B!BB21/Inv_SY_B!$IS21-1,"")</f>
        <v>-7.0744007477091531E-3</v>
      </c>
      <c r="BC21" s="62">
        <f>IFERROR(Inv_SY_B!BC21/Inv_SY_B!$IS21-1,"")</f>
        <v>-7.8937162229778535E-3</v>
      </c>
      <c r="BD21" s="62">
        <f>IFERROR(Inv_SY_B!BD21/Inv_SY_B!$IS21-1,"")</f>
        <v>-2.6992242474067507E-2</v>
      </c>
      <c r="BE21" s="62">
        <f>IFERROR(Inv_SY_B!BE21/Inv_SY_B!$IS21-1,"")</f>
        <v>-1.1866418315261806E-2</v>
      </c>
      <c r="BF21" s="62">
        <f>IFERROR(Inv_SY_B!BF21/Inv_SY_B!$IS21-1,"")</f>
        <v>1.9454469296334098E-2</v>
      </c>
      <c r="BG21" s="62">
        <f>IFERROR(Inv_SY_B!BG21/Inv_SY_B!$IS21-1,"")</f>
        <v>1.1543837121326561E-2</v>
      </c>
      <c r="BH21" s="62">
        <f>IFERROR(Inv_SY_B!BH21/Inv_SY_B!$IS21-1,"")</f>
        <v>1.453857644472234E-2</v>
      </c>
      <c r="BI21" s="62">
        <f>IFERROR(Inv_SY_B!BI21/Inv_SY_B!$IS21-1,"")</f>
        <v>-1.1510005217266972E-2</v>
      </c>
      <c r="BJ21" s="62">
        <f>IFERROR(Inv_SY_B!BJ21/Inv_SY_B!$IS21-1,"")</f>
        <v>-1.060593296869472E-2</v>
      </c>
      <c r="BK21" s="62">
        <f>IFERROR(Inv_SY_B!BK21/Inv_SY_B!$IS21-1,"")</f>
        <v>3.0964120487291247E-3</v>
      </c>
      <c r="BL21" s="62">
        <f>IFERROR(Inv_SY_B!BL21/Inv_SY_B!$IS21-1,"")</f>
        <v>-2.9913217789560576E-2</v>
      </c>
      <c r="BM21" s="62">
        <f>IFERROR(Inv_SY_B!BM21/Inv_SY_B!$IS21-1,"")</f>
        <v>-7.0744007477091531E-3</v>
      </c>
      <c r="BN21" s="62">
        <f>IFERROR(Inv_SY_B!BN21/Inv_SY_B!$IS21-1,"")</f>
        <v>-5.4124771834008767E-3</v>
      </c>
      <c r="BO21" s="62">
        <f>IFERROR(Inv_SY_B!BO21/Inv_SY_B!$IS21-1,"")</f>
        <v>-4.8250863792659304E-3</v>
      </c>
      <c r="BP21" s="62">
        <f>IFERROR(Inv_SY_B!BP21/Inv_SY_B!$IS21-1,"")</f>
        <v>-1.3044204112682145E-3</v>
      </c>
      <c r="BQ21" s="62">
        <f>IFERROR(Inv_SY_B!BQ21/Inv_SY_B!$IS21-1,"")</f>
        <v>-3.6515310565999881E-3</v>
      </c>
      <c r="BR21" s="62">
        <f>IFERROR(Inv_SY_B!BR21/Inv_SY_B!$IS21-1,"")</f>
        <v>5.5022004601943397E-3</v>
      </c>
      <c r="BS21" s="62">
        <f>IFERROR(Inv_SY_B!BS21/Inv_SY_B!$IS21-1,"")</f>
        <v>2.9540525319468713E-2</v>
      </c>
      <c r="BT21" s="62">
        <f>IFERROR(Inv_SY_B!BT21/Inv_SY_B!$IS21-1,"")</f>
        <v>3.437166139777692E-2</v>
      </c>
      <c r="BU21" s="62">
        <f>IFERROR(Inv_SY_B!BU21/Inv_SY_B!$IS21-1,"")</f>
        <v>2.5599335360849018E-2</v>
      </c>
      <c r="BV21" s="62">
        <f>IFERROR(Inv_SY_B!BV21/Inv_SY_B!$IS21-1,"")</f>
        <v>1.26315490453901E-2</v>
      </c>
      <c r="BW21" s="62">
        <f>IFERROR(Inv_SY_B!BW21/Inv_SY_B!$IS21-1,"")</f>
        <v>1.453857644472234E-2</v>
      </c>
      <c r="BX21" s="62">
        <f>IFERROR(Inv_SY_B!BX21/Inv_SY_B!$IS21-1,"")</f>
        <v>2.8396308879869547E-2</v>
      </c>
      <c r="BY21" s="62">
        <f>IFERROR(Inv_SY_B!BY21/Inv_SY_B!$IS21-1,"")</f>
        <v>2.7704128564556285E-2</v>
      </c>
      <c r="BZ21" s="62">
        <f>IFERROR(Inv_SY_B!BZ21/Inv_SY_B!$IS21-1,"")</f>
        <v>2.4426866663481706E-2</v>
      </c>
      <c r="CA21" s="62">
        <f>IFERROR(Inv_SY_B!CA21/Inv_SY_B!$IS21-1,"")</f>
        <v>2.8156164688842411E-2</v>
      </c>
      <c r="CB21" s="62">
        <f>IFERROR(Inv_SY_B!CB21/Inv_SY_B!$IS21-1,"")</f>
        <v>1.7462685123698307E-2</v>
      </c>
      <c r="CC21" s="62">
        <f>IFERROR(Inv_SY_B!CC21/Inv_SY_B!$IS21-1,"")</f>
        <v>2.4607362489517115E-3</v>
      </c>
      <c r="CD21" s="62">
        <f>IFERROR(Inv_SY_B!CD21/Inv_SY_B!$IS21-1,"")</f>
        <v>2.1579908380717994E-2</v>
      </c>
      <c r="CE21" s="62">
        <f>IFERROR(Inv_SY_B!CE21/Inv_SY_B!$IS21-1,"")</f>
        <v>-7.0744007477091531E-3</v>
      </c>
      <c r="CF21" s="62">
        <f>IFERROR(Inv_SY_B!CF21/Inv_SY_B!$IS21-1,"")</f>
        <v>8.4360887668595286E-3</v>
      </c>
      <c r="CG21" s="62">
        <f>IFERROR(Inv_SY_B!CG21/Inv_SY_B!$IS21-1,"")</f>
        <v>-9.8713742667296822E-3</v>
      </c>
      <c r="CH21" s="62">
        <f>IFERROR(Inv_SY_B!CH21/Inv_SY_B!$IS21-1,"")</f>
        <v>1.3521495165078612E-2</v>
      </c>
      <c r="CI21" s="62">
        <f>IFERROR(Inv_SY_B!CI21/Inv_SY_B!$IS21-1,"")</f>
        <v>-8.4728875072194176E-3</v>
      </c>
      <c r="CJ21" s="62">
        <f>IFERROR(Inv_SY_B!CJ21/Inv_SY_B!$IS21-1,"")</f>
        <v>1.4792846764633216E-2</v>
      </c>
      <c r="CK21" s="62">
        <f>IFERROR(Inv_SY_B!CK21/Inv_SY_B!$IS21-1,"")</f>
        <v>-5.421643668287901E-3</v>
      </c>
      <c r="CL21" s="62">
        <f>IFERROR(Inv_SY_B!CL21/Inv_SY_B!$IS21-1,"")</f>
        <v>-8.8542929870857323E-3</v>
      </c>
      <c r="CM21" s="62">
        <f>IFERROR(Inv_SY_B!CM21/Inv_SY_B!$IS21-1,"")</f>
        <v>1.7462685123698307E-2</v>
      </c>
      <c r="CN21" s="62">
        <f>IFERROR(Inv_SY_B!CN21/Inv_SY_B!$IS21-1,"")</f>
        <v>9.8345755263695711E-3</v>
      </c>
      <c r="CO21" s="62">
        <f>IFERROR(Inv_SY_B!CO21/Inv_SY_B!$IS21-1,"")</f>
        <v>-2.1212149158436056E-3</v>
      </c>
      <c r="CP21" s="62">
        <f>IFERROR(Inv_SY_B!CP21/Inv_SY_B!$IS21-1,"")</f>
        <v>1.7941886880453506E-2</v>
      </c>
      <c r="CQ21" s="62">
        <f>IFERROR(Inv_SY_B!CQ21/Inv_SY_B!$IS21-1,"")</f>
        <v>-7.0744007477091531E-3</v>
      </c>
      <c r="CR21" s="62">
        <f>IFERROR(Inv_SY_B!CR21/Inv_SY_B!$IS21-1,"")</f>
        <v>1.898830704316401E-2</v>
      </c>
      <c r="CS21" s="62">
        <f>IFERROR(Inv_SY_B!CS21/Inv_SY_B!$IS21-1,"")</f>
        <v>8.6056023134666315E-3</v>
      </c>
      <c r="CT21" s="62">
        <f>IFERROR(Inv_SY_B!CT21/Inv_SY_B!$IS21-1,"")</f>
        <v>9.0717645666367197E-3</v>
      </c>
      <c r="CU21" s="62">
        <f>IFERROR(Inv_SY_B!CU21/Inv_SY_B!$IS21-1,"")</f>
        <v>5.5370884961947198E-4</v>
      </c>
      <c r="CV21" s="62">
        <f>IFERROR(Inv_SY_B!CV21/Inv_SY_B!$IS21-1,"")</f>
        <v>5.6391152478387774E-3</v>
      </c>
      <c r="CW21" s="62">
        <f>IFERROR(Inv_SY_B!CW21/Inv_SY_B!$IS21-1,"")</f>
        <v>1.8250604491745204E-3</v>
      </c>
      <c r="CX21" s="62">
        <f>IFERROR(Inv_SY_B!CX21/Inv_SY_B!$IS21-1,"")</f>
        <v>8.1818184469484301E-3</v>
      </c>
      <c r="CY21" s="62">
        <f>IFERROR(Inv_SY_B!CY21/Inv_SY_B!$IS21-1,"")</f>
        <v>9.4531700465032564E-3</v>
      </c>
      <c r="CZ21" s="62">
        <f>IFERROR(Inv_SY_B!CZ21/Inv_SY_B!$IS21-1,"")</f>
        <v>-4.5316975485996114E-3</v>
      </c>
      <c r="DA21" s="62">
        <f>IFERROR(Inv_SY_B!DA21/Inv_SY_B!$IS21-1,"")</f>
        <v>9.4531700465032564E-3</v>
      </c>
      <c r="DB21" s="62">
        <f>IFERROR(Inv_SY_B!DB21/Inv_SY_B!$IS21-1,"")</f>
        <v>9.4531700465032564E-3</v>
      </c>
      <c r="DC21" s="62">
        <f>IFERROR(Inv_SY_B!DC21/Inv_SY_B!$IS21-1,"")</f>
        <v>-1.5691339366913915E-2</v>
      </c>
      <c r="DD21" s="62">
        <f>IFERROR(Inv_SY_B!DD21/Inv_SY_B!$IS21-1,"")</f>
        <v>-1.0888455546373521E-2</v>
      </c>
      <c r="DE21" s="62">
        <f>IFERROR(Inv_SY_B!DE21/Inv_SY_B!$IS21-1,"")</f>
        <v>5.6673675056067019E-3</v>
      </c>
      <c r="DF21" s="62">
        <f>IFERROR(Inv_SY_B!DF21/Inv_SY_B!$IS21-1,"")</f>
        <v>-2.843685064267043E-2</v>
      </c>
      <c r="DG21" s="62">
        <f>IFERROR(Inv_SY_B!DG21/Inv_SY_B!$IS21-1,"")</f>
        <v>5.5370884961947198E-4</v>
      </c>
      <c r="DH21" s="62">
        <f>IFERROR(Inv_SY_B!DH21/Inv_SY_B!$IS21-1,"")</f>
        <v>2.6235011160626431E-2</v>
      </c>
      <c r="DI21" s="62">
        <f>IFERROR(Inv_SY_B!DI21/Inv_SY_B!$IS21-1,"")</f>
        <v>-7.1721970245979261E-3</v>
      </c>
      <c r="DJ21" s="62">
        <f>IFERROR(Inv_SY_B!DJ21/Inv_SY_B!$IS21-1,"")</f>
        <v>2.451379668738296E-2</v>
      </c>
      <c r="DK21" s="62">
        <f>IFERROR(Inv_SY_B!DK21/Inv_SY_B!$IS21-1,"")</f>
        <v>1.0752773903825785E-2</v>
      </c>
      <c r="DL21" s="62">
        <f>IFERROR(Inv_SY_B!DL21/Inv_SY_B!$IS21-1,"")</f>
        <v>8.3795842513234575E-3</v>
      </c>
      <c r="DM21" s="62">
        <f>IFERROR(Inv_SY_B!DM21/Inv_SY_B!$IS21-1,"")</f>
        <v>1.7208414803787431E-2</v>
      </c>
      <c r="DN21" s="62">
        <f>IFERROR(Inv_SY_B!DN21/Inv_SY_B!$IS21-1,"")</f>
        <v>6.2747910476161906E-3</v>
      </c>
      <c r="DO21" s="62">
        <f>IFERROR(Inv_SY_B!DO21/Inv_SY_B!$IS21-1,"")</f>
        <v>-2.2190681944289081E-2</v>
      </c>
      <c r="DP21" s="62">
        <f>IFERROR(Inv_SY_B!DP21/Inv_SY_B!$IS21-1,"")</f>
        <v>-2.9252423095498137E-2</v>
      </c>
      <c r="DQ21" s="62">
        <f>IFERROR(Inv_SY_B!DQ21/Inv_SY_B!$IS21-1,"")</f>
        <v>-2.13417909204906E-2</v>
      </c>
      <c r="DR21" s="62">
        <f>IFERROR(Inv_SY_B!DR21/Inv_SY_B!$IS21-1,"")</f>
        <v>-1.3431158745483063E-2</v>
      </c>
      <c r="DS21" s="62">
        <f>IFERROR(Inv_SY_B!DS21/Inv_SY_B!$IS21-1,"")</f>
        <v>-2.194921446250031E-2</v>
      </c>
      <c r="DT21" s="62">
        <f>IFERROR(Inv_SY_B!DT21/Inv_SY_B!$IS21-1,"")</f>
        <v>-2.0211700609775285E-2</v>
      </c>
      <c r="DU21" s="62">
        <f>IFERROR(Inv_SY_B!DU21/Inv_SY_B!$IS21-1,"")</f>
        <v>-2.4167016697279053E-2</v>
      </c>
      <c r="DV21" s="62">
        <f>IFERROR(Inv_SY_B!DV21/Inv_SY_B!$IS21-1,"")</f>
        <v>-7.0744007477091531E-3</v>
      </c>
      <c r="DW21" s="62">
        <f>IFERROR(Inv_SY_B!DW21/Inv_SY_B!$IS21-1,"")</f>
        <v>-3.260345949044674E-3</v>
      </c>
      <c r="DX21" s="62">
        <f>IFERROR(Inv_SY_B!DX21/Inv_SY_B!$IS21-1,"")</f>
        <v>8.6056023134666315E-3</v>
      </c>
      <c r="DY21" s="62">
        <f>IFERROR(Inv_SY_B!DY21/Inv_SY_B!$IS21-1,"")</f>
        <v>-7.0744007477091531E-3</v>
      </c>
      <c r="DZ21" s="62">
        <f>IFERROR(Inv_SY_B!DZ21/Inv_SY_B!$IS21-1,"")</f>
        <v>-7.1764274993513233E-4</v>
      </c>
      <c r="EA21" s="62">
        <f>IFERROR(Inv_SY_B!EA21/Inv_SY_B!$IS21-1,"")</f>
        <v>-2.6992242474067507E-2</v>
      </c>
      <c r="EB21" s="62">
        <f>IFERROR(Inv_SY_B!EB21/Inv_SY_B!$IS21-1,"")</f>
        <v>-2.0211700609775285E-2</v>
      </c>
      <c r="EC21" s="62">
        <f>IFERROR(Inv_SY_B!EC21/Inv_SY_B!$IS21-1,"")</f>
        <v>-2.7122637509919389E-2</v>
      </c>
      <c r="ED21" s="62">
        <f>IFERROR(Inv_SY_B!ED21/Inv_SY_B!$IS21-1,"")</f>
        <v>-2.1254860896589456E-2</v>
      </c>
      <c r="EE21" s="62">
        <f>IFERROR(Inv_SY_B!EE21/Inv_SY_B!$IS21-1,"")</f>
        <v>-1.7734194928591518E-2</v>
      </c>
      <c r="EF21" s="62">
        <f>IFERROR(Inv_SY_B!EF21/Inv_SY_B!$IS21-1,"")</f>
        <v>-1.2090460695043492E-2</v>
      </c>
      <c r="EG21" s="62">
        <f>IFERROR(Inv_SY_B!EG21/Inv_SY_B!$IS21-1,"")</f>
        <v>1.1349973289615178E-2</v>
      </c>
      <c r="EH21" s="62">
        <f>IFERROR(Inv_SY_B!EH21/Inv_SY_B!$IS21-1,"")</f>
        <v>-2.3188560007800452E-2</v>
      </c>
      <c r="EI21" s="62">
        <f>IFERROR(Inv_SY_B!EI21/Inv_SY_B!$IS21-1,"")</f>
        <v>-1.6067212936168307E-2</v>
      </c>
      <c r="EJ21" s="62">
        <f>IFERROR(Inv_SY_B!EJ21/Inv_SY_B!$IS21-1,"")</f>
        <v>7.195854164496529E-3</v>
      </c>
      <c r="EK21" s="62">
        <f>IFERROR(Inv_SY_B!EK21/Inv_SY_B!$IS21-1,"")</f>
        <v>-1.5058488792913161E-2</v>
      </c>
      <c r="EL21" s="62">
        <f>IFERROR(Inv_SY_B!EL21/Inv_SY_B!$IS21-1,"")</f>
        <v>-7.0744007477091531E-3</v>
      </c>
      <c r="EM21" s="62">
        <f>IFERROR(Inv_SY_B!EM21/Inv_SY_B!$IS21-1,"")</f>
        <v>-2.3601971541921452E-2</v>
      </c>
      <c r="EN21" s="62">
        <f>IFERROR(Inv_SY_B!EN21/Inv_SY_B!$IS21-1,"")</f>
        <v>-2.8061481768051899E-2</v>
      </c>
      <c r="EO21" s="62">
        <f>IFERROR(Inv_SY_B!EO21/Inv_SY_B!$IS21-1,"")</f>
        <v>-1.0888455546373521E-2</v>
      </c>
      <c r="EP21" s="62">
        <f>IFERROR(Inv_SY_B!EP21/Inv_SY_B!$IS21-1,"")</f>
        <v>-2.1254860896589456E-2</v>
      </c>
      <c r="EQ21" s="62">
        <f>IFERROR(Inv_SY_B!EQ21/Inv_SY_B!$IS21-1,"")</f>
        <v>3.9863581684176363E-3</v>
      </c>
      <c r="ER21" s="62">
        <f>IFERROR(Inv_SY_B!ER21/Inv_SY_B!$IS21-1,"")</f>
        <v>-2.1254860896589456E-2</v>
      </c>
      <c r="ES21" s="62">
        <f>IFERROR(Inv_SY_B!ES21/Inv_SY_B!$IS21-1,"")</f>
        <v>3.0964120487291247E-3</v>
      </c>
      <c r="ET21" s="62">
        <f>IFERROR(Inv_SY_B!ET21/Inv_SY_B!$IS21-1,"")</f>
        <v>-1.250653940035229E-2</v>
      </c>
      <c r="EU21" s="62">
        <f>IFERROR(Inv_SY_B!EU21/Inv_SY_B!$IS21-1,"")</f>
        <v>2.2162455567296124E-3</v>
      </c>
      <c r="EV21" s="62">
        <f>IFERROR(Inv_SY_B!EV21/Inv_SY_B!$IS21-1,"")</f>
        <v>-8.3457523472638684E-3</v>
      </c>
      <c r="EW21" s="62">
        <f>IFERROR(Inv_SY_B!EW21/Inv_SY_B!$IS21-1,"")</f>
        <v>-3.6515310565999881E-3</v>
      </c>
      <c r="EX21" s="62">
        <f>IFERROR(Inv_SY_B!EX21/Inv_SY_B!$IS21-1,"")</f>
        <v>-3.260345949044674E-3</v>
      </c>
      <c r="EY21" s="62">
        <f>IFERROR(Inv_SY_B!EY21/Inv_SY_B!$IS21-1,"")</f>
        <v>-2.13417909204906E-2</v>
      </c>
      <c r="EZ21" s="62">
        <f>IFERROR(Inv_SY_B!EZ21/Inv_SY_B!$IS21-1,"")</f>
        <v>-7.0744007477091531E-3</v>
      </c>
      <c r="FA21" s="62">
        <f>IFERROR(Inv_SY_B!FA21/Inv_SY_B!$IS21-1,"")</f>
        <v>5.6391152478387774E-3</v>
      </c>
      <c r="FB21" s="62">
        <f>IFERROR(Inv_SY_B!FB21/Inv_SY_B!$IS21-1,"")</f>
        <v>8.5632239268147448E-3</v>
      </c>
      <c r="FC21" s="62">
        <f>IFERROR(Inv_SY_B!FC21/Inv_SY_B!$IS21-1,"")</f>
        <v>5.6391152478387774E-3</v>
      </c>
      <c r="FD21" s="62">
        <f>IFERROR(Inv_SY_B!FD21/Inv_SY_B!$IS21-1,"")</f>
        <v>-1.8618591895344094E-3</v>
      </c>
      <c r="FE21" s="62">
        <f>IFERROR(Inv_SY_B!FE21/Inv_SY_B!$IS21-1,"")</f>
        <v>1.4238075157554819E-2</v>
      </c>
      <c r="FF21" s="62">
        <f>IFERROR(Inv_SY_B!FF21/Inv_SY_B!$IS21-1,"")</f>
        <v>7.1661818850312642E-3</v>
      </c>
      <c r="FG21" s="62">
        <f>IFERROR(Inv_SY_B!FG21/Inv_SY_B!$IS21-1,"")</f>
        <v>-2.2335756716506228E-2</v>
      </c>
      <c r="FH21" s="62">
        <f>IFERROR(Inv_SY_B!FH21/Inv_SY_B!$IS21-1,"")</f>
        <v>4.2088446983397088E-3</v>
      </c>
      <c r="FI21" s="62">
        <f>IFERROR(Inv_SY_B!FI21/Inv_SY_B!$IS21-1,"")</f>
        <v>-1.0220674908223537E-2</v>
      </c>
      <c r="FJ21" s="62">
        <f>IFERROR(Inv_SY_B!FJ21/Inv_SY_B!$IS21-1,"")</f>
        <v>-2.1878583818080499E-2</v>
      </c>
      <c r="FK21" s="62">
        <f>IFERROR(Inv_SY_B!FK21/Inv_SY_B!$IS21-1,"")</f>
        <v>-1.8221200630674339E-2</v>
      </c>
      <c r="FL21" s="62">
        <f>IFERROR(Inv_SY_B!FL21/Inv_SY_B!$IS21-1,"")</f>
        <v>-1.7073696655625747E-2</v>
      </c>
      <c r="FM21" s="62">
        <f>IFERROR(Inv_SY_B!FM21/Inv_SY_B!$IS21-1,"")</f>
        <v>1.0637838582451931E-2</v>
      </c>
      <c r="FN21" s="62">
        <f>IFERROR(Inv_SY_B!FN21/Inv_SY_B!$IS21-1,"")</f>
        <v>-1.7078268384609907E-2</v>
      </c>
      <c r="FO21" s="62">
        <f>IFERROR(Inv_SY_B!FO21/Inv_SY_B!$IS21-1,"")</f>
        <v>-1.2377959522669957E-2</v>
      </c>
      <c r="FP21" s="62">
        <f>IFERROR(Inv_SY_B!FP21/Inv_SY_B!$IS21-1,"")</f>
        <v>-2.1147107180599201E-2</v>
      </c>
      <c r="FQ21" s="62">
        <f>IFERROR(Inv_SY_B!FQ21/Inv_SY_B!$IS21-1,"")</f>
        <v>-2.4726770975272983E-2</v>
      </c>
      <c r="FR21" s="62">
        <f>IFERROR(Inv_SY_B!FR21/Inv_SY_B!$IS21-1,"")</f>
        <v>-2.1764290593473956E-2</v>
      </c>
      <c r="FS21" s="62">
        <f>IFERROR(Inv_SY_B!FS21/Inv_SY_B!$IS21-1,"")</f>
        <v>-1.250653940035229E-2</v>
      </c>
      <c r="FT21" s="62">
        <f>IFERROR(Inv_SY_B!FT21/Inv_SY_B!$IS21-1,"")</f>
        <v>-2.85533081350966E-2</v>
      </c>
      <c r="FU21" s="62">
        <f>IFERROR(Inv_SY_B!FU21/Inv_SY_B!$IS21-1,"")</f>
        <v>2.1229933492721287E-3</v>
      </c>
      <c r="FV21" s="62">
        <f>IFERROR(Inv_SY_B!FV21/Inv_SY_B!$IS21-1,"")</f>
        <v>4.2088446983397088E-3</v>
      </c>
      <c r="FW21" s="62">
        <f>IFERROR(Inv_SY_B!FW21/Inv_SY_B!$IS21-1,"")</f>
        <v>1.4495234912919264E-2</v>
      </c>
      <c r="FX21" s="62">
        <f>IFERROR(Inv_SY_B!FX21/Inv_SY_B!$IS21-1,"")</f>
        <v>2.0924228797031708E-2</v>
      </c>
      <c r="FY21" s="62">
        <f>IFERROR(Inv_SY_B!FY21/Inv_SY_B!$IS21-1,"")</f>
        <v>-1.3649471646416722E-2</v>
      </c>
      <c r="FZ21" s="62">
        <f>IFERROR(Inv_SY_B!FZ21/Inv_SY_B!$IS21-1,"")</f>
        <v>3.5144836787215361E-4</v>
      </c>
      <c r="GA21" s="62">
        <f>IFERROR(Inv_SY_B!GA21/Inv_SY_B!$IS21-1,"")</f>
        <v>-4.1983011501147693E-3</v>
      </c>
      <c r="GB21" s="62">
        <f>IFERROR(Inv_SY_B!GB21/Inv_SY_B!$IS21-1,"")</f>
        <v>-2.1649997368867524E-2</v>
      </c>
      <c r="GC21" s="62">
        <f>IFERROR(Inv_SY_B!GC21/Inv_SY_B!$IS21-1,"")</f>
        <v>-9.0777426621591051E-3</v>
      </c>
      <c r="GD21" s="62">
        <f>IFERROR(Inv_SY_B!GD21/Inv_SY_B!$IS21-1,"")</f>
        <v>-1.991274035484969E-2</v>
      </c>
      <c r="GE21" s="62">
        <f>IFERROR(Inv_SY_B!GE21/Inv_SY_B!$IS21-1,"")</f>
        <v>-1.6067212936168307E-2</v>
      </c>
      <c r="GF21" s="62">
        <f>IFERROR(Inv_SY_B!GF21/Inv_SY_B!$IS21-1,"")</f>
        <v>-1.4792403892481154E-2</v>
      </c>
      <c r="GG21" s="62">
        <f>IFERROR(Inv_SY_B!GG21/Inv_SY_B!$IS21-1,"")</f>
        <v>-1.6209639877601045E-2</v>
      </c>
      <c r="GH21" s="62">
        <f>IFERROR(Inv_SY_B!GH21/Inv_SY_B!$IS21-1,"")</f>
        <v>-8.8034389231036458E-3</v>
      </c>
      <c r="GI21" s="62">
        <f>IFERROR(Inv_SY_B!GI21/Inv_SY_B!$IS21-1,"")</f>
        <v>-1.5345583099576232E-2</v>
      </c>
      <c r="GJ21" s="62">
        <f>IFERROR(Inv_SY_B!GJ21/Inv_SY_B!$IS21-1,"")</f>
        <v>-2.7936124722221733E-2</v>
      </c>
      <c r="GK21" s="62">
        <f>IFERROR(Inv_SY_B!GK21/Inv_SY_B!$IS21-1,"")</f>
        <v>1.5086672670123757E-3</v>
      </c>
      <c r="GL21" s="62">
        <f>IFERROR(Inv_SY_B!GL21/Inv_SY_B!$IS21-1,"")</f>
        <v>2.0924228797031708E-2</v>
      </c>
      <c r="GM21" s="62">
        <f>IFERROR(Inv_SY_B!GM21/Inv_SY_B!$IS21-1,"")</f>
        <v>1.4495234912919264E-2</v>
      </c>
      <c r="GN21" s="62">
        <f>IFERROR(Inv_SY_B!GN21/Inv_SY_B!$IS21-1,"")</f>
        <v>8.0662410288070419E-3</v>
      </c>
      <c r="GO21" s="62">
        <f>IFERROR(Inv_SY_B!GO21/Inv_SY_B!$IS21-1,"")</f>
        <v>5.4946434751619311E-3</v>
      </c>
      <c r="GP21" s="62">
        <f>IFERROR(Inv_SY_B!GP21/Inv_SY_B!$IS21-1,"")</f>
        <v>2.3624406228358819E-2</v>
      </c>
      <c r="GQ21" s="62">
        <f>IFERROR(Inv_SY_B!GQ21/Inv_SY_B!$IS21-1,"")</f>
        <v>-2.1764290593473956E-2</v>
      </c>
      <c r="GR21" s="62">
        <f>IFERROR(Inv_SY_B!GR21/Inv_SY_B!$IS21-1,"")</f>
        <v>1.4495234912919264E-2</v>
      </c>
      <c r="GS21" s="62" t="str">
        <f>IFERROR(Inv_SY_B!GS21/Inv_SY_B!$IS21-1,"")</f>
        <v/>
      </c>
      <c r="GT21" s="62" t="str">
        <f>IFERROR(Inv_SY_B!GT21/Inv_SY_B!$IS21-1,"")</f>
        <v/>
      </c>
      <c r="GU21" s="62">
        <f>IFERROR(Inv_SY_B!GU21/Inv_SY_B!$IS21-1,"")</f>
        <v>4.923758571484016E-2</v>
      </c>
      <c r="GV21" s="62">
        <f>IFERROR(Inv_SY_B!GV21/Inv_SY_B!$IS21-1,"")</f>
        <v>-1.0269310322949532E-2</v>
      </c>
      <c r="GW21" s="62">
        <f>IFERROR(Inv_SY_B!GW21/Inv_SY_B!$IS21-1,"")</f>
        <v>-5.2307999802838623E-3</v>
      </c>
      <c r="GX21" s="62" t="str">
        <f>IFERROR(Inv_SY_B!GX21/Inv_SY_B!$IS21-1,"")</f>
        <v/>
      </c>
      <c r="GY21" s="62">
        <f>IFERROR(Inv_SY_B!GY21/Inv_SY_B!$IS21-1,"")</f>
        <v>-1.6218920831178041E-2</v>
      </c>
      <c r="GZ21" s="62">
        <f>IFERROR(Inv_SY_B!GZ21/Inv_SY_B!$IS21-1,"")</f>
        <v>5.6391152478387774E-3</v>
      </c>
      <c r="HA21" s="62">
        <f>IFERROR(Inv_SY_B!HA21/Inv_SY_B!$IS21-1,"")</f>
        <v>2.9943852970859552E-4</v>
      </c>
      <c r="HB21" s="62">
        <f>IFERROR(Inv_SY_B!HB21/Inv_SY_B!$IS21-1,"")</f>
        <v>8.1818184469484301E-3</v>
      </c>
      <c r="HC21" s="62">
        <f>IFERROR(Inv_SY_B!HC21/Inv_SY_B!$IS21-1,"")</f>
        <v>1.3267224845167513E-2</v>
      </c>
      <c r="HD21" s="62">
        <f>IFERROR(Inv_SY_B!HD21/Inv_SY_B!$IS21-1,"")</f>
        <v>-7.7100765474865662E-3</v>
      </c>
      <c r="HE21" s="62">
        <f>IFERROR(Inv_SY_B!HE21/Inv_SY_B!$IS21-1,"")</f>
        <v>1.9623982842941423E-2</v>
      </c>
      <c r="HF21" s="62">
        <f>IFERROR(Inv_SY_B!HF21/Inv_SY_B!$IS21-1,"")</f>
        <v>2.1276739922362786E-2</v>
      </c>
      <c r="HG21" s="62">
        <f>IFERROR(Inv_SY_B!HG21/Inv_SY_B!$IS21-1,"")</f>
        <v>-8.3457523472638684E-3</v>
      </c>
      <c r="HH21" s="62">
        <f>IFERROR(Inv_SY_B!HH21/Inv_SY_B!$IS21-1,"")</f>
        <v>6.9104668473936037E-3</v>
      </c>
      <c r="HI21" s="62">
        <f>IFERROR(Inv_SY_B!HI21/Inv_SY_B!$IS21-1,"")</f>
        <v>1.3267224845167513E-2</v>
      </c>
      <c r="HJ21" s="62">
        <f>IFERROR(Inv_SY_B!HJ21/Inv_SY_B!$IS21-1,"")</f>
        <v>-1.9889943494899587E-3</v>
      </c>
      <c r="HK21" s="62">
        <f>IFERROR(Inv_SY_B!HK21/Inv_SY_B!$IS21-1,"")</f>
        <v>-7.7807071919061555E-3</v>
      </c>
      <c r="HL21" s="62">
        <f>IFERROR(Inv_SY_B!HL21/Inv_SY_B!$IS21-1,"")</f>
        <v>5.6408422456726726E-2</v>
      </c>
      <c r="HM21" s="62">
        <f>IFERROR(Inv_SY_B!HM21/Inv_SY_B!$IS21-1,"")</f>
        <v>3.3706208755788669E-2</v>
      </c>
      <c r="HN21" s="62">
        <f>IFERROR(Inv_SY_B!HN21/Inv_SY_B!$IS21-1,"")</f>
        <v>6.1069020164030263E-2</v>
      </c>
      <c r="HO21" s="62">
        <f>IFERROR(Inv_SY_B!HO21/Inv_SY_B!$IS21-1,"")</f>
        <v>5.8788785880010241E-2</v>
      </c>
      <c r="HP21" s="62">
        <f>IFERROR(Inv_SY_B!HP21/Inv_SY_B!$IS21-1,"")</f>
        <v>5.985289521255277E-2</v>
      </c>
      <c r="HQ21" s="62">
        <f>IFERROR(Inv_SY_B!HQ21/Inv_SY_B!$IS21-1,"")</f>
        <v>-3.6896335021410209E-3</v>
      </c>
      <c r="HR21" s="62">
        <f>IFERROR(Inv_SY_B!HR21/Inv_SY_B!$IS21-1,"")</f>
        <v>1.4813735527361427E-2</v>
      </c>
      <c r="HS21" s="62">
        <f>IFERROR(Inv_SY_B!HS21/Inv_SY_B!$IS21-1,"")</f>
        <v>1.5453949596401673E-2</v>
      </c>
      <c r="HT21" s="62">
        <f>IFERROR(Inv_SY_B!HT21/Inv_SY_B!$IS21-1,"")</f>
        <v>3.5201959152475482E-3</v>
      </c>
      <c r="HU21" s="62">
        <f>IFERROR(Inv_SY_B!HU21/Inv_SY_B!$IS21-1,"")</f>
        <v>-1.3044204112682145E-3</v>
      </c>
      <c r="HV21" s="62">
        <f>IFERROR(Inv_SY_B!HV21/Inv_SY_B!$IS21-1,"")</f>
        <v>4.0939340729952978E-3</v>
      </c>
      <c r="HW21" s="62">
        <f>IFERROR(Inv_SY_B!HW21/Inv_SY_B!$IS21-1,"")</f>
        <v>1.789494466754693E-2</v>
      </c>
      <c r="HX21" s="62">
        <f>IFERROR(Inv_SY_B!HX21/Inv_SY_B!$IS21-1,"")</f>
        <v>-1.5387084283259633E-2</v>
      </c>
      <c r="HY21" s="62">
        <f>IFERROR(Inv_SY_B!HY21/Inv_SY_B!$IS21-1,"")</f>
        <v>-1.5691339366913915E-2</v>
      </c>
      <c r="HZ21" s="62">
        <f>IFERROR(Inv_SY_B!HZ21/Inv_SY_B!$IS21-1,"")</f>
        <v>1.0752773903825785E-2</v>
      </c>
      <c r="IA21" s="62">
        <f>IFERROR(Inv_SY_B!IA21/Inv_SY_B!$IS21-1,"")</f>
        <v>-2.543046556738815E-2</v>
      </c>
      <c r="IB21" s="62">
        <f>IFERROR(Inv_SY_B!IB21/Inv_SY_B!$IS21-1,"")</f>
        <v>3.6577880797015183E-3</v>
      </c>
      <c r="IC21" s="62">
        <f>IFERROR(Inv_SY_B!IC21/Inv_SY_B!$IS21-1,"")</f>
        <v>-3.0114099715093934E-3</v>
      </c>
      <c r="ID21" s="62">
        <f>IFERROR(Inv_SY_B!ID21/Inv_SY_B!$IS21-1,"")</f>
        <v>-1.9110147933169008E-2</v>
      </c>
      <c r="IE21" s="62">
        <f>IFERROR(Inv_SY_B!IE21/Inv_SY_B!$IS21-1,"")</f>
        <v>-5.7432675143986867E-4</v>
      </c>
      <c r="IF21" s="62" t="str">
        <f>IFERROR(Inv_SY_B!IF21/Inv_SY_B!$IS21-1,"")</f>
        <v/>
      </c>
      <c r="IG21" s="62">
        <f>IFERROR(Inv_SY_B!IG21/Inv_SY_B!$IS21-1,"")</f>
        <v>8.8407046000149592E-3</v>
      </c>
      <c r="IH21" s="62">
        <f>IFERROR(Inv_SY_B!IH21/Inv_SY_B!$IS21-1,"")</f>
        <v>-1.510769554656799E-2</v>
      </c>
      <c r="II21" s="62">
        <f>IFERROR(Inv_SY_B!II21/Inv_SY_B!$IS21-1,"")</f>
        <v>-1.0357144430141685E-2</v>
      </c>
      <c r="IJ21" s="62">
        <f>IFERROR(Inv_SY_B!IJ21/Inv_SY_B!$IS21-1,"")</f>
        <v>-2.4741341293426089E-3</v>
      </c>
      <c r="IK21" s="62">
        <f>IFERROR(Inv_SY_B!IK21/Inv_SY_B!$IS21-1,"")</f>
        <v>7.6706106359385462E-3</v>
      </c>
      <c r="IL21" s="62" t="str">
        <f>IFERROR(Inv_SY_B!IL21/Inv_SY_B!$IS21-1,"")</f>
        <v/>
      </c>
      <c r="IM21" s="62" t="str">
        <f>IFERROR(Inv_SY_B!IM21/Inv_SY_B!$IS21-1,"")</f>
        <v/>
      </c>
      <c r="IN21" s="62">
        <f>IFERROR(Inv_SY_B!IN21/Inv_SY_B!$IS21-1,"")</f>
        <v>2.5801396571185631E-2</v>
      </c>
      <c r="IO21" s="62">
        <f>IFERROR(Inv_SY_B!IO21/Inv_SY_B!$IS21-1,"")</f>
        <v>1.0903865915587785E-2</v>
      </c>
      <c r="IP21" s="62">
        <f>IFERROR(Inv_SY_B!IP21/Inv_SY_B!$IS21-1,"")</f>
        <v>0.26213346822357364</v>
      </c>
      <c r="IQ21" s="62">
        <f>IFERROR(Inv_SY_B!IQ21/Inv_SY_B!$IS21-1,"")</f>
        <v>-2.1474161638703637E-2</v>
      </c>
      <c r="IR21" s="62">
        <f>IFERROR(Inv_SY_B!IR21/Inv_SY_B!$IS21-1,"")</f>
        <v>-2.611937421168653E-2</v>
      </c>
    </row>
    <row r="22" spans="2:252" x14ac:dyDescent="0.25">
      <c r="B22" s="85">
        <f t="shared" si="0"/>
        <v>45851</v>
      </c>
      <c r="C22" s="62">
        <f>IFERROR(Inv_SY_B!C22/Inv_SY_B!$IS22-1,"")</f>
        <v>2.0328051767148247E-2</v>
      </c>
      <c r="D22" s="62">
        <f>IFERROR(Inv_SY_B!D22/Inv_SY_B!$IS22-1,"")</f>
        <v>1.654905898282566E-2</v>
      </c>
      <c r="E22" s="62">
        <f>IFERROR(Inv_SY_B!E22/Inv_SY_B!$IS22-1,"")</f>
        <v>7.1015770220186347E-3</v>
      </c>
      <c r="F22" s="62">
        <f>IFERROR(Inv_SY_B!F22/Inv_SY_B!$IS22-1,"")</f>
        <v>1.1195485871701605E-2</v>
      </c>
      <c r="G22" s="62">
        <f>IFERROR(Inv_SY_B!G22/Inv_SY_B!$IS22-1,"")</f>
        <v>1.2644099772358697E-2</v>
      </c>
      <c r="H22" s="62">
        <f>IFERROR(Inv_SY_B!H22/Inv_SY_B!$IS22-1,"")</f>
        <v>6.5557225087276016E-3</v>
      </c>
      <c r="I22" s="62">
        <f>IFERROR(Inv_SY_B!I22/Inv_SY_B!$IS22-1,"")</f>
        <v>3.0076681723354426E-3</v>
      </c>
      <c r="J22" s="62">
        <f>IFERROR(Inv_SY_B!J22/Inv_SY_B!$IS22-1,"")</f>
        <v>5.73694073879083E-3</v>
      </c>
      <c r="K22" s="62">
        <f>IFERROR(Inv_SY_B!K22/Inv_SY_B!$IS22-1,"")</f>
        <v>9.1321558114614287E-3</v>
      </c>
      <c r="L22" s="62">
        <f>IFERROR(Inv_SY_B!L22/Inv_SY_B!$IS22-1,"")</f>
        <v>1.5682409970954048E-2</v>
      </c>
      <c r="M22" s="62">
        <f>IFERROR(Inv_SY_B!M22/Inv_SY_B!$IS22-1,"")</f>
        <v>1.6430318891078599E-3</v>
      </c>
      <c r="N22" s="62">
        <f>IFERROR(Inv_SY_B!N22/Inv_SY_B!$IS22-1,"")</f>
        <v>1.1195485871701605E-2</v>
      </c>
      <c r="O22" s="62">
        <f>IFERROR(Inv_SY_B!O22/Inv_SY_B!$IS22-1,"")</f>
        <v>1.6926958261257896E-2</v>
      </c>
      <c r="P22" s="62">
        <f>IFERROR(Inv_SY_B!P22/Inv_SY_B!$IS22-1,"")</f>
        <v>1.5289394721384575E-2</v>
      </c>
      <c r="Q22" s="62">
        <f>IFERROR(Inv_SY_B!Q22/Inv_SY_B!$IS22-1,"")</f>
        <v>-3.8155132438026929E-3</v>
      </c>
      <c r="R22" s="62">
        <f>IFERROR(Inv_SY_B!R22/Inv_SY_B!$IS22-1,"")</f>
        <v>-1.3367967226396327E-2</v>
      </c>
      <c r="S22" s="62">
        <f>IFERROR(Inv_SY_B!S22/Inv_SY_B!$IS22-1,"")</f>
        <v>-3.9519768721254511E-3</v>
      </c>
      <c r="T22" s="62">
        <f>IFERROR(Inv_SY_B!T22/Inv_SY_B!$IS22-1,"")</f>
        <v>6.4192588804048434E-3</v>
      </c>
      <c r="U22" s="62">
        <f>IFERROR(Inv_SY_B!U22/Inv_SY_B!$IS22-1,"")</f>
        <v>8.3612412834594974E-3</v>
      </c>
      <c r="V22" s="62">
        <f>IFERROR(Inv_SY_B!V22/Inv_SY_B!$IS22-1,"")</f>
        <v>1.0754603380197292E-2</v>
      </c>
      <c r="W22" s="62">
        <f>IFERROR(Inv_SY_B!W22/Inv_SY_B!$IS22-1,"")</f>
        <v>1.6430318891078599E-3</v>
      </c>
      <c r="X22" s="62">
        <f>IFERROR(Inv_SY_B!X22/Inv_SY_B!$IS22-1,"")</f>
        <v>-2.7560184571964075E-2</v>
      </c>
      <c r="Y22" s="62">
        <f>IFERROR(Inv_SY_B!Y22/Inv_SY_B!$IS22-1,"")</f>
        <v>-4.8652334616702264E-3</v>
      </c>
      <c r="Z22" s="62">
        <f>IFERROR(Inv_SY_B!Z22/Inv_SY_B!$IS22-1,"")</f>
        <v>-1.7461876076079408E-2</v>
      </c>
      <c r="AA22" s="62">
        <f>IFERROR(Inv_SY_B!AA22/Inv_SY_B!$IS22-1,"")</f>
        <v>-4.8652334616702264E-3</v>
      </c>
      <c r="AB22" s="62">
        <f>IFERROR(Inv_SY_B!AB22/Inv_SY_B!$IS22-1,"")</f>
        <v>1.0502670527909208E-2</v>
      </c>
      <c r="AC22" s="62">
        <f>IFERROR(Inv_SY_B!AC22/Inv_SY_B!$IS22-1,"")</f>
        <v>5.5899799082894663E-3</v>
      </c>
      <c r="AD22" s="62">
        <f>IFERROR(Inv_SY_B!AD22/Inv_SY_B!$IS22-1,"")</f>
        <v>4.736207464423936E-3</v>
      </c>
      <c r="AE22" s="62">
        <f>IFERROR(Inv_SY_B!AE22/Inv_SY_B!$IS22-1,"")</f>
        <v>2.9166924201202704E-3</v>
      </c>
      <c r="AF22" s="62">
        <f>IFERROR(Inv_SY_B!AF22/Inv_SY_B!$IS22-1,"")</f>
        <v>3.2805954289811812E-3</v>
      </c>
      <c r="AG22" s="62">
        <f>IFERROR(Inv_SY_B!AG22/Inv_SY_B!$IS22-1,"")</f>
        <v>1.1892966638684666E-2</v>
      </c>
      <c r="AH22" s="62">
        <f>IFERROR(Inv_SY_B!AH22/Inv_SY_B!$IS22-1,"")</f>
        <v>9.7587637286333795E-4</v>
      </c>
      <c r="AI22" s="62">
        <f>IFERROR(Inv_SY_B!AI22/Inv_SY_B!$IS22-1,"")</f>
        <v>-3.0240858063238507E-2</v>
      </c>
      <c r="AJ22" s="62">
        <f>IFERROR(Inv_SY_B!AJ22/Inv_SY_B!$IS22-1,"")</f>
        <v>1.9705772292459844E-3</v>
      </c>
      <c r="AK22" s="62">
        <f>IFERROR(Inv_SY_B!AK22/Inv_SY_B!$IS22-1,"")</f>
        <v>-1.6097239792851714E-2</v>
      </c>
      <c r="AL22" s="62">
        <f>IFERROR(Inv_SY_B!AL22/Inv_SY_B!$IS22-1,"")</f>
        <v>-1.2613285467889979E-2</v>
      </c>
      <c r="AM22" s="62">
        <f>IFERROR(Inv_SY_B!AM22/Inv_SY_B!$IS22-1,"")</f>
        <v>-2.1779497039294826E-3</v>
      </c>
      <c r="AN22" s="62">
        <f>IFERROR(Inv_SY_B!AN22/Inv_SY_B!$IS22-1,"")</f>
        <v>-3.1108238908356123E-2</v>
      </c>
      <c r="AO22" s="62">
        <f>IFERROR(Inv_SY_B!AO22/Inv_SY_B!$IS22-1,"")</f>
        <v>-1.6097239792851714E-2</v>
      </c>
      <c r="AP22" s="62">
        <f>IFERROR(Inv_SY_B!AP22/Inv_SY_B!$IS22-1,"")</f>
        <v>-6.5447858102580803E-3</v>
      </c>
      <c r="AQ22" s="62">
        <f>IFERROR(Inv_SY_B!AQ22/Inv_SY_B!$IS22-1,"")</f>
        <v>-1.2003330943168744E-2</v>
      </c>
      <c r="AR22" s="62">
        <f>IFERROR(Inv_SY_B!AR22/Inv_SY_B!$IS22-1,"")</f>
        <v>-3.8155132438026929E-3</v>
      </c>
      <c r="AS22" s="62">
        <f>IFERROR(Inv_SY_B!AS22/Inv_SY_B!$IS22-1,"")</f>
        <v>-1.6097239792851714E-2</v>
      </c>
      <c r="AT22" s="62">
        <f>IFERROR(Inv_SY_B!AT22/Inv_SY_B!$IS22-1,"")</f>
        <v>-3.1108238908356123E-2</v>
      </c>
      <c r="AU22" s="62">
        <f>IFERROR(Inv_SY_B!AU22/Inv_SY_B!$IS22-1,"")</f>
        <v>-5.1801495270304976E-3</v>
      </c>
      <c r="AV22" s="62">
        <f>IFERROR(Inv_SY_B!AV22/Inv_SY_B!$IS22-1,"")</f>
        <v>-1.2958576341428274E-2</v>
      </c>
      <c r="AW22" s="62">
        <f>IFERROR(Inv_SY_B!AW22/Inv_SY_B!$IS22-1,"")</f>
        <v>-2.3459049387882791E-3</v>
      </c>
      <c r="AX22" s="62">
        <f>IFERROR(Inv_SY_B!AX22/Inv_SY_B!$IS22-1,"")</f>
        <v>-2.633201191705925E-2</v>
      </c>
      <c r="AY22" s="62">
        <f>IFERROR(Inv_SY_B!AY22/Inv_SY_B!$IS22-1,"")</f>
        <v>-1.6151825244180906E-2</v>
      </c>
      <c r="AZ22" s="62">
        <f>IFERROR(Inv_SY_B!AZ22/Inv_SY_B!$IS22-1,"")</f>
        <v>-1.0911621916586678E-2</v>
      </c>
      <c r="BA22" s="62">
        <f>IFERROR(Inv_SY_B!BA22/Inv_SY_B!$IS22-1,"")</f>
        <v>-1.4732603509624131E-2</v>
      </c>
      <c r="BB22" s="62">
        <f>IFERROR(Inv_SY_B!BB22/Inv_SY_B!$IS22-1,"")</f>
        <v>-1.8144194217693199E-2</v>
      </c>
      <c r="BC22" s="62">
        <f>IFERROR(Inv_SY_B!BC22/Inv_SY_B!$IS22-1,"")</f>
        <v>-2.9057557216509711E-3</v>
      </c>
      <c r="BD22" s="62">
        <f>IFERROR(Inv_SY_B!BD22/Inv_SY_B!$IS22-1,"")</f>
        <v>-1.9281391120382962E-2</v>
      </c>
      <c r="BE22" s="62">
        <f>IFERROR(Inv_SY_B!BE22/Inv_SY_B!$IS22-1,"")</f>
        <v>-2.1240868860402218E-2</v>
      </c>
      <c r="BF22" s="62">
        <f>IFERROR(Inv_SY_B!BF22/Inv_SY_B!$IS22-1,"")</f>
        <v>-4.1187657511866371E-3</v>
      </c>
      <c r="BG22" s="62">
        <f>IFERROR(Inv_SY_B!BG22/Inv_SY_B!$IS22-1,"")</f>
        <v>7.404829529402468E-3</v>
      </c>
      <c r="BH22" s="62">
        <f>IFERROR(Inv_SY_B!BH22/Inv_SY_B!$IS22-1,"")</f>
        <v>9.6071374749406857E-4</v>
      </c>
      <c r="BI22" s="62">
        <f>IFERROR(Inv_SY_B!BI22/Inv_SY_B!$IS22-1,"")</f>
        <v>-6.5447858102580803E-3</v>
      </c>
      <c r="BJ22" s="62">
        <f>IFERROR(Inv_SY_B!BJ22/Inv_SY_B!$IS22-1,"")</f>
        <v>-4.7973566257952793E-4</v>
      </c>
      <c r="BK22" s="62">
        <f>IFERROR(Inv_SY_B!BK22/Inv_SY_B!$IS22-1,"")</f>
        <v>-1.2685649084782535E-2</v>
      </c>
      <c r="BL22" s="62">
        <f>IFERROR(Inv_SY_B!BL22/Inv_SY_B!$IS22-1,"")</f>
        <v>7.6220472002990203E-3</v>
      </c>
      <c r="BM22" s="62">
        <f>IFERROR(Inv_SY_B!BM22/Inv_SY_B!$IS22-1,"")</f>
        <v>-9.8199128900043897E-3</v>
      </c>
      <c r="BN22" s="62">
        <f>IFERROR(Inv_SY_B!BN22/Inv_SY_B!$IS22-1,"")</f>
        <v>5.5645629055045553E-4</v>
      </c>
      <c r="BO22" s="62">
        <f>IFERROR(Inv_SY_B!BO22/Inv_SY_B!$IS22-1,"")</f>
        <v>3.1539063693972524E-2</v>
      </c>
      <c r="BP22" s="62">
        <f>IFERROR(Inv_SY_B!BP22/Inv_SY_B!$IS22-1,"")</f>
        <v>2.6878305926641088E-2</v>
      </c>
      <c r="BQ22" s="62">
        <f>IFERROR(Inv_SY_B!BQ22/Inv_SY_B!$IS22-1,"")</f>
        <v>2.5618641665200226E-2</v>
      </c>
      <c r="BR22" s="62">
        <f>IFERROR(Inv_SY_B!BR22/Inv_SY_B!$IS22-1,"")</f>
        <v>1.339989832922317E-2</v>
      </c>
      <c r="BS22" s="62">
        <f>IFERROR(Inv_SY_B!BS22/Inv_SY_B!$IS22-1,"")</f>
        <v>2.4159530562364528E-2</v>
      </c>
      <c r="BT22" s="62">
        <f>IFERROR(Inv_SY_B!BT22/Inv_SY_B!$IS22-1,"")</f>
        <v>1.9383303571067545E-2</v>
      </c>
      <c r="BU22" s="62">
        <f>IFERROR(Inv_SY_B!BU22/Inv_SY_B!$IS22-1,"")</f>
        <v>2.3613676049073495E-2</v>
      </c>
      <c r="BV22" s="62">
        <f>IFERROR(Inv_SY_B!BV22/Inv_SY_B!$IS22-1,"")</f>
        <v>1.8837449057776512E-2</v>
      </c>
      <c r="BW22" s="62">
        <f>IFERROR(Inv_SY_B!BW22/Inv_SY_B!$IS22-1,"")</f>
        <v>4.2036265872646972E-2</v>
      </c>
      <c r="BX22" s="62">
        <f>IFERROR(Inv_SY_B!BX22/Inv_SY_B!$IS22-1,"")</f>
        <v>2.9208684810306806E-2</v>
      </c>
      <c r="BY22" s="62">
        <f>IFERROR(Inv_SY_B!BY22/Inv_SY_B!$IS22-1,"")</f>
        <v>2.5721280975391725E-2</v>
      </c>
      <c r="BZ22" s="62">
        <f>IFERROR(Inv_SY_B!BZ22/Inv_SY_B!$IS22-1,"")</f>
        <v>1.5895899736152463E-2</v>
      </c>
      <c r="CA22" s="62">
        <f>IFERROR(Inv_SY_B!CA22/Inv_SY_B!$IS22-1,"")</f>
        <v>2.9360311063998834E-2</v>
      </c>
      <c r="CB22" s="62">
        <f>IFERROR(Inv_SY_B!CB22/Inv_SY_B!$IS22-1,"")</f>
        <v>2.0202085341004317E-2</v>
      </c>
      <c r="CC22" s="62">
        <f>IFERROR(Inv_SY_B!CC22/Inv_SY_B!$IS22-1,"")</f>
        <v>9.1485314468602308E-3</v>
      </c>
      <c r="CD22" s="62">
        <f>IFERROR(Inv_SY_B!CD22/Inv_SY_B!$IS22-1,"")</f>
        <v>3.3554526512278082E-2</v>
      </c>
      <c r="CE22" s="62">
        <f>IFERROR(Inv_SY_B!CE22/Inv_SY_B!$IS22-1,"")</f>
        <v>1.1877804013315396E-2</v>
      </c>
      <c r="CF22" s="62">
        <f>IFERROR(Inv_SY_B!CF22/Inv_SY_B!$IS22-1,"")</f>
        <v>2.5114775960624058E-2</v>
      </c>
      <c r="CG22" s="62">
        <f>IFERROR(Inv_SY_B!CG22/Inv_SY_B!$IS22-1,"")</f>
        <v>-5.1801495270304976E-3</v>
      </c>
      <c r="CH22" s="62">
        <f>IFERROR(Inv_SY_B!CH22/Inv_SY_B!$IS22-1,"")</f>
        <v>2.8662830297015773E-2</v>
      </c>
      <c r="CI22" s="62">
        <f>IFERROR(Inv_SY_B!CI22/Inv_SY_B!$IS22-1,"")</f>
        <v>8.0568224202781646E-3</v>
      </c>
      <c r="CJ22" s="62">
        <f>IFERROR(Inv_SY_B!CJ22/Inv_SY_B!$IS22-1,"")</f>
        <v>2.2112576137522932E-2</v>
      </c>
      <c r="CK22" s="62">
        <f>IFERROR(Inv_SY_B!CK22/Inv_SY_B!$IS22-1,"")</f>
        <v>1.256012215492941E-2</v>
      </c>
      <c r="CL22" s="62">
        <f>IFERROR(Inv_SY_B!CL22/Inv_SY_B!$IS22-1,"")</f>
        <v>6.1463316237591048E-3</v>
      </c>
      <c r="CM22" s="62">
        <f>IFERROR(Inv_SY_B!CM22/Inv_SY_B!$IS22-1,"")</f>
        <v>2.1430257995909141E-2</v>
      </c>
      <c r="CN22" s="62">
        <f>IFERROR(Inv_SY_B!CN22/Inv_SY_B!$IS22-1,"")</f>
        <v>1.1468413128347343E-2</v>
      </c>
      <c r="CO22" s="62">
        <f>IFERROR(Inv_SY_B!CO22/Inv_SY_B!$IS22-1,"")</f>
        <v>-1.6806850660130213E-2</v>
      </c>
      <c r="CP22" s="62">
        <f>IFERROR(Inv_SY_B!CP22/Inv_SY_B!$IS22-1,"")</f>
        <v>2.2091581733165722E-2</v>
      </c>
      <c r="CQ22" s="62">
        <f>IFERROR(Inv_SY_B!CQ22/Inv_SY_B!$IS22-1,"")</f>
        <v>3.2620275518375985E-2</v>
      </c>
      <c r="CR22" s="62">
        <f>IFERROR(Inv_SY_B!CR22/Inv_SY_B!$IS22-1,"")</f>
        <v>-1.7685588189612078E-3</v>
      </c>
      <c r="CS22" s="62">
        <f>IFERROR(Inv_SY_B!CS22/Inv_SY_B!$IS22-1,"")</f>
        <v>2.1354444869063016E-2</v>
      </c>
      <c r="CT22" s="62">
        <f>IFERROR(Inv_SY_B!CT22/Inv_SY_B!$IS22-1,"")</f>
        <v>-1.4732603509624131E-2</v>
      </c>
      <c r="CU22" s="62">
        <f>IFERROR(Inv_SY_B!CU22/Inv_SY_B!$IS22-1,"")</f>
        <v>-6.5447858102580803E-3</v>
      </c>
      <c r="CV22" s="62">
        <f>IFERROR(Inv_SY_B!CV22/Inv_SY_B!$IS22-1,"")</f>
        <v>-1.6097239792851714E-2</v>
      </c>
      <c r="CW22" s="62">
        <f>IFERROR(Inv_SY_B!CW22/Inv_SY_B!$IS22-1,"")</f>
        <v>-9.2740583767133566E-3</v>
      </c>
      <c r="CX22" s="62">
        <f>IFERROR(Inv_SY_B!CX22/Inv_SY_B!$IS22-1,"")</f>
        <v>-7.9094220934856629E-3</v>
      </c>
      <c r="CY22" s="62">
        <f>IFERROR(Inv_SY_B!CY22/Inv_SY_B!$IS22-1,"")</f>
        <v>-1.6097239792851714E-2</v>
      </c>
      <c r="CZ22" s="62">
        <f>IFERROR(Inv_SY_B!CZ22/Inv_SY_B!$IS22-1,"")</f>
        <v>2.7839560588027723E-4</v>
      </c>
      <c r="DA22" s="62">
        <f>IFERROR(Inv_SY_B!DA22/Inv_SY_B!$IS22-1,"")</f>
        <v>-1.0862406773474165E-3</v>
      </c>
      <c r="DB22" s="62">
        <f>IFERROR(Inv_SY_B!DB22/Inv_SY_B!$IS22-1,"")</f>
        <v>-1.8826512359306991E-2</v>
      </c>
      <c r="DC22" s="62">
        <f>IFERROR(Inv_SY_B!DC22/Inv_SY_B!$IS22-1,"")</f>
        <v>-1.5714446891617051E-3</v>
      </c>
      <c r="DD22" s="62">
        <f>IFERROR(Inv_SY_B!DD22/Inv_SY_B!$IS22-1,"")</f>
        <v>-9.497770490246582E-4</v>
      </c>
      <c r="DE22" s="62">
        <f>IFERROR(Inv_SY_B!DE22/Inv_SY_B!$IS22-1,"")</f>
        <v>-1.7583177079033008E-2</v>
      </c>
      <c r="DF22" s="62">
        <f>IFERROR(Inv_SY_B!DF22/Inv_SY_B!$IS22-1,"")</f>
        <v>1.1157135437512622E-2</v>
      </c>
      <c r="DG22" s="62">
        <f>IFERROR(Inv_SY_B!DG22/Inv_SY_B!$IS22-1,"")</f>
        <v>-6.5447858102580803E-3</v>
      </c>
      <c r="DH22" s="62">
        <f>IFERROR(Inv_SY_B!DH22/Inv_SY_B!$IS22-1,"")</f>
        <v>7.5261305323561789E-3</v>
      </c>
      <c r="DI22" s="62">
        <f>IFERROR(Inv_SY_B!DI22/Inv_SY_B!$IS22-1,"")</f>
        <v>-1.053372263815433E-2</v>
      </c>
      <c r="DJ22" s="62">
        <f>IFERROR(Inv_SY_B!DJ22/Inv_SY_B!$IS22-1,"")</f>
        <v>-2.8497706433645575E-3</v>
      </c>
      <c r="DK22" s="62">
        <f>IFERROR(Inv_SY_B!DK22/Inv_SY_B!$IS22-1,"")</f>
        <v>-2.9057557216509711E-3</v>
      </c>
      <c r="DL22" s="62">
        <f>IFERROR(Inv_SY_B!DL22/Inv_SY_B!$IS22-1,"")</f>
        <v>-4.7973566257952793E-4</v>
      </c>
      <c r="DM22" s="62">
        <f>IFERROR(Inv_SY_B!DM22/Inv_SY_B!$IS22-1,"")</f>
        <v>-1.7461876076079408E-2</v>
      </c>
      <c r="DN22" s="62">
        <f>IFERROR(Inv_SY_B!DN22/Inv_SY_B!$IS22-1,"")</f>
        <v>-5.403861640563834E-4</v>
      </c>
      <c r="DO22" s="62">
        <f>IFERROR(Inv_SY_B!DO22/Inv_SY_B!$IS22-1,"")</f>
        <v>-1.5295076544397102E-2</v>
      </c>
      <c r="DP22" s="62">
        <f>IFERROR(Inv_SY_B!DP22/Inv_SY_B!$IS22-1,"")</f>
        <v>-1.5035856017007965E-2</v>
      </c>
      <c r="DQ22" s="62">
        <f>IFERROR(Inv_SY_B!DQ22/Inv_SY_B!$IS22-1,"")</f>
        <v>1.0437354603241689E-2</v>
      </c>
      <c r="DR22" s="62">
        <f>IFERROR(Inv_SY_B!DR22/Inv_SY_B!$IS22-1,"")</f>
        <v>-2.9967314738661432E-3</v>
      </c>
      <c r="DS22" s="62">
        <f>IFERROR(Inv_SY_B!DS22/Inv_SY_B!$IS22-1,"")</f>
        <v>2.3253500307216513E-3</v>
      </c>
      <c r="DT22" s="62">
        <f>IFERROR(Inv_SY_B!DT22/Inv_SY_B!$IS22-1,"")</f>
        <v>-6.5447858102580803E-3</v>
      </c>
      <c r="DU22" s="62">
        <f>IFERROR(Inv_SY_B!DU22/Inv_SY_B!$IS22-1,"")</f>
        <v>-4.7973566257952793E-4</v>
      </c>
      <c r="DV22" s="62">
        <f>IFERROR(Inv_SY_B!DV22/Inv_SY_B!$IS22-1,"")</f>
        <v>-5.7260040403215307E-3</v>
      </c>
      <c r="DW22" s="62">
        <f>IFERROR(Inv_SY_B!DW22/Inv_SY_B!$IS22-1,"")</f>
        <v>-2.7423720943641317E-2</v>
      </c>
      <c r="DX22" s="62">
        <f>IFERROR(Inv_SY_B!DX22/Inv_SY_B!$IS22-1,"")</f>
        <v>-2.2992507068830825E-3</v>
      </c>
      <c r="DY22" s="62">
        <f>IFERROR(Inv_SY_B!DY22/Inv_SY_B!$IS22-1,"")</f>
        <v>-1.8007730589370441E-2</v>
      </c>
      <c r="DZ22" s="62">
        <f>IFERROR(Inv_SY_B!DZ22/Inv_SY_B!$IS22-1,"")</f>
        <v>-1.4732603509624131E-2</v>
      </c>
      <c r="EA22" s="62">
        <f>IFERROR(Inv_SY_B!EA22/Inv_SY_B!$IS22-1,"")</f>
        <v>-1.6248866046543742E-2</v>
      </c>
      <c r="EB22" s="62">
        <f>IFERROR(Inv_SY_B!EB22/Inv_SY_B!$IS22-1,"")</f>
        <v>-2.364822722671156E-2</v>
      </c>
      <c r="EC22" s="62">
        <f>IFERROR(Inv_SY_B!EC22/Inv_SY_B!$IS22-1,"")</f>
        <v>-3.00585186904887E-2</v>
      </c>
      <c r="ED22" s="62">
        <f>IFERROR(Inv_SY_B!ED22/Inv_SY_B!$IS22-1,"")</f>
        <v>3.9524163684163671E-3</v>
      </c>
      <c r="EE22" s="62">
        <f>IFERROR(Inv_SY_B!EE22/Inv_SY_B!$IS22-1,"")</f>
        <v>1.604519327824927E-2</v>
      </c>
      <c r="EF22" s="62">
        <f>IFERROR(Inv_SY_B!EF22/Inv_SY_B!$IS22-1,"")</f>
        <v>1.9755477102856966E-2</v>
      </c>
      <c r="EG22" s="62">
        <f>IFERROR(Inv_SY_B!EG22/Inv_SY_B!$IS22-1,"")</f>
        <v>-6.29667012239854E-3</v>
      </c>
      <c r="EH22" s="62">
        <f>IFERROR(Inv_SY_B!EH22/Inv_SY_B!$IS22-1,"")</f>
        <v>-1.3048756851053889E-2</v>
      </c>
      <c r="EI22" s="62">
        <f>IFERROR(Inv_SY_B!EI22/Inv_SY_B!$IS22-1,"")</f>
        <v>-1.7762477774832308E-2</v>
      </c>
      <c r="EJ22" s="62">
        <f>IFERROR(Inv_SY_B!EJ22/Inv_SY_B!$IS22-1,"")</f>
        <v>-5.0226914943503065E-3</v>
      </c>
      <c r="EK22" s="62">
        <f>IFERROR(Inv_SY_B!EK22/Inv_SY_B!$IS22-1,"")</f>
        <v>-5.6714185889923385E-3</v>
      </c>
      <c r="EL22" s="62">
        <f>IFERROR(Inv_SY_B!EL22/Inv_SY_B!$IS22-1,"")</f>
        <v>4.3723044555632473E-3</v>
      </c>
      <c r="EM22" s="62">
        <f>IFERROR(Inv_SY_B!EM22/Inv_SY_B!$IS22-1,"")</f>
        <v>-1.5901063819236949E-3</v>
      </c>
      <c r="EN22" s="62">
        <f>IFERROR(Inv_SY_B!EN22/Inv_SY_B!$IS22-1,"")</f>
        <v>-1.2927084734892125E-2</v>
      </c>
      <c r="EO22" s="62">
        <f>IFERROR(Inv_SY_B!EO22/Inv_SY_B!$IS22-1,"")</f>
        <v>5.0546225971770387E-3</v>
      </c>
      <c r="EP22" s="62">
        <f>IFERROR(Inv_SY_B!EP22/Inv_SY_B!$IS22-1,"")</f>
        <v>-2.0447569433856838E-4</v>
      </c>
      <c r="EQ22" s="62">
        <f>IFERROR(Inv_SY_B!EQ22/Inv_SY_B!$IS22-1,"")</f>
        <v>-1.063869465994105E-2</v>
      </c>
      <c r="ER22" s="62">
        <f>IFERROR(Inv_SY_B!ER22/Inv_SY_B!$IS22-1,"")</f>
        <v>1.0502670527909208E-2</v>
      </c>
      <c r="ES22" s="62">
        <f>IFERROR(Inv_SY_B!ES22/Inv_SY_B!$IS22-1,"")</f>
        <v>9.8308495884740221E-3</v>
      </c>
      <c r="ET22" s="62">
        <f>IFERROR(Inv_SY_B!ET22/Inv_SY_B!$IS22-1,"")</f>
        <v>-1.7461876076079408E-2</v>
      </c>
      <c r="EU22" s="62">
        <f>IFERROR(Inv_SY_B!EU22/Inv_SY_B!$IS22-1,"")</f>
        <v>1.8690488227275148E-2</v>
      </c>
      <c r="EV22" s="62">
        <f>IFERROR(Inv_SY_B!EV22/Inv_SY_B!$IS22-1,"")</f>
        <v>-4.8652334616702264E-3</v>
      </c>
      <c r="EW22" s="62">
        <f>IFERROR(Inv_SY_B!EW22/Inv_SY_B!$IS22-1,"")</f>
        <v>-3.6055692002292528E-3</v>
      </c>
      <c r="EX22" s="62">
        <f>IFERROR(Inv_SY_B!EX22/Inv_SY_B!$IS22-1,"")</f>
        <v>-6.5447858102580803E-3</v>
      </c>
      <c r="EY22" s="62">
        <f>IFERROR(Inv_SY_B!EY22/Inv_SY_B!$IS22-1,"")</f>
        <v>-1.0911621916586678E-2</v>
      </c>
      <c r="EZ22" s="62">
        <f>IFERROR(Inv_SY_B!EZ22/Inv_SY_B!$IS22-1,"")</f>
        <v>-1.3367967226396327E-2</v>
      </c>
      <c r="FA22" s="62">
        <f>IFERROR(Inv_SY_B!FA22/Inv_SY_B!$IS22-1,"")</f>
        <v>2.7839560588027723E-4</v>
      </c>
      <c r="FB22" s="62">
        <f>IFERROR(Inv_SY_B!FB22/Inv_SY_B!$IS22-1,"")</f>
        <v>5.1910862254997969E-3</v>
      </c>
      <c r="FC22" s="62">
        <f>IFERROR(Inv_SY_B!FC22/Inv_SY_B!$IS22-1,"")</f>
        <v>8.242501191713103E-4</v>
      </c>
      <c r="FD22" s="62">
        <f>IFERROR(Inv_SY_B!FD22/Inv_SY_B!$IS22-1,"")</f>
        <v>1.4743540208093542E-2</v>
      </c>
      <c r="FE22" s="62">
        <f>IFERROR(Inv_SY_B!FE22/Inv_SY_B!$IS22-1,"")</f>
        <v>1.9841909599147556E-3</v>
      </c>
      <c r="FF22" s="62">
        <f>IFERROR(Inv_SY_B!FF22/Inv_SY_B!$IS22-1,"")</f>
        <v>-6.29667012239854E-3</v>
      </c>
      <c r="FG22" s="62">
        <f>IFERROR(Inv_SY_B!FG22/Inv_SY_B!$IS22-1,"")</f>
        <v>-1.9791406700983227E-2</v>
      </c>
      <c r="FH22" s="62">
        <f>IFERROR(Inv_SY_B!FH22/Inv_SY_B!$IS22-1,"")</f>
        <v>-2.1562395812417812E-3</v>
      </c>
      <c r="FI22" s="62">
        <f>IFERROR(Inv_SY_B!FI22/Inv_SY_B!$IS22-1,"")</f>
        <v>-5.0698758879816896E-3</v>
      </c>
      <c r="FJ22" s="62">
        <f>IFERROR(Inv_SY_B!FJ22/Inv_SY_B!$IS22-1,"")</f>
        <v>-1.7337818232149638E-2</v>
      </c>
      <c r="FK22" s="62">
        <f>IFERROR(Inv_SY_B!FK22/Inv_SY_B!$IS22-1,"")</f>
        <v>-2.1255697253814709E-3</v>
      </c>
      <c r="FL22" s="62">
        <f>IFERROR(Inv_SY_B!FL22/Inv_SY_B!$IS22-1,"")</f>
        <v>-1.8221110080929748E-2</v>
      </c>
      <c r="FM22" s="62">
        <f>IFERROR(Inv_SY_B!FM22/Inv_SY_B!$IS22-1,"")</f>
        <v>1.9926056638260414E-2</v>
      </c>
      <c r="FN22" s="62">
        <f>IFERROR(Inv_SY_B!FN22/Inv_SY_B!$IS22-1,"")</f>
        <v>-3.0832554810734325E-2</v>
      </c>
      <c r="FO22" s="62">
        <f>IFERROR(Inv_SY_B!FO22/Inv_SY_B!$IS22-1,"")</f>
        <v>-1.2645330285505296E-2</v>
      </c>
      <c r="FP22" s="62">
        <f>IFERROR(Inv_SY_B!FP22/Inv_SY_B!$IS22-1,"")</f>
        <v>-2.6170736719950516E-2</v>
      </c>
      <c r="FQ22" s="62">
        <f>IFERROR(Inv_SY_B!FQ22/Inv_SY_B!$IS22-1,"")</f>
        <v>3.280187434522297E-4</v>
      </c>
      <c r="FR22" s="62">
        <f>IFERROR(Inv_SY_B!FR22/Inv_SY_B!$IS22-1,"")</f>
        <v>-2.259340473239102E-2</v>
      </c>
      <c r="FS22" s="62">
        <f>IFERROR(Inv_SY_B!FS22/Inv_SY_B!$IS22-1,"")</f>
        <v>-2.8378966341900846E-2</v>
      </c>
      <c r="FT22" s="62">
        <f>IFERROR(Inv_SY_B!FT22/Inv_SY_B!$IS22-1,"")</f>
        <v>-2.0870985627269856E-2</v>
      </c>
      <c r="FU22" s="62">
        <f>IFERROR(Inv_SY_B!FU22/Inv_SY_B!$IS22-1,"")</f>
        <v>-1.9668727277541431E-2</v>
      </c>
      <c r="FV22" s="62">
        <f>IFERROR(Inv_SY_B!FV22/Inv_SY_B!$IS22-1,"")</f>
        <v>-4.9165266086795834E-3</v>
      </c>
      <c r="FW22" s="62">
        <f>IFERROR(Inv_SY_B!FW22/Inv_SY_B!$IS22-1,"")</f>
        <v>-2.1562395812417812E-3</v>
      </c>
      <c r="FX22" s="62">
        <f>IFERROR(Inv_SY_B!FX22/Inv_SY_B!$IS22-1,"")</f>
        <v>6.1246215010715144E-3</v>
      </c>
      <c r="FY22" s="62">
        <f>IFERROR(Inv_SY_B!FY22/Inv_SY_B!$IS22-1,"")</f>
        <v>-1.7337818232149638E-2</v>
      </c>
      <c r="FZ22" s="62">
        <f>IFERROR(Inv_SY_B!FZ22/Inv_SY_B!$IS22-1,"")</f>
        <v>-4.9165266086795834E-3</v>
      </c>
      <c r="GA22" s="62">
        <f>IFERROR(Inv_SY_B!GA22/Inv_SY_B!$IS22-1,"")</f>
        <v>-1.2666563262639596E-2</v>
      </c>
      <c r="GB22" s="62">
        <f>IFERROR(Inv_SY_B!GB22/Inv_SY_B!$IS22-1,"")</f>
        <v>-1.7337818232149638E-2</v>
      </c>
      <c r="GC22" s="62">
        <f>IFERROR(Inv_SY_B!GC22/Inv_SY_B!$IS22-1,"")</f>
        <v>-7.5234643568152793E-3</v>
      </c>
      <c r="GD22" s="62">
        <f>IFERROR(Inv_SY_B!GD22/Inv_SY_B!$IS22-1,"")</f>
        <v>-3.2493132441071548E-3</v>
      </c>
      <c r="GE22" s="62">
        <f>IFERROR(Inv_SY_B!GE22/Inv_SY_B!$IS22-1,"")</f>
        <v>-1.7762477774832308E-2</v>
      </c>
      <c r="GF22" s="62">
        <f>IFERROR(Inv_SY_B!GF22/Inv_SY_B!$IS22-1,"")</f>
        <v>-2.9605760576317475E-2</v>
      </c>
      <c r="GG22" s="62">
        <f>IFERROR(Inv_SY_B!GG22/Inv_SY_B!$IS22-1,"")</f>
        <v>-2.4845798946780406E-2</v>
      </c>
      <c r="GH22" s="62">
        <f>IFERROR(Inv_SY_B!GH22/Inv_SY_B!$IS22-1,"")</f>
        <v>-2.7495674493120736E-2</v>
      </c>
      <c r="GI22" s="62">
        <f>IFERROR(Inv_SY_B!GI22/Inv_SY_B!$IS22-1,"")</f>
        <v>-1.5571234534589529E-2</v>
      </c>
      <c r="GJ22" s="62">
        <f>IFERROR(Inv_SY_B!GJ22/Inv_SY_B!$IS22-1,"")</f>
        <v>-1.1392584634591252E-2</v>
      </c>
      <c r="GK22" s="62">
        <f>IFERROR(Inv_SY_B!GK22/Inv_SY_B!$IS22-1,"")</f>
        <v>-1.1127172420414611E-2</v>
      </c>
      <c r="GL22" s="62">
        <f>IFERROR(Inv_SY_B!GL22/Inv_SY_B!$IS22-1,"")</f>
        <v>-1.5405617312943209E-2</v>
      </c>
      <c r="GM22" s="62">
        <f>IFERROR(Inv_SY_B!GM22/Inv_SY_B!$IS22-1,"")</f>
        <v>-2.1562395812417812E-3</v>
      </c>
      <c r="GN22" s="62">
        <f>IFERROR(Inv_SY_B!GN22/Inv_SY_B!$IS22-1,"")</f>
        <v>6.0404744619591E-4</v>
      </c>
      <c r="GO22" s="62">
        <f>IFERROR(Inv_SY_B!GO22/Inv_SY_B!$IS22-1,"")</f>
        <v>-2.1892291827421917E-2</v>
      </c>
      <c r="GP22" s="62">
        <f>IFERROR(Inv_SY_B!GP22/Inv_SY_B!$IS22-1,"")</f>
        <v>-7.6768136361173855E-3</v>
      </c>
      <c r="GQ22" s="62">
        <f>IFERROR(Inv_SY_B!GQ22/Inv_SY_B!$IS22-1,"")</f>
        <v>-6.29667012239854E-3</v>
      </c>
      <c r="GR22" s="62">
        <f>IFERROR(Inv_SY_B!GR22/Inv_SY_B!$IS22-1,"")</f>
        <v>-2.1562395812417812E-3</v>
      </c>
      <c r="GS22" s="62" t="str">
        <f>IFERROR(Inv_SY_B!GS22/Inv_SY_B!$IS22-1,"")</f>
        <v/>
      </c>
      <c r="GT22" s="62" t="str">
        <f>IFERROR(Inv_SY_B!GT22/Inv_SY_B!$IS22-1,"")</f>
        <v/>
      </c>
      <c r="GU22" s="62">
        <f>IFERROR(Inv_SY_B!GU22/Inv_SY_B!$IS22-1,"")</f>
        <v>4.3723518015972518E-2</v>
      </c>
      <c r="GV22" s="62">
        <f>IFERROR(Inv_SY_B!GV22/Inv_SY_B!$IS22-1,"")</f>
        <v>-2.7293961074276174E-3</v>
      </c>
      <c r="GW22" s="62">
        <f>IFERROR(Inv_SY_B!GW22/Inv_SY_B!$IS22-1,"")</f>
        <v>-9.5282256667159615E-3</v>
      </c>
      <c r="GX22" s="62" t="str">
        <f>IFERROR(Inv_SY_B!GX22/Inv_SY_B!$IS22-1,"")</f>
        <v/>
      </c>
      <c r="GY22" s="62">
        <f>IFERROR(Inv_SY_B!GY22/Inv_SY_B!$IS22-1,"")</f>
        <v>-1.6009559812931506E-2</v>
      </c>
      <c r="GZ22" s="62">
        <f>IFERROR(Inv_SY_B!GZ22/Inv_SY_B!$IS22-1,"")</f>
        <v>-1.6097239792851714E-2</v>
      </c>
      <c r="HA22" s="62">
        <f>IFERROR(Inv_SY_B!HA22/Inv_SY_B!$IS22-1,"")</f>
        <v>5.0546225971770387E-3</v>
      </c>
      <c r="HB22" s="62">
        <f>IFERROR(Inv_SY_B!HB22/Inv_SY_B!$IS22-1,"")</f>
        <v>-1.2003330943168744E-2</v>
      </c>
      <c r="HC22" s="62">
        <f>IFERROR(Inv_SY_B!HC22/Inv_SY_B!$IS22-1,"")</f>
        <v>-5.1801495270304976E-3</v>
      </c>
      <c r="HD22" s="62">
        <f>IFERROR(Inv_SY_B!HD22/Inv_SY_B!$IS22-1,"")</f>
        <v>-1.6779557934465616E-2</v>
      </c>
      <c r="HE22" s="62">
        <f>IFERROR(Inv_SY_B!HE22/Inv_SY_B!$IS22-1,"")</f>
        <v>-1.063869465994105E-2</v>
      </c>
      <c r="HF22" s="62">
        <f>IFERROR(Inv_SY_B!HF22/Inv_SY_B!$IS22-1,"")</f>
        <v>-2.4508769605751102E-3</v>
      </c>
      <c r="HG22" s="62">
        <f>IFERROR(Inv_SY_B!HG22/Inv_SY_B!$IS22-1,"")</f>
        <v>-1.6097239792851714E-2</v>
      </c>
      <c r="HH22" s="62">
        <f>IFERROR(Inv_SY_B!HH22/Inv_SY_B!$IS22-1,"")</f>
        <v>-1.8826512359306991E-2</v>
      </c>
      <c r="HI22" s="62">
        <f>IFERROR(Inv_SY_B!HI22/Inv_SY_B!$IS22-1,"")</f>
        <v>-5.1801495270304976E-3</v>
      </c>
      <c r="HJ22" s="62">
        <f>IFERROR(Inv_SY_B!HJ22/Inv_SY_B!$IS22-1,"")</f>
        <v>-1.4732603509624131E-2</v>
      </c>
      <c r="HK22" s="62">
        <f>IFERROR(Inv_SY_B!HK22/Inv_SY_B!$IS22-1,"")</f>
        <v>-1.5035856017007965E-2</v>
      </c>
      <c r="HL22" s="62">
        <f>IFERROR(Inv_SY_B!HL22/Inv_SY_B!$IS22-1,"")</f>
        <v>4.8647170533616446E-2</v>
      </c>
      <c r="HM22" s="62">
        <f>IFERROR(Inv_SY_B!HM22/Inv_SY_B!$IS22-1,"")</f>
        <v>3.4495749002297682E-2</v>
      </c>
      <c r="HN22" s="62">
        <f>IFERROR(Inv_SY_B!HN22/Inv_SY_B!$IS22-1,"")</f>
        <v>4.5917626357212749E-2</v>
      </c>
      <c r="HO22" s="62">
        <f>IFERROR(Inv_SY_B!HO22/Inv_SY_B!$IS22-1,"")</f>
        <v>4.7005424200537993E-2</v>
      </c>
      <c r="HP22" s="62">
        <f>IFERROR(Inv_SY_B!HP22/Inv_SY_B!$IS22-1,"")</f>
        <v>6.6803344949057264E-2</v>
      </c>
      <c r="HQ22" s="62">
        <f>IFERROR(Inv_SY_B!HQ22/Inv_SY_B!$IS22-1,"")</f>
        <v>7.1358264569743035E-4</v>
      </c>
      <c r="HR22" s="62">
        <f>IFERROR(Inv_SY_B!HR22/Inv_SY_B!$IS22-1,"")</f>
        <v>2.3640469728649638E-3</v>
      </c>
      <c r="HS22" s="62">
        <f>IFERROR(Inv_SY_B!HS22/Inv_SY_B!$IS22-1,"")</f>
        <v>1.0049191393790347E-2</v>
      </c>
      <c r="HT22" s="62">
        <f>IFERROR(Inv_SY_B!HT22/Inv_SY_B!$IS22-1,"")</f>
        <v>-4.1187657511866371E-3</v>
      </c>
      <c r="HU22" s="62">
        <f>IFERROR(Inv_SY_B!HU22/Inv_SY_B!$IS22-1,"")</f>
        <v>-1.9981204598961355E-2</v>
      </c>
      <c r="HV22" s="62">
        <f>IFERROR(Inv_SY_B!HV22/Inv_SY_B!$IS22-1,"")</f>
        <v>-7.7624612629842993E-3</v>
      </c>
      <c r="HW22" s="62">
        <f>IFERROR(Inv_SY_B!HW22/Inv_SY_B!$IS22-1,"")</f>
        <v>1.9219547217080413E-2</v>
      </c>
      <c r="HX22" s="62">
        <f>IFERROR(Inv_SY_B!HX22/Inv_SY_B!$IS22-1,"")</f>
        <v>-1.8721540337520381E-2</v>
      </c>
      <c r="HY22" s="62">
        <f>IFERROR(Inv_SY_B!HY22/Inv_SY_B!$IS22-1,"")</f>
        <v>2.0384036845434661E-2</v>
      </c>
      <c r="HZ22" s="62">
        <f>IFERROR(Inv_SY_B!HZ22/Inv_SY_B!$IS22-1,"")</f>
        <v>5.5853144850990244E-3</v>
      </c>
      <c r="IA22" s="62">
        <f>IFERROR(Inv_SY_B!IA22/Inv_SY_B!$IS22-1,"")</f>
        <v>-7.7122019313408119E-3</v>
      </c>
      <c r="IB22" s="62">
        <f>IFERROR(Inv_SY_B!IB22/Inv_SY_B!$IS22-1,"")</f>
        <v>-5.7709011647912867E-3</v>
      </c>
      <c r="IC22" s="62">
        <f>IFERROR(Inv_SY_B!IC22/Inv_SY_B!$IS22-1,"")</f>
        <v>-7.7122019313408119E-3</v>
      </c>
      <c r="ID22" s="62">
        <f>IFERROR(Inv_SY_B!ID22/Inv_SY_B!$IS22-1,"")</f>
        <v>-6.29667012239854E-3</v>
      </c>
      <c r="IE22" s="62">
        <f>IFERROR(Inv_SY_B!IE22/Inv_SY_B!$IS22-1,"")</f>
        <v>-1.8073894772799637E-2</v>
      </c>
      <c r="IF22" s="62" t="str">
        <f>IFERROR(Inv_SY_B!IF22/Inv_SY_B!$IS22-1,"")</f>
        <v/>
      </c>
      <c r="IG22" s="62">
        <f>IFERROR(Inv_SY_B!IG22/Inv_SY_B!$IS22-1,"")</f>
        <v>1.9954573614343607E-2</v>
      </c>
      <c r="IH22" s="62">
        <f>IFERROR(Inv_SY_B!IH22/Inv_SY_B!$IS22-1,"")</f>
        <v>-1.7083998735373696E-2</v>
      </c>
      <c r="II22" s="62">
        <f>IFERROR(Inv_SY_B!II22/Inv_SY_B!$IS22-1,"")</f>
        <v>1.3313727266562436E-2</v>
      </c>
      <c r="IJ22" s="62">
        <f>IFERROR(Inv_SY_B!IJ22/Inv_SY_B!$IS22-1,"")</f>
        <v>-1.665626587969582E-2</v>
      </c>
      <c r="IK22" s="62">
        <f>IFERROR(Inv_SY_B!IK22/Inv_SY_B!$IS22-1,"")</f>
        <v>-1.478986097605306E-2</v>
      </c>
      <c r="IL22" s="62" t="str">
        <f>IFERROR(Inv_SY_B!IL22/Inv_SY_B!$IS22-1,"")</f>
        <v/>
      </c>
      <c r="IM22" s="62" t="str">
        <f>IFERROR(Inv_SY_B!IM22/Inv_SY_B!$IS22-1,"")</f>
        <v/>
      </c>
      <c r="IN22" s="62">
        <f>IFERROR(Inv_SY_B!IN22/Inv_SY_B!$IS22-1,"")</f>
        <v>2.6446044961691229E-2</v>
      </c>
      <c r="IO22" s="62">
        <f>IFERROR(Inv_SY_B!IO22/Inv_SY_B!$IS22-1,"")</f>
        <v>2.9396696611710738E-2</v>
      </c>
      <c r="IP22" s="62">
        <f>IFERROR(Inv_SY_B!IP22/Inv_SY_B!$IS22-1,"")</f>
        <v>0.27147979827074509</v>
      </c>
      <c r="IQ22" s="62">
        <f>IFERROR(Inv_SY_B!IQ22/Inv_SY_B!$IS22-1,"")</f>
        <v>-7.7122019313408119E-3</v>
      </c>
      <c r="IR22" s="62">
        <f>IFERROR(Inv_SY_B!IR22/Inv_SY_B!$IS22-1,"")</f>
        <v>2.0404666762674495E-5</v>
      </c>
    </row>
    <row r="23" spans="2:252" x14ac:dyDescent="0.25">
      <c r="B23" s="85">
        <f t="shared" si="0"/>
        <v>45852</v>
      </c>
      <c r="C23" s="62">
        <f>IFERROR(Inv_SY_B!C23/Inv_SY_B!$IS23-1,"")</f>
        <v>-1.6626831092425021E-2</v>
      </c>
      <c r="D23" s="62">
        <f>IFERROR(Inv_SY_B!D23/Inv_SY_B!$IS23-1,"")</f>
        <v>6.5016045705998948E-3</v>
      </c>
      <c r="E23" s="62">
        <f>IFERROR(Inv_SY_B!E23/Inv_SY_B!$IS23-1,"")</f>
        <v>9.3197107752247543E-3</v>
      </c>
      <c r="F23" s="62">
        <f>IFERROR(Inv_SY_B!F23/Inv_SY_B!$IS23-1,"")</f>
        <v>2.8311556174371866E-3</v>
      </c>
      <c r="G23" s="62">
        <f>IFERROR(Inv_SY_B!G23/Inv_SY_B!$IS23-1,"")</f>
        <v>-6.8571806571871008E-4</v>
      </c>
      <c r="H23" s="62">
        <f>IFERROR(Inv_SY_B!H23/Inv_SY_B!$IS23-1,"")</f>
        <v>-3.2581038383326932E-3</v>
      </c>
      <c r="I23" s="62">
        <f>IFERROR(Inv_SY_B!I23/Inv_SY_B!$IS23-1,"")</f>
        <v>6.7242887121095052E-3</v>
      </c>
      <c r="J23" s="62">
        <f>IFERROR(Inv_SY_B!J23/Inv_SY_B!$IS23-1,"")</f>
        <v>1.4909850603472385E-2</v>
      </c>
      <c r="K23" s="62">
        <f>IFERROR(Inv_SY_B!K23/Inv_SY_B!$IS23-1,"")</f>
        <v>2.6794232506703874E-3</v>
      </c>
      <c r="L23" s="62">
        <f>IFERROR(Inv_SY_B!L23/Inv_SY_B!$IS23-1,"")</f>
        <v>8.1417884542724916E-3</v>
      </c>
      <c r="M23" s="62">
        <f>IFERROR(Inv_SY_B!M23/Inv_SY_B!$IS23-1,"")</f>
        <v>-3.7572234658548309E-3</v>
      </c>
      <c r="N23" s="62">
        <f>IFERROR(Inv_SY_B!N23/Inv_SY_B!$IS23-1,"")</f>
        <v>-7.7501804860317103E-3</v>
      </c>
      <c r="O23" s="62">
        <f>IFERROR(Inv_SY_B!O23/Inv_SY_B!$IS23-1,"")</f>
        <v>8.5211193711891564E-3</v>
      </c>
      <c r="P23" s="62">
        <f>IFERROR(Inv_SY_B!P23/Inv_SY_B!$IS23-1,"")</f>
        <v>-1.3977488630230184E-3</v>
      </c>
      <c r="Q23" s="62">
        <f>IFERROR(Inv_SY_B!Q23/Inv_SY_B!$IS23-1,"")</f>
        <v>1.0417773955773368E-2</v>
      </c>
      <c r="R23" s="62">
        <f>IFERROR(Inv_SY_B!R23/Inv_SY_B!$IS23-1,"")</f>
        <v>7.4230561906405423E-3</v>
      </c>
      <c r="S23" s="62">
        <f>IFERROR(Inv_SY_B!S23/Inv_SY_B!$IS23-1,"")</f>
        <v>-1.1244017878686563E-2</v>
      </c>
      <c r="T23" s="62">
        <f>IFERROR(Inv_SY_B!T23/Inv_SY_B!$IS23-1,"")</f>
        <v>-2.3596885087928676E-3</v>
      </c>
      <c r="U23" s="62">
        <f>IFERROR(Inv_SY_B!U23/Inv_SY_B!$IS23-1,"")</f>
        <v>-7.4123148920166582E-3</v>
      </c>
      <c r="V23" s="62">
        <f>IFERROR(Inv_SY_B!V23/Inv_SY_B!$IS23-1,"")</f>
        <v>-4.092825797064048E-4</v>
      </c>
      <c r="W23" s="62">
        <f>IFERROR(Inv_SY_B!W23/Inv_SY_B!$IS23-1,"")</f>
        <v>1.2514076391366258E-2</v>
      </c>
      <c r="X23" s="62">
        <f>IFERROR(Inv_SY_B!X23/Inv_SY_B!$IS23-1,"")</f>
        <v>-2.9312148394987192E-2</v>
      </c>
      <c r="Y23" s="62">
        <f>IFERROR(Inv_SY_B!Y23/Inv_SY_B!$IS23-1,"")</f>
        <v>4.3822658445058504E-3</v>
      </c>
      <c r="Z23" s="62">
        <f>IFERROR(Inv_SY_B!Z23/Inv_SY_B!$IS23-1,"")</f>
        <v>-5.3100400848125062E-3</v>
      </c>
      <c r="AA23" s="62">
        <f>IFERROR(Inv_SY_B!AA23/Inv_SY_B!$IS23-1,"")</f>
        <v>-3.9107987358616425E-3</v>
      </c>
      <c r="AB23" s="62">
        <f>IFERROR(Inv_SY_B!AB23/Inv_SY_B!$IS23-1,"")</f>
        <v>4.9351368165302389E-3</v>
      </c>
      <c r="AC23" s="62">
        <f>IFERROR(Inv_SY_B!AC23/Inv_SY_B!$IS23-1,"")</f>
        <v>3.2787871632611321E-4</v>
      </c>
      <c r="AD23" s="62">
        <f>IFERROR(Inv_SY_B!AD23/Inv_SY_B!$IS23-1,"")</f>
        <v>1.1674235256966536E-3</v>
      </c>
      <c r="AE23" s="62">
        <f>IFERROR(Inv_SY_B!AE23/Inv_SY_B!$IS23-1,"")</f>
        <v>-2.4298769025209555E-2</v>
      </c>
      <c r="AF23" s="62">
        <f>IFERROR(Inv_SY_B!AF23/Inv_SY_B!$IS23-1,"")</f>
        <v>-2.3766374755852415E-2</v>
      </c>
      <c r="AG23" s="62">
        <f>IFERROR(Inv_SY_B!AG23/Inv_SY_B!$IS23-1,"")</f>
        <v>-1.3170830646355158E-3</v>
      </c>
      <c r="AH23" s="62">
        <f>IFERROR(Inv_SY_B!AH23/Inv_SY_B!$IS23-1,"")</f>
        <v>7.5561547579798827E-3</v>
      </c>
      <c r="AI23" s="62">
        <f>IFERROR(Inv_SY_B!AI23/Inv_SY_B!$IS23-1,"")</f>
        <v>-1.5075702755064979E-2</v>
      </c>
      <c r="AJ23" s="62">
        <f>IFERROR(Inv_SY_B!AJ23/Inv_SY_B!$IS23-1,"")</f>
        <v>-1.8010068928625222E-2</v>
      </c>
      <c r="AK23" s="62">
        <f>IFERROR(Inv_SY_B!AK23/Inv_SY_B!$IS23-1,"")</f>
        <v>-2.8813028767465054E-2</v>
      </c>
      <c r="AL23" s="62">
        <f>IFERROR(Inv_SY_B!AL23/Inv_SY_B!$IS23-1,"")</f>
        <v>-1.1101913227290927E-2</v>
      </c>
      <c r="AM23" s="62">
        <f>IFERROR(Inv_SY_B!AM23/Inv_SY_B!$IS23-1,"")</f>
        <v>-1.773257303647402E-2</v>
      </c>
      <c r="AN23" s="62">
        <f>IFERROR(Inv_SY_B!AN23/Inv_SY_B!$IS23-1,"")</f>
        <v>-3.0709683352049155E-2</v>
      </c>
      <c r="AO23" s="62">
        <f>IFERROR(Inv_SY_B!AO23/Inv_SY_B!$IS23-1,"")</f>
        <v>-2.372200856673945E-2</v>
      </c>
      <c r="AP23" s="62">
        <f>IFERROR(Inv_SY_B!AP23/Inv_SY_B!$IS23-1,"")</f>
        <v>-1.4837679196845754E-2</v>
      </c>
      <c r="AQ23" s="62">
        <f>IFERROR(Inv_SY_B!AQ23/Inv_SY_B!$IS23-1,"")</f>
        <v>-2.6716726331872165E-2</v>
      </c>
      <c r="AR23" s="62">
        <f>IFERROR(Inv_SY_B!AR23/Inv_SY_B!$IS23-1,"")</f>
        <v>-1.8730812291518295E-2</v>
      </c>
      <c r="AS23" s="62">
        <f>IFERROR(Inv_SY_B!AS23/Inv_SY_B!$IS23-1,"")</f>
        <v>-2.0727290801606846E-2</v>
      </c>
      <c r="AT23" s="62">
        <f>IFERROR(Inv_SY_B!AT23/Inv_SY_B!$IS23-1,"")</f>
        <v>-1.373961601629714E-2</v>
      </c>
      <c r="AU23" s="62">
        <f>IFERROR(Inv_SY_B!AU23/Inv_SY_B!$IS23-1,"")</f>
        <v>-1.174313750620859E-2</v>
      </c>
      <c r="AV23" s="62">
        <f>IFERROR(Inv_SY_B!AV23/Inv_SY_B!$IS23-1,"")</f>
        <v>-1.9729051546562459E-2</v>
      </c>
      <c r="AW23" s="62">
        <f>IFERROR(Inv_SY_B!AW23/Inv_SY_B!$IS23-1,"")</f>
        <v>-2.4643460186780319E-2</v>
      </c>
      <c r="AX23" s="62">
        <f>IFERROR(Inv_SY_B!AX23/Inv_SY_B!$IS23-1,"")</f>
        <v>-2.1026762578119973E-2</v>
      </c>
      <c r="AY23" s="62">
        <f>IFERROR(Inv_SY_B!AY23/Inv_SY_B!$IS23-1,"")</f>
        <v>-3.0190598939426105E-2</v>
      </c>
      <c r="AZ23" s="62">
        <f>IFERROR(Inv_SY_B!AZ23/Inv_SY_B!$IS23-1,"")</f>
        <v>-2.6836515042477527E-2</v>
      </c>
      <c r="BA23" s="62">
        <f>IFERROR(Inv_SY_B!BA23/Inv_SY_B!$IS23-1,"")</f>
        <v>-1.773257303647402E-2</v>
      </c>
      <c r="BB23" s="62">
        <f>IFERROR(Inv_SY_B!BB23/Inv_SY_B!$IS23-1,"")</f>
        <v>-2.1026762578119973E-2</v>
      </c>
      <c r="BC23" s="62">
        <f>IFERROR(Inv_SY_B!BC23/Inv_SY_B!$IS23-1,"")</f>
        <v>1.0661787995895233E-2</v>
      </c>
      <c r="BD23" s="62">
        <f>IFERROR(Inv_SY_B!BD23/Inv_SY_B!$IS23-1,"")</f>
        <v>-2.074947389616344E-2</v>
      </c>
      <c r="BE23" s="62">
        <f>IFERROR(Inv_SY_B!BE23/Inv_SY_B!$IS23-1,"")</f>
        <v>-1.4968218176351633E-2</v>
      </c>
      <c r="BF23" s="62">
        <f>IFERROR(Inv_SY_B!BF23/Inv_SY_B!$IS23-1,"")</f>
        <v>-5.3100400848125062E-3</v>
      </c>
      <c r="BG23" s="62">
        <f>IFERROR(Inv_SY_B!BG23/Inv_SY_B!$IS23-1,"")</f>
        <v>-1.5832801993139745E-3</v>
      </c>
      <c r="BH23" s="62">
        <f>IFERROR(Inv_SY_B!BH23/Inv_SY_B!$IS23-1,"")</f>
        <v>-1.174313750620859E-2</v>
      </c>
      <c r="BI23" s="62">
        <f>IFERROR(Inv_SY_B!BI23/Inv_SY_B!$IS23-1,"")</f>
        <v>-5.3100400848125062E-3</v>
      </c>
      <c r="BJ23" s="62">
        <f>IFERROR(Inv_SY_B!BJ23/Inv_SY_B!$IS23-1,"")</f>
        <v>1.3902608756666268E-5</v>
      </c>
      <c r="BK23" s="62">
        <f>IFERROR(Inv_SY_B!BK23/Inv_SY_B!$IS23-1,"")</f>
        <v>-2.8588081363150053E-3</v>
      </c>
      <c r="BL23" s="62">
        <f>IFERROR(Inv_SY_B!BL23/Inv_SY_B!$IS23-1,"")</f>
        <v>1.3419905876631111E-2</v>
      </c>
      <c r="BM23" s="62">
        <f>IFERROR(Inv_SY_B!BM23/Inv_SY_B!$IS23-1,"")</f>
        <v>-1.6734333781429855E-2</v>
      </c>
      <c r="BN23" s="62">
        <f>IFERROR(Inv_SY_B!BN23/Inv_SY_B!$IS23-1,"")</f>
        <v>3.7342648619693719E-3</v>
      </c>
      <c r="BO23" s="62">
        <f>IFERROR(Inv_SY_B!BO23/Inv_SY_B!$IS23-1,"")</f>
        <v>1.4518233664954971E-2</v>
      </c>
      <c r="BP23" s="62">
        <f>IFERROR(Inv_SY_B!BP23/Inv_SY_B!$IS23-1,"")</f>
        <v>3.1565088635710392E-2</v>
      </c>
      <c r="BQ23" s="62">
        <f>IFERROR(Inv_SY_B!BQ23/Inv_SY_B!$IS23-1,"")</f>
        <v>2.1889846625281706E-2</v>
      </c>
      <c r="BR23" s="62">
        <f>IFERROR(Inv_SY_B!BR23/Inv_SY_B!$IS23-1,"")</f>
        <v>1.7651169173093839E-2</v>
      </c>
      <c r="BS23" s="62">
        <f>IFERROR(Inv_SY_B!BS23/Inv_SY_B!$IS23-1,"")</f>
        <v>3.3477100747295152E-2</v>
      </c>
      <c r="BT23" s="62">
        <f>IFERROR(Inv_SY_B!BT23/Inv_SY_B!$IS23-1,"")</f>
        <v>3.3576924672799713E-2</v>
      </c>
      <c r="BU23" s="62">
        <f>IFERROR(Inv_SY_B!BU23/Inv_SY_B!$IS23-1,"")</f>
        <v>4.0265127681595736E-2</v>
      </c>
      <c r="BV23" s="62">
        <f>IFERROR(Inv_SY_B!BV23/Inv_SY_B!$IS23-1,"")</f>
        <v>3.7270409916463132E-2</v>
      </c>
      <c r="BW23" s="62">
        <f>IFERROR(Inv_SY_B!BW23/Inv_SY_B!$IS23-1,"")</f>
        <v>3.0182911205649088E-2</v>
      </c>
      <c r="BX23" s="62">
        <f>IFERROR(Inv_SY_B!BX23/Inv_SY_B!$IS23-1,"")</f>
        <v>3.6571642437932317E-2</v>
      </c>
      <c r="BY23" s="62">
        <f>IFERROR(Inv_SY_B!BY23/Inv_SY_B!$IS23-1,"")</f>
        <v>3.6926571950836706E-2</v>
      </c>
      <c r="BZ23" s="62">
        <f>IFERROR(Inv_SY_B!BZ23/Inv_SY_B!$IS23-1,"")</f>
        <v>2.1398405761259731E-2</v>
      </c>
      <c r="CA23" s="62">
        <f>IFERROR(Inv_SY_B!CA23/Inv_SY_B!$IS23-1,"")</f>
        <v>4.2339247022632254E-2</v>
      </c>
      <c r="CB23" s="62">
        <f>IFERROR(Inv_SY_B!CB23/Inv_SY_B!$IS23-1,"")</f>
        <v>3.6371994586923417E-2</v>
      </c>
      <c r="CC23" s="62">
        <f>IFERROR(Inv_SY_B!CC23/Inv_SY_B!$IS23-1,"")</f>
        <v>3.178009401371984E-2</v>
      </c>
      <c r="CD23" s="62">
        <f>IFERROR(Inv_SY_B!CD23/Inv_SY_B!$IS23-1,"")</f>
        <v>4.2161782266179948E-2</v>
      </c>
      <c r="CE23" s="62">
        <f>IFERROR(Inv_SY_B!CE23/Inv_SY_B!$IS23-1,"")</f>
        <v>1.8802983698144926E-2</v>
      </c>
      <c r="CF23" s="62">
        <f>IFERROR(Inv_SY_B!CF23/Inv_SY_B!$IS23-1,"")</f>
        <v>2.9484143727118051E-2</v>
      </c>
      <c r="CG23" s="62">
        <f>IFERROR(Inv_SY_B!CG23/Inv_SY_B!$IS23-1,"")</f>
        <v>3.7969177394994169E-2</v>
      </c>
      <c r="CH23" s="62">
        <f>IFERROR(Inv_SY_B!CH23/Inv_SY_B!$IS23-1,"")</f>
        <v>5.1016164458422164E-2</v>
      </c>
      <c r="CI23" s="62">
        <f>IFERROR(Inv_SY_B!CI23/Inv_SY_B!$IS23-1,"")</f>
        <v>3.2878157194268676E-2</v>
      </c>
      <c r="CJ23" s="62">
        <f>IFERROR(Inv_SY_B!CJ23/Inv_SY_B!$IS23-1,"")</f>
        <v>4.4657380403790636E-2</v>
      </c>
      <c r="CK23" s="62">
        <f>IFERROR(Inv_SY_B!CK23/Inv_SY_B!$IS23-1,"")</f>
        <v>3.6272170661418857E-2</v>
      </c>
      <c r="CL23" s="62">
        <f>IFERROR(Inv_SY_B!CL23/Inv_SY_B!$IS23-1,"")</f>
        <v>3.1680270088215501E-2</v>
      </c>
      <c r="CM23" s="62">
        <f>IFERROR(Inv_SY_B!CM23/Inv_SY_B!$IS23-1,"")</f>
        <v>3.7170585990958793E-2</v>
      </c>
      <c r="CN23" s="62">
        <f>IFERROR(Inv_SY_B!CN23/Inv_SY_B!$IS23-1,"")</f>
        <v>3.5773051033896719E-2</v>
      </c>
      <c r="CO23" s="62">
        <f>IFERROR(Inv_SY_B!CO23/Inv_SY_B!$IS23-1,"")</f>
        <v>2.3091419537814906E-2</v>
      </c>
      <c r="CP23" s="62">
        <f>IFERROR(Inv_SY_B!CP23/Inv_SY_B!$IS23-1,"")</f>
        <v>3.9581717730065691E-2</v>
      </c>
      <c r="CQ23" s="62">
        <f>IFERROR(Inv_SY_B!CQ23/Inv_SY_B!$IS23-1,"")</f>
        <v>3.4674987853348327E-2</v>
      </c>
      <c r="CR23" s="62">
        <f>IFERROR(Inv_SY_B!CR23/Inv_SY_B!$IS23-1,"")</f>
        <v>2.7188193440516484E-2</v>
      </c>
      <c r="CS23" s="62">
        <f>IFERROR(Inv_SY_B!CS23/Inv_SY_B!$IS23-1,"")</f>
        <v>2.9206855045161628E-2</v>
      </c>
      <c r="CT23" s="62">
        <f>IFERROR(Inv_SY_B!CT23/Inv_SY_B!$IS23-1,"")</f>
        <v>1.7704920517596312E-2</v>
      </c>
      <c r="CU23" s="62">
        <f>IFERROR(Inv_SY_B!CU23/Inv_SY_B!$IS23-1,"")</f>
        <v>3.0781854758675564E-2</v>
      </c>
      <c r="CV23" s="62">
        <f>IFERROR(Inv_SY_B!CV23/Inv_SY_B!$IS23-1,"")</f>
        <v>-1.2741376761252865E-2</v>
      </c>
      <c r="CW23" s="62">
        <f>IFERROR(Inv_SY_B!CW23/Inv_SY_B!$IS23-1,"")</f>
        <v>-1.0744898251164425E-2</v>
      </c>
      <c r="CX23" s="62">
        <f>IFERROR(Inv_SY_B!CX23/Inv_SY_B!$IS23-1,"")</f>
        <v>-1.8730812291518295E-2</v>
      </c>
      <c r="CY23" s="62">
        <f>IFERROR(Inv_SY_B!CY23/Inv_SY_B!$IS23-1,"")</f>
        <v>-2.172553005665101E-2</v>
      </c>
      <c r="CZ23" s="62">
        <f>IFERROR(Inv_SY_B!CZ23/Inv_SY_B!$IS23-1,"")</f>
        <v>-6.7519412309875459E-3</v>
      </c>
      <c r="DA23" s="62">
        <f>IFERROR(Inv_SY_B!DA23/Inv_SY_B!$IS23-1,"")</f>
        <v>-1.773257303647402E-2</v>
      </c>
      <c r="DB23" s="62">
        <f>IFERROR(Inv_SY_B!DB23/Inv_SY_B!$IS23-1,"")</f>
        <v>2.4393123526392557E-2</v>
      </c>
      <c r="DC23" s="62">
        <f>IFERROR(Inv_SY_B!DC23/Inv_SY_B!$IS23-1,"")</f>
        <v>-1.4005813150975599E-2</v>
      </c>
      <c r="DD23" s="62">
        <f>IFERROR(Inv_SY_B!DD23/Inv_SY_B!$IS23-1,"")</f>
        <v>-1.8730812291518295E-2</v>
      </c>
      <c r="DE23" s="62">
        <f>IFERROR(Inv_SY_B!DE23/Inv_SY_B!$IS23-1,"")</f>
        <v>-1.4893136933237128E-2</v>
      </c>
      <c r="DF23" s="62">
        <f>IFERROR(Inv_SY_B!DF23/Inv_SY_B!$IS23-1,"")</f>
        <v>-2.001893835598989E-2</v>
      </c>
      <c r="DG23" s="62">
        <f>IFERROR(Inv_SY_B!DG23/Inv_SY_B!$IS23-1,"")</f>
        <v>2.3320359899150489E-3</v>
      </c>
      <c r="DH23" s="62">
        <f>IFERROR(Inv_SY_B!DH23/Inv_SY_B!$IS23-1,"")</f>
        <v>1.3448882821489594E-3</v>
      </c>
      <c r="DI23" s="62">
        <f>IFERROR(Inv_SY_B!DI23/Inv_SY_B!$IS23-1,"")</f>
        <v>-1.303316977426594E-2</v>
      </c>
      <c r="DJ23" s="62">
        <f>IFERROR(Inv_SY_B!DJ23/Inv_SY_B!$IS23-1,"")</f>
        <v>7.2387658666324128E-3</v>
      </c>
      <c r="DK23" s="62">
        <f>IFERROR(Inv_SY_B!DK23/Inv_SY_B!$IS23-1,"")</f>
        <v>8.1772814055629528E-3</v>
      </c>
      <c r="DL23" s="62">
        <f>IFERROR(Inv_SY_B!DL23/Inv_SY_B!$IS23-1,"")</f>
        <v>-7.8468879527870961E-4</v>
      </c>
      <c r="DM23" s="62">
        <f>IFERROR(Inv_SY_B!DM23/Inv_SY_B!$IS23-1,"")</f>
        <v>-1.0744898251164425E-2</v>
      </c>
      <c r="DN23" s="62">
        <f>IFERROR(Inv_SY_B!DN23/Inv_SY_B!$IS23-1,"")</f>
        <v>3.030803468445864E-3</v>
      </c>
      <c r="DO23" s="62">
        <f>IFERROR(Inv_SY_B!DO23/Inv_SY_B!$IS23-1,"")</f>
        <v>-2.1891513633016446E-2</v>
      </c>
      <c r="DP23" s="62">
        <f>IFERROR(Inv_SY_B!DP23/Inv_SY_B!$IS23-1,"")</f>
        <v>3.5631977378027813E-3</v>
      </c>
      <c r="DQ23" s="62">
        <f>IFERROR(Inv_SY_B!DQ23/Inv_SY_B!$IS23-1,"")</f>
        <v>-1.4715672176784711E-2</v>
      </c>
      <c r="DR23" s="62">
        <f>IFERROR(Inv_SY_B!DR23/Inv_SY_B!$IS23-1,"")</f>
        <v>6.8241126376140659E-3</v>
      </c>
      <c r="DS23" s="62">
        <f>IFERROR(Inv_SY_B!DS23/Inv_SY_B!$IS23-1,"")</f>
        <v>1.2813548167879496E-2</v>
      </c>
      <c r="DT23" s="62">
        <f>IFERROR(Inv_SY_B!DT23/Inv_SY_B!$IS23-1,"")</f>
        <v>-2.2169191947781774E-2</v>
      </c>
      <c r="DU23" s="62">
        <f>IFERROR(Inv_SY_B!DU23/Inv_SY_B!$IS23-1,"")</f>
        <v>-1.2319897964678694E-2</v>
      </c>
      <c r="DV23" s="62">
        <f>IFERROR(Inv_SY_B!DV23/Inv_SY_B!$IS23-1,"")</f>
        <v>-2.6307448237304021E-2</v>
      </c>
      <c r="DW23" s="62">
        <f>IFERROR(Inv_SY_B!DW23/Inv_SY_B!$IS23-1,"")</f>
        <v>-9.347363294102462E-3</v>
      </c>
      <c r="DX23" s="62">
        <f>IFERROR(Inv_SY_B!DX23/Inv_SY_B!$IS23-1,"")</f>
        <v>6.4913662192660482E-3</v>
      </c>
      <c r="DY23" s="62">
        <f>IFERROR(Inv_SY_B!DY23/Inv_SY_B!$IS23-1,"")</f>
        <v>1.8329163623929112E-3</v>
      </c>
      <c r="DZ23" s="62">
        <f>IFERROR(Inv_SY_B!DZ23/Inv_SY_B!$IS23-1,"")</f>
        <v>-2.7315669884898752E-2</v>
      </c>
      <c r="EA23" s="62">
        <f>IFERROR(Inv_SY_B!EA23/Inv_SY_B!$IS23-1,"")</f>
        <v>3.6519301160291562E-3</v>
      </c>
      <c r="EB23" s="62">
        <f>IFERROR(Inv_SY_B!EB23/Inv_SY_B!$IS23-1,"")</f>
        <v>-5.6649695977171177E-3</v>
      </c>
      <c r="EC23" s="62">
        <f>IFERROR(Inv_SY_B!EC23/Inv_SY_B!$IS23-1,"")</f>
        <v>-2.280055694669858E-2</v>
      </c>
      <c r="ED23" s="62">
        <f>IFERROR(Inv_SY_B!ED23/Inv_SY_B!$IS23-1,"")</f>
        <v>7.2387658666324128E-3</v>
      </c>
      <c r="EE23" s="62">
        <f>IFERROR(Inv_SY_B!EE23/Inv_SY_B!$IS23-1,"")</f>
        <v>4.9351368165302389E-3</v>
      </c>
      <c r="EF23" s="62">
        <f>IFERROR(Inv_SY_B!EF23/Inv_SY_B!$IS23-1,"")</f>
        <v>-1.8821561314704138E-2</v>
      </c>
      <c r="EG23" s="62">
        <f>IFERROR(Inv_SY_B!EG23/Inv_SY_B!$IS23-1,"")</f>
        <v>1.8591468667180866E-2</v>
      </c>
      <c r="EH23" s="62">
        <f>IFERROR(Inv_SY_B!EH23/Inv_SY_B!$IS23-1,"")</f>
        <v>-1.0670902893797574E-2</v>
      </c>
      <c r="EI23" s="62">
        <f>IFERROR(Inv_SY_B!EI23/Inv_SY_B!$IS23-1,"")</f>
        <v>-2.110843669898721E-2</v>
      </c>
      <c r="EJ23" s="62">
        <f>IFERROR(Inv_SY_B!EJ23/Inv_SY_B!$IS23-1,"")</f>
        <v>-1.1230056490504126E-2</v>
      </c>
      <c r="EK23" s="62">
        <f>IFERROR(Inv_SY_B!EK23/Inv_SY_B!$IS23-1,"")</f>
        <v>-4.8299870930967881E-4</v>
      </c>
      <c r="EL23" s="62">
        <f>IFERROR(Inv_SY_B!EL23/Inv_SY_B!$IS23-1,"")</f>
        <v>1.0717245732286607E-2</v>
      </c>
      <c r="EM23" s="62">
        <f>IFERROR(Inv_SY_B!EM23/Inv_SY_B!$IS23-1,"")</f>
        <v>6.9623303806201076E-3</v>
      </c>
      <c r="EN23" s="62">
        <f>IFERROR(Inv_SY_B!EN23/Inv_SY_B!$IS23-1,"")</f>
        <v>-1.7914600097678202E-3</v>
      </c>
      <c r="EO23" s="62">
        <f>IFERROR(Inv_SY_B!EO23/Inv_SY_B!$IS23-1,"")</f>
        <v>1.0018478253755569E-2</v>
      </c>
      <c r="EP23" s="62">
        <f>IFERROR(Inv_SY_B!EP23/Inv_SY_B!$IS23-1,"")</f>
        <v>8.7130884586978929E-3</v>
      </c>
      <c r="EQ23" s="62">
        <f>IFERROR(Inv_SY_B!EQ23/Inv_SY_B!$IS23-1,"")</f>
        <v>-1.4039087792810379E-2</v>
      </c>
      <c r="ER23" s="62">
        <f>IFERROR(Inv_SY_B!ER23/Inv_SY_B!$IS23-1,"")</f>
        <v>3.4608142244652029E-3</v>
      </c>
      <c r="ES23" s="62">
        <f>IFERROR(Inv_SY_B!ES23/Inv_SY_B!$IS23-1,"")</f>
        <v>-1.0744898251164425E-2</v>
      </c>
      <c r="ET23" s="62">
        <f>IFERROR(Inv_SY_B!ET23/Inv_SY_B!$IS23-1,"")</f>
        <v>7.3141573628177081E-3</v>
      </c>
      <c r="EU23" s="62">
        <f>IFERROR(Inv_SY_B!EU23/Inv_SY_B!$IS23-1,"")</f>
        <v>4.3822658445058504E-3</v>
      </c>
      <c r="EV23" s="62">
        <f>IFERROR(Inv_SY_B!EV23/Inv_SY_B!$IS23-1,"")</f>
        <v>1.4518233664954971E-2</v>
      </c>
      <c r="EW23" s="62">
        <f>IFERROR(Inv_SY_B!EW23/Inv_SY_B!$IS23-1,"")</f>
        <v>5.1194271405385905E-3</v>
      </c>
      <c r="EX23" s="62">
        <f>IFERROR(Inv_SY_B!EX23/Inv_SY_B!$IS23-1,"")</f>
        <v>1.9202279400162503E-2</v>
      </c>
      <c r="EY23" s="62">
        <f>IFERROR(Inv_SY_B!EY23/Inv_SY_B!$IS23-1,"")</f>
        <v>-1.8087502549378853E-2</v>
      </c>
      <c r="EZ23" s="62">
        <f>IFERROR(Inv_SY_B!EZ23/Inv_SY_B!$IS23-1,"")</f>
        <v>-2.0727290801606846E-2</v>
      </c>
      <c r="FA23" s="62">
        <f>IFERROR(Inv_SY_B!FA23/Inv_SY_B!$IS23-1,"")</f>
        <v>-1.6734333781429855E-2</v>
      </c>
      <c r="FB23" s="62">
        <f>IFERROR(Inv_SY_B!FB23/Inv_SY_B!$IS23-1,"")</f>
        <v>-2.0727290801606846E-2</v>
      </c>
      <c r="FC23" s="62">
        <f>IFERROR(Inv_SY_B!FC23/Inv_SY_B!$IS23-1,"")</f>
        <v>-1.174313750620859E-2</v>
      </c>
      <c r="FD23" s="62">
        <f>IFERROR(Inv_SY_B!FD23/Inv_SY_B!$IS23-1,"")</f>
        <v>-2.172553005665101E-2</v>
      </c>
      <c r="FE23" s="62">
        <f>IFERROR(Inv_SY_B!FE23/Inv_SY_B!$IS23-1,"")</f>
        <v>-1.4647106248155572E-2</v>
      </c>
      <c r="FF23" s="62">
        <f>IFERROR(Inv_SY_B!FF23/Inv_SY_B!$IS23-1,"")</f>
        <v>1.3043033023354411E-3</v>
      </c>
      <c r="FG23" s="62">
        <f>IFERROR(Inv_SY_B!FG23/Inv_SY_B!$IS23-1,"")</f>
        <v>-2.021102969192734E-2</v>
      </c>
      <c r="FH23" s="62">
        <f>IFERROR(Inv_SY_B!FH23/Inv_SY_B!$IS23-1,"")</f>
        <v>-2.0502686969221751E-2</v>
      </c>
      <c r="FI23" s="62">
        <f>IFERROR(Inv_SY_B!FI23/Inv_SY_B!$IS23-1,"")</f>
        <v>-2.3621176318755155E-2</v>
      </c>
      <c r="FJ23" s="62">
        <f>IFERROR(Inv_SY_B!FJ23/Inv_SY_B!$IS23-1,"")</f>
        <v>-2.1377658801105315E-2</v>
      </c>
      <c r="FK23" s="62">
        <f>IFERROR(Inv_SY_B!FK23/Inv_SY_B!$IS23-1,"")</f>
        <v>2.9420710902197111E-3</v>
      </c>
      <c r="FL23" s="62">
        <f>IFERROR(Inv_SY_B!FL23/Inv_SY_B!$IS23-1,"")</f>
        <v>-1.0931841238927209E-2</v>
      </c>
      <c r="FM23" s="62">
        <f>IFERROR(Inv_SY_B!FM23/Inv_SY_B!$IS23-1,"")</f>
        <v>-1.4344231383272898E-2</v>
      </c>
      <c r="FN23" s="62">
        <f>IFERROR(Inv_SY_B!FN23/Inv_SY_B!$IS23-1,"")</f>
        <v>-2.4698064727227242E-2</v>
      </c>
      <c r="FO23" s="62">
        <f>IFERROR(Inv_SY_B!FO23/Inv_SY_B!$IS23-1,"")</f>
        <v>-1.0103983274914463E-2</v>
      </c>
      <c r="FP23" s="62">
        <f>IFERROR(Inv_SY_B!FP23/Inv_SY_B!$IS23-1,"")</f>
        <v>-1.4227119768851382E-2</v>
      </c>
      <c r="FQ23" s="62">
        <f>IFERROR(Inv_SY_B!FQ23/Inv_SY_B!$IS23-1,"")</f>
        <v>-2.3725275531574108E-2</v>
      </c>
      <c r="FR23" s="62">
        <f>IFERROR(Inv_SY_B!FR23/Inv_SY_B!$IS23-1,"")</f>
        <v>-1.9751557304312661E-2</v>
      </c>
      <c r="FS23" s="62">
        <f>IFERROR(Inv_SY_B!FS23/Inv_SY_B!$IS23-1,"")</f>
        <v>-1.5723994656627549E-2</v>
      </c>
      <c r="FT23" s="62">
        <f>IFERROR(Inv_SY_B!FT23/Inv_SY_B!$IS23-1,"")</f>
        <v>5.3507114971687031E-3</v>
      </c>
      <c r="FU23" s="62">
        <f>IFERROR(Inv_SY_B!FU23/Inv_SY_B!$IS23-1,"")</f>
        <v>-1.0911273378411135E-4</v>
      </c>
      <c r="FV23" s="62">
        <f>IFERROR(Inv_SY_B!FV23/Inv_SY_B!$IS23-1,"")</f>
        <v>-1.0507816428091399E-2</v>
      </c>
      <c r="FW23" s="62">
        <f>IFERROR(Inv_SY_B!FW23/Inv_SY_B!$IS23-1,"")</f>
        <v>-1.717106345551167E-2</v>
      </c>
      <c r="FX23" s="62">
        <f>IFERROR(Inv_SY_B!FX23/Inv_SY_B!$IS23-1,"")</f>
        <v>-1.2829857058859084E-2</v>
      </c>
      <c r="FY23" s="62">
        <f>IFERROR(Inv_SY_B!FY23/Inv_SY_B!$IS23-1,"")</f>
        <v>-4.7756291704958986E-3</v>
      </c>
      <c r="FZ23" s="62">
        <f>IFERROR(Inv_SY_B!FZ23/Inv_SY_B!$IS23-1,"")</f>
        <v>-9.5991918334432658E-3</v>
      </c>
      <c r="GA23" s="62">
        <f>IFERROR(Inv_SY_B!GA23/Inv_SY_B!$IS23-1,"")</f>
        <v>-1.9617360441103071E-2</v>
      </c>
      <c r="GB23" s="62">
        <f>IFERROR(Inv_SY_B!GB23/Inv_SY_B!$IS23-1,"")</f>
        <v>-2.4518583325815135E-2</v>
      </c>
      <c r="GC23" s="62">
        <f>IFERROR(Inv_SY_B!GC23/Inv_SY_B!$IS23-1,"")</f>
        <v>-1.6441920262275422E-2</v>
      </c>
      <c r="GD23" s="62">
        <f>IFERROR(Inv_SY_B!GD23/Inv_SY_B!$IS23-1,"")</f>
        <v>5.3507114971687031E-3</v>
      </c>
      <c r="GE23" s="62">
        <f>IFERROR(Inv_SY_B!GE23/Inv_SY_B!$IS23-1,"")</f>
        <v>-2.0456090836162955E-2</v>
      </c>
      <c r="GF23" s="62">
        <f>IFERROR(Inv_SY_B!GF23/Inv_SY_B!$IS23-1,"")</f>
        <v>-2.0569992494751221E-2</v>
      </c>
      <c r="GG23" s="62">
        <f>IFERROR(Inv_SY_B!GG23/Inv_SY_B!$IS23-1,"")</f>
        <v>-1.4711719552663816E-2</v>
      </c>
      <c r="GH23" s="62">
        <f>IFERROR(Inv_SY_B!GH23/Inv_SY_B!$IS23-1,"")</f>
        <v>-1.23856405903644E-2</v>
      </c>
      <c r="GI23" s="62">
        <f>IFERROR(Inv_SY_B!GI23/Inv_SY_B!$IS23-1,"")</f>
        <v>-1.8879277693450325E-2</v>
      </c>
      <c r="GJ23" s="62">
        <f>IFERROR(Inv_SY_B!GJ23/Inv_SY_B!$IS23-1,"")</f>
        <v>-1.9108298787275935E-3</v>
      </c>
      <c r="GK23" s="62">
        <f>IFERROR(Inv_SY_B!GK23/Inv_SY_B!$IS23-1,"")</f>
        <v>8.6742583478154334E-3</v>
      </c>
      <c r="GL23" s="62">
        <f>IFERROR(Inv_SY_B!GL23/Inv_SY_B!$IS23-1,"")</f>
        <v>-5.4599020133790921E-3</v>
      </c>
      <c r="GM23" s="62">
        <f>IFERROR(Inv_SY_B!GM23/Inv_SY_B!$IS23-1,"")</f>
        <v>-9.5991918334432658E-3</v>
      </c>
      <c r="GN23" s="62">
        <f>IFERROR(Inv_SY_B!GN23/Inv_SY_B!$IS23-1,"")</f>
        <v>-1.2627940482270561E-2</v>
      </c>
      <c r="GO23" s="62">
        <f>IFERROR(Inv_SY_B!GO23/Inv_SY_B!$IS23-1,"")</f>
        <v>-5.0560688602021564E-3</v>
      </c>
      <c r="GP23" s="62">
        <f>IFERROR(Inv_SY_B!GP23/Inv_SY_B!$IS23-1,"")</f>
        <v>-1.6363397149157688E-2</v>
      </c>
      <c r="GQ23" s="62">
        <f>IFERROR(Inv_SY_B!GQ23/Inv_SY_B!$IS23-1,"")</f>
        <v>-1.2143340698458238E-2</v>
      </c>
      <c r="GR23" s="62">
        <f>IFERROR(Inv_SY_B!GR23/Inv_SY_B!$IS23-1,"")</f>
        <v>-5.1294588696104704E-4</v>
      </c>
      <c r="GS23" s="62" t="str">
        <f>IFERROR(Inv_SY_B!GS23/Inv_SY_B!$IS23-1,"")</f>
        <v/>
      </c>
      <c r="GT23" s="62" t="str">
        <f>IFERROR(Inv_SY_B!GT23/Inv_SY_B!$IS23-1,"")</f>
        <v/>
      </c>
      <c r="GU23" s="62">
        <f>IFERROR(Inv_SY_B!GU23/Inv_SY_B!$IS23-1,"")</f>
        <v>6.8932504662669647E-2</v>
      </c>
      <c r="GV23" s="62">
        <f>IFERROR(Inv_SY_B!GV23/Inv_SY_B!$IS23-1,"")</f>
        <v>8.6976100866853479E-4</v>
      </c>
      <c r="GW23" s="62">
        <f>IFERROR(Inv_SY_B!GW23/Inv_SY_B!$IS23-1,"")</f>
        <v>-4.502029473221536E-3</v>
      </c>
      <c r="GX23" s="62" t="str">
        <f>IFERROR(Inv_SY_B!GX23/Inv_SY_B!$IS23-1,"")</f>
        <v/>
      </c>
      <c r="GY23" s="62">
        <f>IFERROR(Inv_SY_B!GY23/Inv_SY_B!$IS23-1,"")</f>
        <v>-2.2511225546865354E-2</v>
      </c>
      <c r="GZ23" s="62">
        <f>IFERROR(Inv_SY_B!GZ23/Inv_SY_B!$IS23-1,"")</f>
        <v>-2.0427819025093497E-2</v>
      </c>
      <c r="HA23" s="62">
        <f>IFERROR(Inv_SY_B!HA23/Inv_SY_B!$IS23-1,"")</f>
        <v>2.0599814357224577E-2</v>
      </c>
      <c r="HB23" s="62">
        <f>IFERROR(Inv_SY_B!HB23/Inv_SY_B!$IS23-1,"")</f>
        <v>-1.9130107993535983E-2</v>
      </c>
      <c r="HC23" s="62">
        <f>IFERROR(Inv_SY_B!HC23/Inv_SY_B!$IS23-1,"")</f>
        <v>-1.8331516589500607E-2</v>
      </c>
      <c r="HD23" s="62">
        <f>IFERROR(Inv_SY_B!HD23/Inv_SY_B!$IS23-1,"")</f>
        <v>-2.2025001833164248E-2</v>
      </c>
      <c r="HE23" s="62">
        <f>IFERROR(Inv_SY_B!HE23/Inv_SY_B!$IS23-1,"")</f>
        <v>-1.2841200686757315E-2</v>
      </c>
      <c r="HF23" s="62">
        <f>IFERROR(Inv_SY_B!HF23/Inv_SY_B!$IS23-1,"")</f>
        <v>-2.0727290801606846E-2</v>
      </c>
      <c r="HG23" s="62">
        <f>IFERROR(Inv_SY_B!HG23/Inv_SY_B!$IS23-1,"")</f>
        <v>-1.6235214153907718E-2</v>
      </c>
      <c r="HH23" s="62">
        <f>IFERROR(Inv_SY_B!HH23/Inv_SY_B!$IS23-1,"")</f>
        <v>-2.2723769311695285E-2</v>
      </c>
      <c r="HI23" s="62">
        <f>IFERROR(Inv_SY_B!HI23/Inv_SY_B!$IS23-1,"")</f>
        <v>-1.1618014027396928E-3</v>
      </c>
      <c r="HJ23" s="62">
        <f>IFERROR(Inv_SY_B!HJ23/Inv_SY_B!$IS23-1,"")</f>
        <v>-1.573609452638558E-2</v>
      </c>
      <c r="HK23" s="62">
        <f>IFERROR(Inv_SY_B!HK23/Inv_SY_B!$IS23-1,"")</f>
        <v>-1.9063558709866313E-2</v>
      </c>
      <c r="HL23" s="62">
        <f>IFERROR(Inv_SY_B!HL23/Inv_SY_B!$IS23-1,"")</f>
        <v>5.4850512352519809E-2</v>
      </c>
      <c r="HM23" s="62">
        <f>IFERROR(Inv_SY_B!HM23/Inv_SY_B!$IS23-1,"")</f>
        <v>-1.1702903949131205E-2</v>
      </c>
      <c r="HN23" s="62">
        <f>IFERROR(Inv_SY_B!HN23/Inv_SY_B!$IS23-1,"")</f>
        <v>3.9621703696022692E-2</v>
      </c>
      <c r="HO23" s="62">
        <f>IFERROR(Inv_SY_B!HO23/Inv_SY_B!$IS23-1,"")</f>
        <v>4.5788613916951881E-2</v>
      </c>
      <c r="HP23" s="62">
        <f>IFERROR(Inv_SY_B!HP23/Inv_SY_B!$IS23-1,"")</f>
        <v>5.1080220751684946E-2</v>
      </c>
      <c r="HQ23" s="62">
        <f>IFERROR(Inv_SY_B!HQ23/Inv_SY_B!$IS23-1,"")</f>
        <v>-1.0288272213864191E-2</v>
      </c>
      <c r="HR23" s="62">
        <f>IFERROR(Inv_SY_B!HR23/Inv_SY_B!$IS23-1,"")</f>
        <v>3.4327633619699593E-3</v>
      </c>
      <c r="HS23" s="62">
        <f>IFERROR(Inv_SY_B!HS23/Inv_SY_B!$IS23-1,"")</f>
        <v>1.5329111090590875E-2</v>
      </c>
      <c r="HT23" s="62">
        <f>IFERROR(Inv_SY_B!HT23/Inv_SY_B!$IS23-1,"")</f>
        <v>6.0477043281352838E-3</v>
      </c>
      <c r="HU23" s="62">
        <f>IFERROR(Inv_SY_B!HU23/Inv_SY_B!$IS23-1,"")</f>
        <v>4.3822658445058504E-3</v>
      </c>
      <c r="HV23" s="62">
        <f>IFERROR(Inv_SY_B!HV23/Inv_SY_B!$IS23-1,"")</f>
        <v>-3.1713741770222903E-4</v>
      </c>
      <c r="HW23" s="62">
        <f>IFERROR(Inv_SY_B!HW23/Inv_SY_B!$IS23-1,"")</f>
        <v>1.149587235122107E-2</v>
      </c>
      <c r="HX23" s="62">
        <f>IFERROR(Inv_SY_B!HX23/Inv_SY_B!$IS23-1,"")</f>
        <v>-3.9107987358616425E-3</v>
      </c>
      <c r="HY23" s="62">
        <f>IFERROR(Inv_SY_B!HY23/Inv_SY_B!$IS23-1,"")</f>
        <v>-3.5353925202893377E-3</v>
      </c>
      <c r="HZ23" s="62">
        <f>IFERROR(Inv_SY_B!HZ23/Inv_SY_B!$IS23-1,"")</f>
        <v>1.0040661348312163E-2</v>
      </c>
      <c r="IA23" s="62">
        <f>IFERROR(Inv_SY_B!IA23/Inv_SY_B!$IS23-1,"")</f>
        <v>-2.1481205763458244E-2</v>
      </c>
      <c r="IB23" s="62">
        <f>IFERROR(Inv_SY_B!IB23/Inv_SY_B!$IS23-1,"")</f>
        <v>2.2754258849755349E-3</v>
      </c>
      <c r="IC23" s="62">
        <f>IFERROR(Inv_SY_B!IC23/Inv_SY_B!$IS23-1,"")</f>
        <v>-2.3250177281397555E-3</v>
      </c>
      <c r="ID23" s="62">
        <f>IFERROR(Inv_SY_B!ID23/Inv_SY_B!$IS23-1,"")</f>
        <v>-1.2652868454688937E-2</v>
      </c>
      <c r="IE23" s="62">
        <f>IFERROR(Inv_SY_B!IE23/Inv_SY_B!$IS23-1,"")</f>
        <v>-8.9395976832542523E-3</v>
      </c>
      <c r="IF23" s="62" t="str">
        <f>IFERROR(Inv_SY_B!IF23/Inv_SY_B!$IS23-1,"")</f>
        <v/>
      </c>
      <c r="IG23" s="62">
        <f>IFERROR(Inv_SY_B!IG23/Inv_SY_B!$IS23-1,"")</f>
        <v>3.3533593511401172E-3</v>
      </c>
      <c r="IH23" s="62">
        <f>IFERROR(Inv_SY_B!IH23/Inv_SY_B!$IS23-1,"")</f>
        <v>-1.5018447078663177E-2</v>
      </c>
      <c r="II23" s="62">
        <f>IFERROR(Inv_SY_B!II23/Inv_SY_B!$IS23-1,"")</f>
        <v>7.7746747939100302E-3</v>
      </c>
      <c r="IJ23" s="62">
        <f>IFERROR(Inv_SY_B!IJ23/Inv_SY_B!$IS23-1,"")</f>
        <v>-1.4447682468809009E-2</v>
      </c>
      <c r="IK23" s="62">
        <f>IFERROR(Inv_SY_B!IK23/Inv_SY_B!$IS23-1,"")</f>
        <v>-2.7694023504642562E-2</v>
      </c>
      <c r="IL23" s="62" t="str">
        <f>IFERROR(Inv_SY_B!IL23/Inv_SY_B!$IS23-1,"")</f>
        <v/>
      </c>
      <c r="IM23" s="62" t="str">
        <f>IFERROR(Inv_SY_B!IM23/Inv_SY_B!$IS23-1,"")</f>
        <v/>
      </c>
      <c r="IN23" s="62">
        <f>IFERROR(Inv_SY_B!IN23/Inv_SY_B!$IS23-1,"")</f>
        <v>1.5988512268719113E-2</v>
      </c>
      <c r="IO23" s="62">
        <f>IFERROR(Inv_SY_B!IO23/Inv_SY_B!$IS23-1,"")</f>
        <v>-6.7793224017762554E-3</v>
      </c>
      <c r="IP23" s="62">
        <f>IFERROR(Inv_SY_B!IP23/Inv_SY_B!$IS23-1,"")</f>
        <v>0.25619891590498578</v>
      </c>
      <c r="IQ23" s="62">
        <f>IFERROR(Inv_SY_B!IQ23/Inv_SY_B!$IS23-1,"")</f>
        <v>-1.5268388022273927E-2</v>
      </c>
      <c r="IR23" s="62">
        <f>IFERROR(Inv_SY_B!IR23/Inv_SY_B!$IS23-1,"")</f>
        <v>-4.3805022047007647E-3</v>
      </c>
    </row>
    <row r="24" spans="2:252" x14ac:dyDescent="0.25">
      <c r="B24" s="85">
        <f t="shared" si="0"/>
        <v>45853</v>
      </c>
      <c r="C24" s="62">
        <f>IFERROR(Inv_SY_B!C24/Inv_SY_B!$IS24-1,"")</f>
        <v>-7.7309329934663884E-3</v>
      </c>
      <c r="D24" s="62">
        <f>IFERROR(Inv_SY_B!D24/Inv_SY_B!$IS24-1,"")</f>
        <v>-3.7501238141749438E-3</v>
      </c>
      <c r="E24" s="62">
        <f>IFERROR(Inv_SY_B!E24/Inv_SY_B!$IS24-1,"")</f>
        <v>-1.305767300574967E-3</v>
      </c>
      <c r="F24" s="62">
        <f>IFERROR(Inv_SY_B!F24/Inv_SY_B!$IS24-1,"")</f>
        <v>-2.286848368840344E-2</v>
      </c>
      <c r="G24" s="62">
        <f>IFERROR(Inv_SY_B!G24/Inv_SY_B!$IS24-1,"")</f>
        <v>1.1125531540019384E-2</v>
      </c>
      <c r="H24" s="62">
        <f>IFERROR(Inv_SY_B!H24/Inv_SY_B!$IS24-1,"")</f>
        <v>1.242627839904209E-2</v>
      </c>
      <c r="I24" s="62">
        <f>IFERROR(Inv_SY_B!I24/Inv_SY_B!$IS24-1,"")</f>
        <v>-1.7088749068927545E-4</v>
      </c>
      <c r="J24" s="62">
        <f>IFERROR(Inv_SY_B!J24/Inv_SY_B!$IS24-1,"")</f>
        <v>-2.4406471104606586E-3</v>
      </c>
      <c r="K24" s="62">
        <f>IFERROR(Inv_SY_B!K24/Inv_SY_B!$IS24-1,"")</f>
        <v>1.3656488112958165E-2</v>
      </c>
      <c r="L24" s="62">
        <f>IFERROR(Inv_SY_B!L24/Inv_SY_B!$IS24-1,"")</f>
        <v>1.7033890427178067E-2</v>
      </c>
      <c r="M24" s="62">
        <f>IFERROR(Inv_SY_B!M24/Inv_SY_B!$IS24-1,"")</f>
        <v>-8.1150461598892276E-3</v>
      </c>
      <c r="N24" s="62">
        <f>IFERROR(Inv_SY_B!N24/Inv_SY_B!$IS24-1,"")</f>
        <v>1.1177910608167752E-2</v>
      </c>
      <c r="O24" s="62">
        <f>IFERROR(Inv_SY_B!O24/Inv_SY_B!$IS24-1,"")</f>
        <v>1.4582550037825159E-2</v>
      </c>
      <c r="P24" s="62">
        <f>IFERROR(Inv_SY_B!P24/Inv_SY_B!$IS24-1,"")</f>
        <v>-8.3213879435046767E-3</v>
      </c>
      <c r="Q24" s="62">
        <f>IFERROR(Inv_SY_B!Q24/Inv_SY_B!$IS24-1,"")</f>
        <v>1.0043030798282171E-2</v>
      </c>
      <c r="R24" s="62">
        <f>IFERROR(Inv_SY_B!R24/Inv_SY_B!$IS24-1,"")</f>
        <v>2.2867172649990719E-2</v>
      </c>
      <c r="S24" s="62">
        <f>IFERROR(Inv_SY_B!S24/Inv_SY_B!$IS24-1,"")</f>
        <v>1.4696038018813695E-2</v>
      </c>
      <c r="T24" s="62">
        <f>IFERROR(Inv_SY_B!T24/Inv_SY_B!$IS24-1,"")</f>
        <v>-1.1519685589546302E-2</v>
      </c>
      <c r="U24" s="62">
        <f>IFERROR(Inv_SY_B!U24/Inv_SY_B!$IS24-1,"")</f>
        <v>1.866811735341356E-2</v>
      </c>
      <c r="V24" s="62">
        <f>IFERROR(Inv_SY_B!V24/Inv_SY_B!$IS24-1,"")</f>
        <v>-3.7501238141749438E-3</v>
      </c>
      <c r="W24" s="62">
        <f>IFERROR(Inv_SY_B!W24/Inv_SY_B!$IS24-1,"")</f>
        <v>7.7732711785107877E-3</v>
      </c>
      <c r="X24" s="62">
        <f>IFERROR(Inv_SY_B!X24/Inv_SY_B!$IS24-1,"")</f>
        <v>-1.1406197608557767E-2</v>
      </c>
      <c r="Y24" s="62">
        <f>IFERROR(Inv_SY_B!Y24/Inv_SY_B!$IS24-1,"")</f>
        <v>2.5353643636536471E-3</v>
      </c>
      <c r="Z24" s="62">
        <f>IFERROR(Inv_SY_B!Z24/Inv_SY_B!$IS24-1,"")</f>
        <v>9.7908352849742641E-3</v>
      </c>
      <c r="AA24" s="62">
        <f>IFERROR(Inv_SY_B!AA24/Inv_SY_B!$IS24-1,"")</f>
        <v>-3.7501238141749438E-3</v>
      </c>
      <c r="AB24" s="62">
        <f>IFERROR(Inv_SY_B!AB24/Inv_SY_B!$IS24-1,"")</f>
        <v>-6.0737972526070383E-4</v>
      </c>
      <c r="AC24" s="62">
        <f>IFERROR(Inv_SY_B!AC24/Inv_SY_B!$IS24-1,"")</f>
        <v>-5.7405284038206661E-3</v>
      </c>
      <c r="AD24" s="62">
        <f>IFERROR(Inv_SY_B!AD24/Inv_SY_B!$IS24-1,"")</f>
        <v>-1.305767300574967E-3</v>
      </c>
      <c r="AE24" s="62">
        <f>IFERROR(Inv_SY_B!AE24/Inv_SY_B!$IS24-1,"")</f>
        <v>-2.1884921186502426E-2</v>
      </c>
      <c r="AF24" s="62">
        <f>IFERROR(Inv_SY_B!AF24/Inv_SY_B!$IS24-1,"")</f>
        <v>-1.0384805779660611E-2</v>
      </c>
      <c r="AG24" s="62">
        <f>IFERROR(Inv_SY_B!AG24/Inv_SY_B!$IS24-1,"")</f>
        <v>1.1808399391437741E-2</v>
      </c>
      <c r="AH24" s="62">
        <f>IFERROR(Inv_SY_B!AH24/Inv_SY_B!$IS24-1,"")</f>
        <v>-1.305767300574967E-3</v>
      </c>
      <c r="AI24" s="62">
        <f>IFERROR(Inv_SY_B!AI24/Inv_SY_B!$IS24-1,"")</f>
        <v>-1.8185766170962347E-2</v>
      </c>
      <c r="AJ24" s="62">
        <f>IFERROR(Inv_SY_B!AJ24/Inv_SY_B!$IS24-1,"")</f>
        <v>-2.3620038379421726E-2</v>
      </c>
      <c r="AK24" s="62">
        <f>IFERROR(Inv_SY_B!AK24/Inv_SY_B!$IS24-1,"")</f>
        <v>-2.9564274566729165E-2</v>
      </c>
      <c r="AL24" s="62">
        <f>IFERROR(Inv_SY_B!AL24/Inv_SY_B!$IS24-1,"")</f>
        <v>-1.462513288464673E-2</v>
      </c>
      <c r="AM24" s="62">
        <f>IFERROR(Inv_SY_B!AM24/Inv_SY_B!$IS24-1,"")</f>
        <v>-2.5365219270152117E-2</v>
      </c>
      <c r="AN24" s="62">
        <f>IFERROR(Inv_SY_B!AN24/Inv_SY_B!$IS24-1,"")</f>
        <v>-2.2641507726426258E-2</v>
      </c>
      <c r="AO24" s="62">
        <f>IFERROR(Inv_SY_B!AO24/Inv_SY_B!$IS24-1,"")</f>
        <v>-1.5491764924146278E-2</v>
      </c>
      <c r="AP24" s="62">
        <f>IFERROR(Inv_SY_B!AP24/Inv_SY_B!$IS24-1,"")</f>
        <v>-2.1847091859506285E-2</v>
      </c>
      <c r="AQ24" s="62">
        <f>IFERROR(Inv_SY_B!AQ24/Inv_SY_B!$IS24-1,"")</f>
        <v>-1.4129909152283404E-2</v>
      </c>
      <c r="AR24" s="62">
        <f>IFERROR(Inv_SY_B!AR24/Inv_SY_B!$IS24-1,"")</f>
        <v>-1.3789445209317686E-2</v>
      </c>
      <c r="AS24" s="62">
        <f>IFERROR(Inv_SY_B!AS24/Inv_SY_B!$IS24-1,"")</f>
        <v>-1.9463844258746366E-2</v>
      </c>
      <c r="AT24" s="62">
        <f>IFERROR(Inv_SY_B!AT24/Inv_SY_B!$IS24-1,"")</f>
        <v>-2.286848368840344E-2</v>
      </c>
      <c r="AU24" s="62">
        <f>IFERROR(Inv_SY_B!AU24/Inv_SY_B!$IS24-1,"")</f>
        <v>1.9008581296379168E-2</v>
      </c>
      <c r="AV24" s="62">
        <f>IFERROR(Inv_SY_B!AV24/Inv_SY_B!$IS24-1,"")</f>
        <v>1.9802997163299363E-2</v>
      </c>
      <c r="AW24" s="62">
        <f>IFERROR(Inv_SY_B!AW24/Inv_SY_B!$IS24-1,"")</f>
        <v>-3.7501238141749438E-3</v>
      </c>
      <c r="AX24" s="62">
        <f>IFERROR(Inv_SY_B!AX24/Inv_SY_B!$IS24-1,"")</f>
        <v>-2.7521490908934854E-2</v>
      </c>
      <c r="AY24" s="62">
        <f>IFERROR(Inv_SY_B!AY24/Inv_SY_B!$IS24-1,"")</f>
        <v>-1.9681741182244417E-2</v>
      </c>
      <c r="AZ24" s="62">
        <f>IFERROR(Inv_SY_B!AZ24/Inv_SY_B!$IS24-1,"")</f>
        <v>-2.0989122723232723E-2</v>
      </c>
      <c r="BA24" s="62">
        <f>IFERROR(Inv_SY_B!BA24/Inv_SY_B!$IS24-1,"")</f>
        <v>-1.605920482908918E-2</v>
      </c>
      <c r="BB24" s="62">
        <f>IFERROR(Inv_SY_B!BB24/Inv_SY_B!$IS24-1,"")</f>
        <v>-2.4406471104606586E-3</v>
      </c>
      <c r="BC24" s="62">
        <f>IFERROR(Inv_SY_B!BC24/Inv_SY_B!$IS24-1,"")</f>
        <v>1.8264604532120865E-2</v>
      </c>
      <c r="BD24" s="62">
        <f>IFERROR(Inv_SY_B!BD24/Inv_SY_B!$IS24-1,"")</f>
        <v>-2.8744639148478357E-2</v>
      </c>
      <c r="BE24" s="62">
        <f>IFERROR(Inv_SY_B!BE24/Inv_SY_B!$IS24-1,"")</f>
        <v>-2.7111188208437609E-2</v>
      </c>
      <c r="BF24" s="62">
        <f>IFERROR(Inv_SY_B!BF24/Inv_SY_B!$IS24-1,"")</f>
        <v>5.957463482693548E-3</v>
      </c>
      <c r="BG24" s="62">
        <f>IFERROR(Inv_SY_B!BG24/Inv_SY_B!$IS24-1,"")</f>
        <v>-4.3321134602701816E-3</v>
      </c>
      <c r="BH24" s="62">
        <f>IFERROR(Inv_SY_B!BH24/Inv_SY_B!$IS24-1,"")</f>
        <v>-2.8542882737832009E-2</v>
      </c>
      <c r="BI24" s="62">
        <f>IFERROR(Inv_SY_B!BI24/Inv_SY_B!$IS24-1,"")</f>
        <v>-1.305767300574967E-3</v>
      </c>
      <c r="BJ24" s="62">
        <f>IFERROR(Inv_SY_B!BJ24/Inv_SY_B!$IS24-1,"")</f>
        <v>3.0773501992194419E-2</v>
      </c>
      <c r="BK24" s="62">
        <f>IFERROR(Inv_SY_B!BK24/Inv_SY_B!$IS24-1,"")</f>
        <v>-1.0611781741637794E-2</v>
      </c>
      <c r="BL24" s="62">
        <f>IFERROR(Inv_SY_B!BL24/Inv_SY_B!$IS24-1,"")</f>
        <v>1.8828952110010233E-2</v>
      </c>
      <c r="BM24" s="62">
        <f>IFERROR(Inv_SY_B!BM24/Inv_SY_B!$IS24-1,"")</f>
        <v>-2.9564274566729165E-2</v>
      </c>
      <c r="BN24" s="62">
        <f>IFERROR(Inv_SY_B!BN24/Inv_SY_B!$IS24-1,"")</f>
        <v>1.6882193640051169E-2</v>
      </c>
      <c r="BO24" s="62">
        <f>IFERROR(Inv_SY_B!BO24/Inv_SY_B!$IS24-1,"")</f>
        <v>1.5839647673390855E-2</v>
      </c>
      <c r="BP24" s="62">
        <f>IFERROR(Inv_SY_B!BP24/Inv_SY_B!$IS24-1,"")</f>
        <v>9.6589176318591097E-3</v>
      </c>
      <c r="BQ24" s="62">
        <f>IFERROR(Inv_SY_B!BQ24/Inv_SY_B!$IS24-1,"")</f>
        <v>2.3067959077893496E-2</v>
      </c>
      <c r="BR24" s="62">
        <f>IFERROR(Inv_SY_B!BR24/Inv_SY_B!$IS24-1,"")</f>
        <v>-1.7597192245292215E-3</v>
      </c>
      <c r="BS24" s="62">
        <f>IFERROR(Inv_SY_B!BS24/Inv_SY_B!$IS24-1,"")</f>
        <v>1.5944405809688034E-2</v>
      </c>
      <c r="BT24" s="62">
        <f>IFERROR(Inv_SY_B!BT24/Inv_SY_B!$IS24-1,"")</f>
        <v>9.5890788743280275E-3</v>
      </c>
      <c r="BU24" s="62">
        <f>IFERROR(Inv_SY_B!BU24/Inv_SY_B!$IS24-1,"")</f>
        <v>2.2413220726036354E-2</v>
      </c>
      <c r="BV24" s="62">
        <f>IFERROR(Inv_SY_B!BV24/Inv_SY_B!$IS24-1,"")</f>
        <v>1.7987189467482123E-2</v>
      </c>
      <c r="BW24" s="62">
        <f>IFERROR(Inv_SY_B!BW24/Inv_SY_B!$IS24-1,"")</f>
        <v>-1.7421060600952054E-2</v>
      </c>
      <c r="BX24" s="62">
        <f>IFERROR(Inv_SY_B!BX24/Inv_SY_B!$IS24-1,"")</f>
        <v>1.7419749562539222E-2</v>
      </c>
      <c r="BY24" s="62">
        <f>IFERROR(Inv_SY_B!BY24/Inv_SY_B!$IS24-1,"")</f>
        <v>2.8856816091054061E-2</v>
      </c>
      <c r="BZ24" s="62">
        <f>IFERROR(Inv_SY_B!BZ24/Inv_SY_B!$IS24-1,"")</f>
        <v>1.0396104516913196E-2</v>
      </c>
      <c r="CA24" s="62">
        <f>IFERROR(Inv_SY_B!CA24/Inv_SY_B!$IS24-1,"")</f>
        <v>3.0067354554932368E-2</v>
      </c>
      <c r="CB24" s="62">
        <f>IFERROR(Inv_SY_B!CB24/Inv_SY_B!$IS24-1,"")</f>
        <v>2.2753684669002183E-2</v>
      </c>
      <c r="CC24" s="62">
        <f>IFERROR(Inv_SY_B!CC24/Inv_SY_B!$IS24-1,"")</f>
        <v>2.0370437068242042E-2</v>
      </c>
      <c r="CD24" s="62">
        <f>IFERROR(Inv_SY_B!CD24/Inv_SY_B!$IS24-1,"")</f>
        <v>2.8829656574236528E-2</v>
      </c>
      <c r="CE24" s="62">
        <f>IFERROR(Inv_SY_B!CE24/Inv_SY_B!$IS24-1,"")</f>
        <v>2.9449475547327797E-2</v>
      </c>
      <c r="CF24" s="62">
        <f>IFERROR(Inv_SY_B!CF24/Inv_SY_B!$IS24-1,"")</f>
        <v>-1.5378276943157743E-2</v>
      </c>
      <c r="CG24" s="62">
        <f>IFERROR(Inv_SY_B!CG24/Inv_SY_B!$IS24-1,"")</f>
        <v>2.8428083718430752E-2</v>
      </c>
      <c r="CH24" s="62">
        <f>IFERROR(Inv_SY_B!CH24/Inv_SY_B!$IS24-1,"")</f>
        <v>4.1025249608162007E-2</v>
      </c>
      <c r="CI24" s="62">
        <f>IFERROR(Inv_SY_B!CI24/Inv_SY_B!$IS24-1,"")</f>
        <v>2.6498788041624977E-2</v>
      </c>
      <c r="CJ24" s="62">
        <f>IFERROR(Inv_SY_B!CJ24/Inv_SY_B!$IS24-1,"")</f>
        <v>3.1492259205122108E-2</v>
      </c>
      <c r="CK24" s="62">
        <f>IFERROR(Inv_SY_B!CK24/Inv_SY_B!$IS24-1,"")</f>
        <v>1.7306261581550686E-2</v>
      </c>
      <c r="CL24" s="62">
        <f>IFERROR(Inv_SY_B!CL24/Inv_SY_B!$IS24-1,"")</f>
        <v>1.3674646189916428E-2</v>
      </c>
      <c r="CM24" s="62">
        <f>IFERROR(Inv_SY_B!CM24/Inv_SY_B!$IS24-1,"")</f>
        <v>2.2640196688013647E-2</v>
      </c>
      <c r="CN24" s="62">
        <f>IFERROR(Inv_SY_B!CN24/Inv_SY_B!$IS24-1,"")</f>
        <v>1.7873701486493587E-2</v>
      </c>
      <c r="CO24" s="62">
        <f>IFERROR(Inv_SY_B!CO24/Inv_SY_B!$IS24-1,"")</f>
        <v>3.9600750172947841E-3</v>
      </c>
      <c r="CP24" s="62">
        <f>IFERROR(Inv_SY_B!CP24/Inv_SY_B!$IS24-1,"")</f>
        <v>1.97156987163849E-2</v>
      </c>
      <c r="CQ24" s="62">
        <f>IFERROR(Inv_SY_B!CQ24/Inv_SY_B!$IS24-1,"")</f>
        <v>-2.286848368840344E-2</v>
      </c>
      <c r="CR24" s="62">
        <f>IFERROR(Inv_SY_B!CR24/Inv_SY_B!$IS24-1,"")</f>
        <v>-1.1519685589546302E-2</v>
      </c>
      <c r="CS24" s="62">
        <f>IFERROR(Inv_SY_B!CS24/Inv_SY_B!$IS24-1,"")</f>
        <v>7.0671237412485155E-3</v>
      </c>
      <c r="CT24" s="62">
        <f>IFERROR(Inv_SY_B!CT24/Inv_SY_B!$IS24-1,"")</f>
        <v>-8.5181537662071261E-4</v>
      </c>
      <c r="CU24" s="62">
        <f>IFERROR(Inv_SY_B!CU24/Inv_SY_B!$IS24-1,"")</f>
        <v>1.1631862532122117E-2</v>
      </c>
      <c r="CV24" s="62">
        <f>IFERROR(Inv_SY_B!CV24/Inv_SY_B!$IS24-1,"")</f>
        <v>1.7873701486493587E-2</v>
      </c>
      <c r="CW24" s="62">
        <f>IFERROR(Inv_SY_B!CW24/Inv_SY_B!$IS24-1,"")</f>
        <v>1.7533237543527758E-2</v>
      </c>
      <c r="CX24" s="62">
        <f>IFERROR(Inv_SY_B!CX24/Inv_SY_B!$IS24-1,"")</f>
        <v>8.5676870454307608E-3</v>
      </c>
      <c r="CY24" s="62">
        <f>IFERROR(Inv_SY_B!CY24/Inv_SY_B!$IS24-1,"")</f>
        <v>2.1391828897139087E-2</v>
      </c>
      <c r="CZ24" s="62">
        <f>IFERROR(Inv_SY_B!CZ24/Inv_SY_B!$IS24-1,"")</f>
        <v>1.242627839904209E-2</v>
      </c>
      <c r="DA24" s="62">
        <f>IFERROR(Inv_SY_B!DA24/Inv_SY_B!$IS24-1,"")</f>
        <v>-1.3789445209317686E-2</v>
      </c>
      <c r="DB24" s="62">
        <f>IFERROR(Inv_SY_B!DB24/Inv_SY_B!$IS24-1,"")</f>
        <v>1.1972326475087947E-2</v>
      </c>
      <c r="DC24" s="62">
        <f>IFERROR(Inv_SY_B!DC24/Inv_SY_B!$IS24-1,"")</f>
        <v>-2.2792825034410935E-2</v>
      </c>
      <c r="DD24" s="62">
        <f>IFERROR(Inv_SY_B!DD24/Inv_SY_B!$IS24-1,"")</f>
        <v>-2.5138243308174824E-2</v>
      </c>
      <c r="DE24" s="62">
        <f>IFERROR(Inv_SY_B!DE24/Inv_SY_B!$IS24-1,"")</f>
        <v>-1.0384805779660611E-2</v>
      </c>
      <c r="DF24" s="62">
        <f>IFERROR(Inv_SY_B!DF24/Inv_SY_B!$IS24-1,"")</f>
        <v>-8.5425719765273023E-3</v>
      </c>
      <c r="DG24" s="62">
        <f>IFERROR(Inv_SY_B!DG24/Inv_SY_B!$IS24-1,"")</f>
        <v>-1.2881541361409177E-2</v>
      </c>
      <c r="DH24" s="62">
        <f>IFERROR(Inv_SY_B!DH24/Inv_SY_B!$IS24-1,"")</f>
        <v>-2.077526092794757E-2</v>
      </c>
      <c r="DI24" s="62">
        <f>IFERROR(Inv_SY_B!DI24/Inv_SY_B!$IS24-1,"")</f>
        <v>-1.6321100169832015E-2</v>
      </c>
      <c r="DJ24" s="62">
        <f>IFERROR(Inv_SY_B!DJ24/Inv_SY_B!$IS24-1,"")</f>
        <v>-3.2263331326892741E-3</v>
      </c>
      <c r="DK24" s="62">
        <f>IFERROR(Inv_SY_B!DK24/Inv_SY_B!$IS24-1,"")</f>
        <v>-1.2048890952517377E-3</v>
      </c>
      <c r="DL24" s="62">
        <f>IFERROR(Inv_SY_B!DL24/Inv_SY_B!$IS24-1,"")</f>
        <v>-1.9665600669392713E-2</v>
      </c>
      <c r="DM24" s="62">
        <f>IFERROR(Inv_SY_B!DM24/Inv_SY_B!$IS24-1,"")</f>
        <v>4.3686317488536019E-3</v>
      </c>
      <c r="DN24" s="62">
        <f>IFERROR(Inv_SY_B!DN24/Inv_SY_B!$IS24-1,"")</f>
        <v>-1.4129909152283404E-2</v>
      </c>
      <c r="DO24" s="62">
        <f>IFERROR(Inv_SY_B!DO24/Inv_SY_B!$IS24-1,"")</f>
        <v>-2.902052703386282E-2</v>
      </c>
      <c r="DP24" s="62">
        <f>IFERROR(Inv_SY_B!DP24/Inv_SY_B!$IS24-1,"")</f>
        <v>-3.0560446844295486E-2</v>
      </c>
      <c r="DQ24" s="62">
        <f>IFERROR(Inv_SY_B!DQ24/Inv_SY_B!$IS24-1,"")</f>
        <v>-1.0384805779660611E-2</v>
      </c>
      <c r="DR24" s="62">
        <f>IFERROR(Inv_SY_B!DR24/Inv_SY_B!$IS24-1,"")</f>
        <v>-2.0144772144677692E-2</v>
      </c>
      <c r="DS24" s="62">
        <f>IFERROR(Inv_SY_B!DS24/Inv_SY_B!$IS24-1,"")</f>
        <v>-7.4341182739577905E-3</v>
      </c>
      <c r="DT24" s="62">
        <f>IFERROR(Inv_SY_B!DT24/Inv_SY_B!$IS24-1,"")</f>
        <v>-1.563047245646576E-2</v>
      </c>
      <c r="DU24" s="62">
        <f>IFERROR(Inv_SY_B!DU24/Inv_SY_B!$IS24-1,"")</f>
        <v>-1.8455062205514516E-2</v>
      </c>
      <c r="DV24" s="62">
        <f>IFERROR(Inv_SY_B!DV24/Inv_SY_B!$IS24-1,"")</f>
        <v>-2.0939188011597665E-2</v>
      </c>
      <c r="DW24" s="62">
        <f>IFERROR(Inv_SY_B!DW24/Inv_SY_B!$IS24-1,"")</f>
        <v>-1.9463844258746366E-2</v>
      </c>
      <c r="DX24" s="62">
        <f>IFERROR(Inv_SY_B!DX24/Inv_SY_B!$IS24-1,"")</f>
        <v>-1.048568398498384E-2</v>
      </c>
      <c r="DY24" s="62">
        <f>IFERROR(Inv_SY_B!DY24/Inv_SY_B!$IS24-1,"")</f>
        <v>8.5050433820788029E-4</v>
      </c>
      <c r="DZ24" s="62">
        <f>IFERROR(Inv_SY_B!DZ24/Inv_SY_B!$IS24-1,"")</f>
        <v>-2.4406471104606586E-3</v>
      </c>
      <c r="EA24" s="62">
        <f>IFERROR(Inv_SY_B!EA24/Inv_SY_B!$IS24-1,"")</f>
        <v>4.3434121975227669E-3</v>
      </c>
      <c r="EB24" s="62">
        <f>IFERROR(Inv_SY_B!EB24/Inv_SY_B!$IS24-1,"")</f>
        <v>-4.6347480762397586E-3</v>
      </c>
      <c r="EC24" s="62">
        <f>IFERROR(Inv_SY_B!EC24/Inv_SY_B!$IS24-1,"")</f>
        <v>-2.1663765120986334E-2</v>
      </c>
      <c r="ED24" s="62">
        <f>IFERROR(Inv_SY_B!ED24/Inv_SY_B!$IS24-1,"")</f>
        <v>8.1923037236992791E-3</v>
      </c>
      <c r="EE24" s="62">
        <f>IFERROR(Inv_SY_B!EE24/Inv_SY_B!$IS24-1,"")</f>
        <v>2.6944010120887762E-2</v>
      </c>
      <c r="EF24" s="62">
        <f>IFERROR(Inv_SY_B!EF24/Inv_SY_B!$IS24-1,"")</f>
        <v>-2.5025496455453045E-3</v>
      </c>
      <c r="EG24" s="62">
        <f>IFERROR(Inv_SY_B!EG24/Inv_SY_B!$IS24-1,"")</f>
        <v>1.2868325989326301E-2</v>
      </c>
      <c r="EH24" s="62">
        <f>IFERROR(Inv_SY_B!EH24/Inv_SY_B!$IS24-1,"")</f>
        <v>-4.4012908659308847E-3</v>
      </c>
      <c r="EI24" s="62">
        <f>IFERROR(Inv_SY_B!EI24/Inv_SY_B!$IS24-1,"")</f>
        <v>-2.0505473454882628E-2</v>
      </c>
      <c r="EJ24" s="62">
        <f>IFERROR(Inv_SY_B!EJ24/Inv_SY_B!$IS24-1,"")</f>
        <v>1.5093245952273682E-2</v>
      </c>
      <c r="EK24" s="62">
        <f>IFERROR(Inv_SY_B!EK24/Inv_SY_B!$IS24-1,"")</f>
        <v>-1.8374359641256111E-2</v>
      </c>
      <c r="EL24" s="62">
        <f>IFERROR(Inv_SY_B!EL24/Inv_SY_B!$IS24-1,"")</f>
        <v>1.0043030798282171E-2</v>
      </c>
      <c r="EM24" s="62">
        <f>IFERROR(Inv_SY_B!EM24/Inv_SY_B!$IS24-1,"")</f>
        <v>8.5065781325908141E-3</v>
      </c>
      <c r="EN24" s="62">
        <f>IFERROR(Inv_SY_B!EN24/Inv_SY_B!$IS24-1,"")</f>
        <v>-7.7309329934663884E-3</v>
      </c>
      <c r="EO24" s="62">
        <f>IFERROR(Inv_SY_B!EO24/Inv_SY_B!$IS24-1,"")</f>
        <v>7.7732711785107877E-3</v>
      </c>
      <c r="EP24" s="62">
        <f>IFERROR(Inv_SY_B!EP24/Inv_SY_B!$IS24-1,"")</f>
        <v>-4.0643982230663678E-3</v>
      </c>
      <c r="EQ24" s="62">
        <f>IFERROR(Inv_SY_B!EQ24/Inv_SY_B!$IS24-1,"")</f>
        <v>-1.605920482908918E-2</v>
      </c>
      <c r="ER24" s="62">
        <f>IFERROR(Inv_SY_B!ER24/Inv_SY_B!$IS24-1,"")</f>
        <v>1.1649322221505054E-2</v>
      </c>
      <c r="ES24" s="62">
        <f>IFERROR(Inv_SY_B!ES24/Inv_SY_B!$IS24-1,"")</f>
        <v>8.7946630074078325E-3</v>
      </c>
      <c r="ET24" s="62">
        <f>IFERROR(Inv_SY_B!ET24/Inv_SY_B!$IS24-1,"")</f>
        <v>2.2134659318155503E-2</v>
      </c>
      <c r="EU24" s="62">
        <f>IFERROR(Inv_SY_B!EU24/Inv_SY_B!$IS24-1,"")</f>
        <v>6.2018991340535568E-3</v>
      </c>
      <c r="EV24" s="62">
        <f>IFERROR(Inv_SY_B!EV24/Inv_SY_B!$IS24-1,"")</f>
        <v>1.5630131400796277E-2</v>
      </c>
      <c r="EW24" s="62">
        <f>IFERROR(Inv_SY_B!EW24/Inv_SY_B!$IS24-1,"")</f>
        <v>2.4220298577162236E-2</v>
      </c>
      <c r="EX24" s="62">
        <f>IFERROR(Inv_SY_B!EX24/Inv_SY_B!$IS24-1,"")</f>
        <v>1.9689509182310827E-2</v>
      </c>
      <c r="EY24" s="62">
        <f>IFERROR(Inv_SY_B!EY24/Inv_SY_B!$IS24-1,"")</f>
        <v>-2.0472626311977993E-2</v>
      </c>
      <c r="EZ24" s="62">
        <f>IFERROR(Inv_SY_B!EZ24/Inv_SY_B!$IS24-1,"")</f>
        <v>2.014346110626497E-2</v>
      </c>
      <c r="FA24" s="62">
        <f>IFERROR(Inv_SY_B!FA24/Inv_SY_B!$IS24-1,"")</f>
        <v>6.9788553115905927E-3</v>
      </c>
      <c r="FB24" s="62">
        <f>IFERROR(Inv_SY_B!FB24/Inv_SY_B!$IS24-1,"")</f>
        <v>-3.4620389393578144E-3</v>
      </c>
      <c r="FC24" s="62">
        <f>IFERROR(Inv_SY_B!FC24/Inv_SY_B!$IS24-1,"")</f>
        <v>6.751879349613521E-3</v>
      </c>
      <c r="FD24" s="62">
        <f>IFERROR(Inv_SY_B!FD24/Inv_SY_B!$IS24-1,"")</f>
        <v>3.9655241425373688E-4</v>
      </c>
      <c r="FE24" s="62">
        <f>IFERROR(Inv_SY_B!FE24/Inv_SY_B!$IS24-1,"")</f>
        <v>6.5997022841970399E-3</v>
      </c>
      <c r="FF24" s="62">
        <f>IFERROR(Inv_SY_B!FF24/Inv_SY_B!$IS24-1,"")</f>
        <v>1.1190806969643807E-2</v>
      </c>
      <c r="FG24" s="62">
        <f>IFERROR(Inv_SY_B!FG24/Inv_SY_B!$IS24-1,"")</f>
        <v>9.2268344097583554E-3</v>
      </c>
      <c r="FH24" s="62">
        <f>IFERROR(Inv_SY_B!FH24/Inv_SY_B!$IS24-1,"")</f>
        <v>2.0085975987502724E-3</v>
      </c>
      <c r="FI24" s="62">
        <f>IFERROR(Inv_SY_B!FI24/Inv_SY_B!$IS24-1,"")</f>
        <v>-2.8828322205166956E-2</v>
      </c>
      <c r="FJ24" s="62">
        <f>IFERROR(Inv_SY_B!FJ24/Inv_SY_B!$IS24-1,"")</f>
        <v>5.5539506614008527E-3</v>
      </c>
      <c r="FK24" s="62">
        <f>IFERROR(Inv_SY_B!FK24/Inv_SY_B!$IS24-1,"")</f>
        <v>1.820499468352077E-2</v>
      </c>
      <c r="FL24" s="62">
        <f>IFERROR(Inv_SY_B!FL24/Inv_SY_B!$IS24-1,"")</f>
        <v>1.4046474083991622E-2</v>
      </c>
      <c r="FM24" s="62">
        <f>IFERROR(Inv_SY_B!FM24/Inv_SY_B!$IS24-1,"")</f>
        <v>-2.8695474397300025E-4</v>
      </c>
      <c r="FN24" s="62">
        <f>IFERROR(Inv_SY_B!FN24/Inv_SY_B!$IS24-1,"")</f>
        <v>-1.9544088285707972E-2</v>
      </c>
      <c r="FO24" s="62">
        <f>IFERROR(Inv_SY_B!FO24/Inv_SY_B!$IS24-1,"")</f>
        <v>2.6341452431618118E-2</v>
      </c>
      <c r="FP24" s="62">
        <f>IFERROR(Inv_SY_B!FP24/Inv_SY_B!$IS24-1,"")</f>
        <v>-2.9256825309141976E-2</v>
      </c>
      <c r="FQ24" s="62">
        <f>IFERROR(Inv_SY_B!FQ24/Inv_SY_B!$IS24-1,"")</f>
        <v>1.1842743834977298E-2</v>
      </c>
      <c r="FR24" s="62">
        <f>IFERROR(Inv_SY_B!FR24/Inv_SY_B!$IS24-1,"")</f>
        <v>1.2283489884780341E-2</v>
      </c>
      <c r="FS24" s="62">
        <f>IFERROR(Inv_SY_B!FS24/Inv_SY_B!$IS24-1,"")</f>
        <v>-3.2201605152306634E-3</v>
      </c>
      <c r="FT24" s="62">
        <f>IFERROR(Inv_SY_B!FT24/Inv_SY_B!$IS24-1,"")</f>
        <v>-2.9917944383846207E-2</v>
      </c>
      <c r="FU24" s="62">
        <f>IFERROR(Inv_SY_B!FU24/Inv_SY_B!$IS24-1,"")</f>
        <v>2.9529719574289404E-2</v>
      </c>
      <c r="FV24" s="62">
        <f>IFERROR(Inv_SY_B!FV24/Inv_SY_B!$IS24-1,"")</f>
        <v>-1.4175046417449377E-2</v>
      </c>
      <c r="FW24" s="62">
        <f>IFERROR(Inv_SY_B!FW24/Inv_SY_B!$IS24-1,"")</f>
        <v>-1.0961273137636618E-2</v>
      </c>
      <c r="FX24" s="62">
        <f>IFERROR(Inv_SY_B!FX24/Inv_SY_B!$IS24-1,"")</f>
        <v>-4.8780594294197677E-3</v>
      </c>
      <c r="FY24" s="62">
        <f>IFERROR(Inv_SY_B!FY24/Inv_SY_B!$IS24-1,"")</f>
        <v>-2.1584579257017622E-2</v>
      </c>
      <c r="FZ24" s="62">
        <f>IFERROR(Inv_SY_B!FZ24/Inv_SY_B!$IS24-1,"")</f>
        <v>-2.582507086696384E-3</v>
      </c>
      <c r="GA24" s="62">
        <f>IFERROR(Inv_SY_B!GA24/Inv_SY_B!$IS24-1,"")</f>
        <v>1.1808840292684808E-2</v>
      </c>
      <c r="GB24" s="62">
        <f>IFERROR(Inv_SY_B!GB24/Inv_SY_B!$IS24-1,"")</f>
        <v>-1.5463106343088562E-2</v>
      </c>
      <c r="GC24" s="62">
        <f>IFERROR(Inv_SY_B!GC24/Inv_SY_B!$IS24-1,"")</f>
        <v>-2.5155438456809565E-2</v>
      </c>
      <c r="GD24" s="62">
        <f>IFERROR(Inv_SY_B!GD24/Inv_SY_B!$IS24-1,"")</f>
        <v>-7.2195228189976257E-3</v>
      </c>
      <c r="GE24" s="62">
        <f>IFERROR(Inv_SY_B!GE24/Inv_SY_B!$IS24-1,"")</f>
        <v>-2.675643906506775E-2</v>
      </c>
      <c r="GF24" s="62">
        <f>IFERROR(Inv_SY_B!GF24/Inv_SY_B!$IS24-1,"")</f>
        <v>-2.2604824742672336E-2</v>
      </c>
      <c r="GG24" s="62">
        <f>IFERROR(Inv_SY_B!GG24/Inv_SY_B!$IS24-1,"")</f>
        <v>-1.049078121757141E-3</v>
      </c>
      <c r="GH24" s="62">
        <f>IFERROR(Inv_SY_B!GH24/Inv_SY_B!$IS24-1,"")</f>
        <v>-7.2195228189976257E-3</v>
      </c>
      <c r="GI24" s="62">
        <f>IFERROR(Inv_SY_B!GI24/Inv_SY_B!$IS24-1,"")</f>
        <v>-1.1847356341927906E-2</v>
      </c>
      <c r="GJ24" s="62">
        <f>IFERROR(Inv_SY_B!GJ24/Inv_SY_B!$IS24-1,"")</f>
        <v>-2.209470199984509E-2</v>
      </c>
      <c r="GK24" s="62">
        <f>IFERROR(Inv_SY_B!GK24/Inv_SY_B!$IS24-1,"")</f>
        <v>-2.2209479616981276E-2</v>
      </c>
      <c r="GL24" s="62">
        <f>IFERROR(Inv_SY_B!GL24/Inv_SY_B!$IS24-1,"")</f>
        <v>-1.8651373485759959E-2</v>
      </c>
      <c r="GM24" s="62">
        <f>IFERROR(Inv_SY_B!GM24/Inv_SY_B!$IS24-1,"")</f>
        <v>6.5997022841970399E-3</v>
      </c>
      <c r="GN24" s="62">
        <f>IFERROR(Inv_SY_B!GN24/Inv_SY_B!$IS24-1,"")</f>
        <v>-1.5208044971674939E-2</v>
      </c>
      <c r="GO24" s="62">
        <f>IFERROR(Inv_SY_B!GO24/Inv_SY_B!$IS24-1,"")</f>
        <v>-6.025835600781404E-3</v>
      </c>
      <c r="GP24" s="62">
        <f>IFERROR(Inv_SY_B!GP24/Inv_SY_B!$IS24-1,"")</f>
        <v>8.608214273886361E-4</v>
      </c>
      <c r="GQ24" s="62">
        <f>IFERROR(Inv_SY_B!GQ24/Inv_SY_B!$IS24-1,"")</f>
        <v>-8.3213879435046767E-3</v>
      </c>
      <c r="GR24" s="62">
        <f>IFERROR(Inv_SY_B!GR24/Inv_SY_B!$IS24-1,"")</f>
        <v>1.1190806969643807E-2</v>
      </c>
      <c r="GS24" s="62" t="str">
        <f>IFERROR(Inv_SY_B!GS24/Inv_SY_B!$IS24-1,"")</f>
        <v/>
      </c>
      <c r="GT24" s="62" t="str">
        <f>IFERROR(Inv_SY_B!GT24/Inv_SY_B!$IS24-1,"")</f>
        <v/>
      </c>
      <c r="GU24" s="62">
        <f>IFERROR(Inv_SY_B!GU24/Inv_SY_B!$IS24-1,"")</f>
        <v>3.3495217265366195E-2</v>
      </c>
      <c r="GV24" s="62">
        <f>IFERROR(Inv_SY_B!GV24/Inv_SY_B!$IS24-1,"")</f>
        <v>-3.487884507920147E-3</v>
      </c>
      <c r="GW24" s="62">
        <f>IFERROR(Inv_SY_B!GW24/Inv_SY_B!$IS24-1,"")</f>
        <v>-2.2745671382823351E-3</v>
      </c>
      <c r="GX24" s="62" t="str">
        <f>IFERROR(Inv_SY_B!GX24/Inv_SY_B!$IS24-1,"")</f>
        <v/>
      </c>
      <c r="GY24" s="62">
        <f>IFERROR(Inv_SY_B!GY24/Inv_SY_B!$IS24-1,"")</f>
        <v>-1.7227440641589542E-2</v>
      </c>
      <c r="GZ24" s="62">
        <f>IFERROR(Inv_SY_B!GZ24/Inv_SY_B!$IS24-1,"")</f>
        <v>-1.605920482908918E-2</v>
      </c>
      <c r="HA24" s="62">
        <f>IFERROR(Inv_SY_B!HA24/Inv_SY_B!$IS24-1,"")</f>
        <v>-1.1973637513500557E-2</v>
      </c>
      <c r="HB24" s="62">
        <f>IFERROR(Inv_SY_B!HB24/Inv_SY_B!$IS24-1,"")</f>
        <v>-2.5138243308174824E-2</v>
      </c>
      <c r="HC24" s="62">
        <f>IFERROR(Inv_SY_B!HC24/Inv_SY_B!$IS24-1,"")</f>
        <v>-1.1519685589546302E-2</v>
      </c>
      <c r="HD24" s="62">
        <f>IFERROR(Inv_SY_B!HD24/Inv_SY_B!$IS24-1,"")</f>
        <v>-1.9463844258746366E-2</v>
      </c>
      <c r="HE24" s="62">
        <f>IFERROR(Inv_SY_B!HE24/Inv_SY_B!$IS24-1,"")</f>
        <v>-2.4406471104606586E-3</v>
      </c>
      <c r="HF24" s="62">
        <f>IFERROR(Inv_SY_B!HF24/Inv_SY_B!$IS24-1,"")</f>
        <v>1.0043030798282171E-2</v>
      </c>
      <c r="HG24" s="62">
        <f>IFERROR(Inv_SY_B!HG24/Inv_SY_B!$IS24-1,"")</f>
        <v>-7.774582216923509E-3</v>
      </c>
      <c r="HH24" s="62">
        <f>IFERROR(Inv_SY_B!HH24/Inv_SY_B!$IS24-1,"")</f>
        <v>-2.3095459650380623E-2</v>
      </c>
      <c r="HI24" s="62">
        <f>IFERROR(Inv_SY_B!HI24/Inv_SY_B!$IS24-1,"")</f>
        <v>-1.3789445209317686E-2</v>
      </c>
      <c r="HJ24" s="62">
        <f>IFERROR(Inv_SY_B!HJ24/Inv_SY_B!$IS24-1,"")</f>
        <v>2.9222499585350725E-2</v>
      </c>
      <c r="HK24" s="62">
        <f>IFERROR(Inv_SY_B!HK24/Inv_SY_B!$IS24-1,"")</f>
        <v>-1.1393587832892349E-2</v>
      </c>
      <c r="HL24" s="62">
        <f>IFERROR(Inv_SY_B!HL24/Inv_SY_B!$IS24-1,"")</f>
        <v>2.7444521216529738E-2</v>
      </c>
      <c r="HM24" s="62">
        <f>IFERROR(Inv_SY_B!HM24/Inv_SY_B!$IS24-1,"")</f>
        <v>2.8588379773978323E-2</v>
      </c>
      <c r="HN24" s="62">
        <f>IFERROR(Inv_SY_B!HN24/Inv_SY_B!$IS24-1,"")</f>
        <v>4.2158147317170602E-2</v>
      </c>
      <c r="HO24" s="62">
        <f>IFERROR(Inv_SY_B!HO24/Inv_SY_B!$IS24-1,"")</f>
        <v>6.2919891658254956E-2</v>
      </c>
      <c r="HP24" s="62">
        <f>IFERROR(Inv_SY_B!HP24/Inv_SY_B!$IS24-1,"")</f>
        <v>5.3041100886810799E-2</v>
      </c>
      <c r="HQ24" s="62">
        <f>IFERROR(Inv_SY_B!HQ24/Inv_SY_B!$IS24-1,"")</f>
        <v>-1.7649346669491806E-2</v>
      </c>
      <c r="HR24" s="62">
        <f>IFERROR(Inv_SY_B!HR24/Inv_SY_B!$IS24-1,"")</f>
        <v>-1.640847142612667E-2</v>
      </c>
      <c r="HS24" s="62">
        <f>IFERROR(Inv_SY_B!HS24/Inv_SY_B!$IS24-1,"")</f>
        <v>1.5835457347938675E-2</v>
      </c>
      <c r="HT24" s="62">
        <f>IFERROR(Inv_SY_B!HT24/Inv_SY_B!$IS24-1,"")</f>
        <v>6.0583416880168883E-3</v>
      </c>
      <c r="HU24" s="62">
        <f>IFERROR(Inv_SY_B!HU24/Inv_SY_B!$IS24-1,"")</f>
        <v>1.2782667280877291E-3</v>
      </c>
      <c r="HV24" s="62">
        <f>IFERROR(Inv_SY_B!HV24/Inv_SY_B!$IS24-1,"")</f>
        <v>-2.5749332436574845E-2</v>
      </c>
      <c r="HW24" s="62">
        <f>IFERROR(Inv_SY_B!HW24/Inv_SY_B!$IS24-1,"")</f>
        <v>2.0302344279648832E-2</v>
      </c>
      <c r="HX24" s="62">
        <f>IFERROR(Inv_SY_B!HX24/Inv_SY_B!$IS24-1,"")</f>
        <v>7.2494804970248961E-3</v>
      </c>
      <c r="HY24" s="62">
        <f>IFERROR(Inv_SY_B!HY24/Inv_SY_B!$IS24-1,"")</f>
        <v>3.0319955283215627E-3</v>
      </c>
      <c r="HZ24" s="62">
        <f>IFERROR(Inv_SY_B!HZ24/Inv_SY_B!$IS24-1,"")</f>
        <v>-1.5226959635172954E-2</v>
      </c>
      <c r="IA24" s="62">
        <f>IFERROR(Inv_SY_B!IA24/Inv_SY_B!$IS24-1,"")</f>
        <v>-2.4095952760167849E-2</v>
      </c>
      <c r="IB24" s="62">
        <f>IFERROR(Inv_SY_B!IB24/Inv_SY_B!$IS24-1,"")</f>
        <v>-1.3896300775832926E-2</v>
      </c>
      <c r="IC24" s="62">
        <f>IFERROR(Inv_SY_B!IC24/Inv_SY_B!$IS24-1,"")</f>
        <v>-2.9062388273367601E-3</v>
      </c>
      <c r="ID24" s="62">
        <f>IFERROR(Inv_SY_B!ID24/Inv_SY_B!$IS24-1,"")</f>
        <v>-1.2930301534381794E-3</v>
      </c>
      <c r="IE24" s="62">
        <f>IFERROR(Inv_SY_B!IE24/Inv_SY_B!$IS24-1,"")</f>
        <v>-2.6563377227013185E-2</v>
      </c>
      <c r="IF24" s="62" t="str">
        <f>IFERROR(Inv_SY_B!IF24/Inv_SY_B!$IS24-1,"")</f>
        <v/>
      </c>
      <c r="IG24" s="62">
        <f>IFERROR(Inv_SY_B!IG24/Inv_SY_B!$IS24-1,"")</f>
        <v>2.1478559026963495E-2</v>
      </c>
      <c r="IH24" s="62">
        <f>IFERROR(Inv_SY_B!IH24/Inv_SY_B!$IS24-1,"")</f>
        <v>-1.4231775584539696E-2</v>
      </c>
      <c r="II24" s="62">
        <f>IFERROR(Inv_SY_B!II24/Inv_SY_B!$IS24-1,"")</f>
        <v>-1.7156791125038096E-3</v>
      </c>
      <c r="IJ24" s="62">
        <f>IFERROR(Inv_SY_B!IJ24/Inv_SY_B!$IS24-1,"")</f>
        <v>-1.0361878914814437E-2</v>
      </c>
      <c r="IK24" s="62">
        <f>IFERROR(Inv_SY_B!IK24/Inv_SY_B!$IS24-1,"")</f>
        <v>-2.8451616179694383E-2</v>
      </c>
      <c r="IL24" s="62" t="str">
        <f>IFERROR(Inv_SY_B!IL24/Inv_SY_B!$IS24-1,"")</f>
        <v/>
      </c>
      <c r="IM24" s="62" t="str">
        <f>IFERROR(Inv_SY_B!IM24/Inv_SY_B!$IS24-1,"")</f>
        <v/>
      </c>
      <c r="IN24" s="62">
        <f>IFERROR(Inv_SY_B!IN24/Inv_SY_B!$IS24-1,"")</f>
        <v>1.4475821529058353E-2</v>
      </c>
      <c r="IO24" s="62">
        <f>IFERROR(Inv_SY_B!IO24/Inv_SY_B!$IS24-1,"")</f>
        <v>1.4000879665046595E-2</v>
      </c>
      <c r="IP24" s="62">
        <f>IFERROR(Inv_SY_B!IP24/Inv_SY_B!$IS24-1,"")</f>
        <v>0.13674921438092769</v>
      </c>
      <c r="IQ24" s="62">
        <f>IFERROR(Inv_SY_B!IQ24/Inv_SY_B!$IS24-1,"")</f>
        <v>-1.2323889464150639E-2</v>
      </c>
      <c r="IR24" s="62">
        <f>IFERROR(Inv_SY_B!IR24/Inv_SY_B!$IS24-1,"")</f>
        <v>-1.5082417729038178E-2</v>
      </c>
    </row>
    <row r="25" spans="2:252" x14ac:dyDescent="0.25">
      <c r="B25" s="85">
        <f t="shared" si="0"/>
        <v>45854</v>
      </c>
      <c r="C25" s="62">
        <f>IFERROR(Inv_SY_B!C25/Inv_SY_B!$IS25-1,"")</f>
        <v>-2.6654917112773902E-3</v>
      </c>
      <c r="D25" s="62">
        <f>IFERROR(Inv_SY_B!D25/Inv_SY_B!$IS25-1,"")</f>
        <v>-1.3419098495734638E-2</v>
      </c>
      <c r="E25" s="62">
        <f>IFERROR(Inv_SY_B!E25/Inv_SY_B!$IS25-1,"")</f>
        <v>-1.5190525969918323E-2</v>
      </c>
      <c r="F25" s="62">
        <f>IFERROR(Inv_SY_B!F25/Inv_SY_B!$IS25-1,"")</f>
        <v>-6.7918757099644234E-3</v>
      </c>
      <c r="G25" s="62">
        <f>IFERROR(Inv_SY_B!G25/Inv_SY_B!$IS25-1,"")</f>
        <v>8.713324769950459E-3</v>
      </c>
      <c r="H25" s="62">
        <f>IFERROR(Inv_SY_B!H25/Inv_SY_B!$IS25-1,"")</f>
        <v>8.9217280022073631E-3</v>
      </c>
      <c r="I25" s="62">
        <f>IFERROR(Inv_SY_B!I25/Inv_SY_B!$IS25-1,"")</f>
        <v>-2.7280126809544614E-3</v>
      </c>
      <c r="J25" s="62">
        <f>IFERROR(Inv_SY_B!J25/Inv_SY_B!$IS25-1,"")</f>
        <v>-1.0313890335106435E-2</v>
      </c>
      <c r="K25" s="62">
        <f>IFERROR(Inv_SY_B!K25/Inv_SY_B!$IS25-1,"")</f>
        <v>-1.0368075175493208E-2</v>
      </c>
      <c r="L25" s="62">
        <f>IFERROR(Inv_SY_B!L25/Inv_SY_B!$IS25-1,"")</f>
        <v>1.8111476931808479E-2</v>
      </c>
      <c r="M25" s="62">
        <f>IFERROR(Inv_SY_B!M25/Inv_SY_B!$IS25-1,"")</f>
        <v>-1.6545146979588421E-2</v>
      </c>
      <c r="N25" s="62">
        <f>IFERROR(Inv_SY_B!N25/Inv_SY_B!$IS25-1,"")</f>
        <v>7.838031194471462E-3</v>
      </c>
      <c r="O25" s="62">
        <f>IFERROR(Inv_SY_B!O25/Inv_SY_B!$IS25-1,"")</f>
        <v>-1.5190525969918323E-2</v>
      </c>
      <c r="P25" s="62">
        <f>IFERROR(Inv_SY_B!P25/Inv_SY_B!$IS25-1,"")</f>
        <v>-8.4174209215683859E-3</v>
      </c>
      <c r="Q25" s="62">
        <f>IFERROR(Inv_SY_B!Q25/Inv_SY_B!$IS25-1,"")</f>
        <v>-6.9608116644948037E-4</v>
      </c>
      <c r="R25" s="62">
        <f>IFERROR(Inv_SY_B!R25/Inv_SY_B!$IS25-1,"")</f>
        <v>-3.2698610848226339E-3</v>
      </c>
      <c r="S25" s="62">
        <f>IFERROR(Inv_SY_B!S25/Inv_SY_B!$IS25-1,"")</f>
        <v>4.3160165693294505E-3</v>
      </c>
      <c r="T25" s="62">
        <f>IFERROR(Inv_SY_B!T25/Inv_SY_B!$IS25-1,"")</f>
        <v>-5.7081789022284113E-3</v>
      </c>
      <c r="U25" s="62">
        <f>IFERROR(Inv_SY_B!U25/Inv_SY_B!$IS25-1,"")</f>
        <v>2.1047289386810775E-4</v>
      </c>
      <c r="V25" s="62">
        <f>IFERROR(Inv_SY_B!V25/Inv_SY_B!$IS25-1,"")</f>
        <v>1.2464582950575176E-2</v>
      </c>
      <c r="W25" s="62">
        <f>IFERROR(Inv_SY_B!W25/Inv_SY_B!$IS25-1,"")</f>
        <v>-5.5727168012614792E-3</v>
      </c>
      <c r="X25" s="62">
        <f>IFERROR(Inv_SY_B!X25/Inv_SY_B!$IS25-1,"")</f>
        <v>-1.4106829162182422E-2</v>
      </c>
      <c r="Y25" s="62">
        <f>IFERROR(Inv_SY_B!Y25/Inv_SY_B!$IS25-1,"")</f>
        <v>-1.2168679102193103E-2</v>
      </c>
      <c r="Z25" s="62">
        <f>IFERROR(Inv_SY_B!Z25/Inv_SY_B!$IS25-1,"")</f>
        <v>-1.3835904960248446E-2</v>
      </c>
      <c r="AA25" s="62">
        <f>IFERROR(Inv_SY_B!AA25/Inv_SY_B!$IS25-1,"")</f>
        <v>-5.9165821344853153E-3</v>
      </c>
      <c r="AB25" s="62">
        <f>IFERROR(Inv_SY_B!AB25/Inv_SY_B!$IS25-1,"")</f>
        <v>-5.1663304983604608E-3</v>
      </c>
      <c r="AC25" s="62">
        <f>IFERROR(Inv_SY_B!AC25/Inv_SY_B!$IS25-1,"")</f>
        <v>-1.8670859948608953E-2</v>
      </c>
      <c r="AD25" s="62">
        <f>IFERROR(Inv_SY_B!AD25/Inv_SY_B!$IS25-1,"")</f>
        <v>1.7350480951265013E-2</v>
      </c>
      <c r="AE25" s="62">
        <f>IFERROR(Inv_SY_B!AE25/Inv_SY_B!$IS25-1,"")</f>
        <v>-2.8526017242891943E-2</v>
      </c>
      <c r="AF25" s="62">
        <f>IFERROR(Inv_SY_B!AF25/Inv_SY_B!$IS25-1,"")</f>
        <v>1.1570764643339837E-2</v>
      </c>
      <c r="AG25" s="62">
        <f>IFERROR(Inv_SY_B!AG25/Inv_SY_B!$IS25-1,"")</f>
        <v>1.8072945489755687E-2</v>
      </c>
      <c r="AH25" s="62">
        <f>IFERROR(Inv_SY_B!AH25/Inv_SY_B!$IS25-1,"")</f>
        <v>7.2359774123957887E-3</v>
      </c>
      <c r="AI25" s="62">
        <f>IFERROR(Inv_SY_B!AI25/Inv_SY_B!$IS25-1,"")</f>
        <v>-2.1861395470368805E-2</v>
      </c>
      <c r="AJ25" s="62">
        <f>IFERROR(Inv_SY_B!AJ25/Inv_SY_B!$IS25-1,"")</f>
        <v>-6.4641428612941532E-3</v>
      </c>
      <c r="AK25" s="62">
        <f>IFERROR(Inv_SY_B!AK25/Inv_SY_B!$IS25-1,"")</f>
        <v>-1.7899767989258297E-2</v>
      </c>
      <c r="AL25" s="62">
        <f>IFERROR(Inv_SY_B!AL25/Inv_SY_B!$IS25-1,"")</f>
        <v>-1.7439767880588097E-2</v>
      </c>
      <c r="AM25" s="62">
        <f>IFERROR(Inv_SY_B!AM25/Inv_SY_B!$IS25-1,"")</f>
        <v>-2.7280126809544614E-3</v>
      </c>
      <c r="AN25" s="62">
        <f>IFERROR(Inv_SY_B!AN25/Inv_SY_B!$IS25-1,"")</f>
        <v>3.7741681654615E-3</v>
      </c>
      <c r="AO25" s="62">
        <f>IFERROR(Inv_SY_B!AO25/Inv_SY_B!$IS25-1,"")</f>
        <v>-2.8969486354846197E-4</v>
      </c>
      <c r="AP25" s="62">
        <f>IFERROR(Inv_SY_B!AP25/Inv_SY_B!$IS25-1,"")</f>
        <v>-8.4174209215683859E-3</v>
      </c>
      <c r="AQ25" s="62">
        <f>IFERROR(Inv_SY_B!AQ25/Inv_SY_B!$IS25-1,"")</f>
        <v>9.1926522041414493E-3</v>
      </c>
      <c r="AR25" s="62">
        <f>IFERROR(Inv_SY_B!AR25/Inv_SY_B!$IS25-1,"")</f>
        <v>-8.4174209215683859E-3</v>
      </c>
      <c r="AS25" s="62">
        <f>IFERROR(Inv_SY_B!AS25/Inv_SY_B!$IS25-1,"")</f>
        <v>-1.2481283950578459E-2</v>
      </c>
      <c r="AT25" s="62">
        <f>IFERROR(Inv_SY_B!AT25/Inv_SY_B!$IS25-1,"")</f>
        <v>-2.8194887662750245E-2</v>
      </c>
      <c r="AU25" s="62">
        <f>IFERROR(Inv_SY_B!AU25/Inv_SY_B!$IS25-1,"")</f>
        <v>2.6531801127917198E-2</v>
      </c>
      <c r="AV25" s="62">
        <f>IFERROR(Inv_SY_B!AV25/Inv_SY_B!$IS25-1,"")</f>
        <v>2.7344573733719235E-2</v>
      </c>
      <c r="AW25" s="62">
        <f>IFERROR(Inv_SY_B!AW25/Inv_SY_B!$IS25-1,"")</f>
        <v>-1.0918259708651568E-2</v>
      </c>
      <c r="AX25" s="62">
        <f>IFERROR(Inv_SY_B!AX25/Inv_SY_B!$IS25-1,"")</f>
        <v>-2.4401948835674148E-2</v>
      </c>
      <c r="AY25" s="62">
        <f>IFERROR(Inv_SY_B!AY25/Inv_SY_B!$IS25-1,"")</f>
        <v>-1.6870256021909058E-2</v>
      </c>
      <c r="AZ25" s="62">
        <f>IFERROR(Inv_SY_B!AZ25/Inv_SY_B!$IS25-1,"")</f>
        <v>-1.8170692191192495E-2</v>
      </c>
      <c r="BA25" s="62">
        <f>IFERROR(Inv_SY_B!BA25/Inv_SY_B!$IS25-1,"")</f>
        <v>-2.0609010008598272E-2</v>
      </c>
      <c r="BB25" s="62">
        <f>IFERROR(Inv_SY_B!BB25/Inv_SY_B!$IS25-1,"")</f>
        <v>-2.6840266653080369E-2</v>
      </c>
      <c r="BC25" s="62">
        <f>IFERROR(Inv_SY_B!BC25/Inv_SY_B!$IS25-1,"")</f>
        <v>1.0727889348433939E-2</v>
      </c>
      <c r="BD25" s="62">
        <f>IFERROR(Inv_SY_B!BD25/Inv_SY_B!$IS25-1,"")</f>
        <v>-9.0194747036440592E-3</v>
      </c>
      <c r="BE25" s="62">
        <f>IFERROR(Inv_SY_B!BE25/Inv_SY_B!$IS25-1,"")</f>
        <v>-1.0918259708651568E-2</v>
      </c>
      <c r="BF25" s="62">
        <f>IFERROR(Inv_SY_B!BF25/Inv_SY_B!$IS25-1,"")</f>
        <v>6.3931021174901126E-3</v>
      </c>
      <c r="BG25" s="62">
        <f>IFERROR(Inv_SY_B!BG25/Inv_SY_B!$IS25-1,"")</f>
        <v>1.3738158258811861E-2</v>
      </c>
      <c r="BH25" s="62">
        <f>IFERROR(Inv_SY_B!BH25/Inv_SY_B!$IS25-1,"")</f>
        <v>2.6667263228884241E-2</v>
      </c>
      <c r="BI25" s="62">
        <f>IFERROR(Inv_SY_B!BI25/Inv_SY_B!$IS25-1,"")</f>
        <v>5.3094053097539895E-3</v>
      </c>
      <c r="BJ25" s="62">
        <f>IFERROR(Inv_SY_B!BJ25/Inv_SY_B!$IS25-1,"")</f>
        <v>8.6809064893773602E-3</v>
      </c>
      <c r="BK25" s="62">
        <f>IFERROR(Inv_SY_B!BK25/Inv_SY_B!$IS25-1,"")</f>
        <v>-9.3656556283375769E-3</v>
      </c>
      <c r="BL25" s="62">
        <f>IFERROR(Inv_SY_B!BL25/Inv_SY_B!$IS25-1,"")</f>
        <v>3.2520793721728669E-3</v>
      </c>
      <c r="BM25" s="62">
        <f>IFERROR(Inv_SY_B!BM25/Inv_SY_B!$IS25-1,"")</f>
        <v>-4.353557892558535E-3</v>
      </c>
      <c r="BN25" s="62">
        <f>IFERROR(Inv_SY_B!BN25/Inv_SY_B!$IS25-1,"")</f>
        <v>-7.3981971315673078E-4</v>
      </c>
      <c r="BO25" s="62">
        <f>IFERROR(Inv_SY_B!BO25/Inv_SY_B!$IS25-1,"")</f>
        <v>2.9095160884677451E-2</v>
      </c>
      <c r="BP25" s="62">
        <f>IFERROR(Inv_SY_B!BP25/Inv_SY_B!$IS25-1,"")</f>
        <v>2.5343902704052734E-2</v>
      </c>
      <c r="BQ25" s="62">
        <f>IFERROR(Inv_SY_B!BQ25/Inv_SY_B!$IS25-1,"")</f>
        <v>2.5468944643406877E-2</v>
      </c>
      <c r="BR25" s="62">
        <f>IFERROR(Inv_SY_B!BR25/Inv_SY_B!$IS25-1,"")</f>
        <v>-2.4154078325692163E-3</v>
      </c>
      <c r="BS25" s="62">
        <f>IFERROR(Inv_SY_B!BS25/Inv_SY_B!$IS25-1,"")</f>
        <v>2.6396339026950377E-2</v>
      </c>
      <c r="BT25" s="62">
        <f>IFERROR(Inv_SY_B!BT25/Inv_SY_B!$IS25-1,"")</f>
        <v>2.6938187430818328E-2</v>
      </c>
      <c r="BU25" s="62">
        <f>IFERROR(Inv_SY_B!BU25/Inv_SY_B!$IS25-1,"")</f>
        <v>2.3687097007610403E-2</v>
      </c>
      <c r="BV25" s="62">
        <f>IFERROR(Inv_SY_B!BV25/Inv_SY_B!$IS25-1,"")</f>
        <v>1.4204749939920269E-2</v>
      </c>
      <c r="BW25" s="62">
        <f>IFERROR(Inv_SY_B!BW25/Inv_SY_B!$IS25-1,"")</f>
        <v>-4.353557892558535E-3</v>
      </c>
      <c r="BX25" s="62">
        <f>IFERROR(Inv_SY_B!BX25/Inv_SY_B!$IS25-1,"")</f>
        <v>-2.3318252027938247E-2</v>
      </c>
      <c r="BY25" s="62">
        <f>IFERROR(Inv_SY_B!BY25/Inv_SY_B!$IS25-1,"")</f>
        <v>1.8174933737158394E-3</v>
      </c>
      <c r="BZ25" s="62">
        <f>IFERROR(Inv_SY_B!BZ25/Inv_SY_B!$IS25-1,"")</f>
        <v>1.9999517592397487E-2</v>
      </c>
      <c r="CA25" s="62">
        <f>IFERROR(Inv_SY_B!CA25/Inv_SY_B!$IS25-1,"")</f>
        <v>1.3858569015226863E-2</v>
      </c>
      <c r="CB25" s="62">
        <f>IFERROR(Inv_SY_B!CB25/Inv_SY_B!$IS25-1,"")</f>
        <v>1.0649261461215254E-3</v>
      </c>
      <c r="CC25" s="62">
        <f>IFERROR(Inv_SY_B!CC25/Inv_SY_B!$IS25-1,"")</f>
        <v>1.9623233978600441E-2</v>
      </c>
      <c r="CD25" s="62">
        <f>IFERROR(Inv_SY_B!CD25/Inv_SY_B!$IS25-1,"")</f>
        <v>1.1589289375095957E-2</v>
      </c>
      <c r="CE25" s="62">
        <f>IFERROR(Inv_SY_B!CE25/Inv_SY_B!$IS25-1,"")</f>
        <v>1.8404075069897274E-2</v>
      </c>
      <c r="CF25" s="62">
        <f>IFERROR(Inv_SY_B!CF25/Inv_SY_B!$IS25-1,"")</f>
        <v>3.1408436762729197E-2</v>
      </c>
      <c r="CG25" s="62">
        <f>IFERROR(Inv_SY_B!CG25/Inv_SY_B!$IS25-1,"")</f>
        <v>1.813315086796341E-2</v>
      </c>
      <c r="CH25" s="62">
        <f>IFERROR(Inv_SY_B!CH25/Inv_SY_B!$IS25-1,"")</f>
        <v>3.2898519873366228E-2</v>
      </c>
      <c r="CI25" s="62">
        <f>IFERROR(Inv_SY_B!CI25/Inv_SY_B!$IS25-1,"")</f>
        <v>1.2985591031217325E-2</v>
      </c>
      <c r="CJ25" s="62">
        <f>IFERROR(Inv_SY_B!CJ25/Inv_SY_B!$IS25-1,"")</f>
        <v>2.409348331051131E-2</v>
      </c>
      <c r="CK25" s="62">
        <f>IFERROR(Inv_SY_B!CK25/Inv_SY_B!$IS25-1,"")</f>
        <v>4.5869407712635368E-3</v>
      </c>
      <c r="CL25" s="62">
        <f>IFERROR(Inv_SY_B!CL25/Inv_SY_B!$IS25-1,"")</f>
        <v>2.5550092567585558E-3</v>
      </c>
      <c r="CM25" s="62">
        <f>IFERROR(Inv_SY_B!CM25/Inv_SY_B!$IS25-1,"")</f>
        <v>1.0953659516712344E-2</v>
      </c>
      <c r="CN25" s="62">
        <f>IFERROR(Inv_SY_B!CN25/Inv_SY_B!$IS25-1,"")</f>
        <v>7.4316448915705546E-3</v>
      </c>
      <c r="CO25" s="62">
        <f>IFERROR(Inv_SY_B!CO25/Inv_SY_B!$IS25-1,"")</f>
        <v>-3.6058070952205146E-3</v>
      </c>
      <c r="CP25" s="62">
        <f>IFERROR(Inv_SY_B!CP25/Inv_SY_B!$IS25-1,"")</f>
        <v>1.6215841131199671E-2</v>
      </c>
      <c r="CQ25" s="62">
        <f>IFERROR(Inv_SY_B!CQ25/Inv_SY_B!$IS25-1,"")</f>
        <v>-2.8634747819215045E-3</v>
      </c>
      <c r="CR25" s="62">
        <f>IFERROR(Inv_SY_B!CR25/Inv_SY_B!$IS25-1,"")</f>
        <v>-5.0308683973935286E-3</v>
      </c>
      <c r="CS25" s="62">
        <f>IFERROR(Inv_SY_B!CS25/Inv_SY_B!$IS25-1,"")</f>
        <v>6.0318698482448863E-3</v>
      </c>
      <c r="CT25" s="62">
        <f>IFERROR(Inv_SY_B!CT25/Inv_SY_B!$IS25-1,"")</f>
        <v>1.813315086796341E-2</v>
      </c>
      <c r="CU25" s="62">
        <f>IFERROR(Inv_SY_B!CU25/Inv_SY_B!$IS25-1,"")</f>
        <v>2.2197013896973372E-2</v>
      </c>
      <c r="CV25" s="62">
        <f>IFERROR(Inv_SY_B!CV25/Inv_SY_B!$IS25-1,"")</f>
        <v>7.838031194471462E-3</v>
      </c>
      <c r="CW25" s="62">
        <f>IFERROR(Inv_SY_B!CW25/Inv_SY_B!$IS25-1,"")</f>
        <v>3.7741681654615E-3</v>
      </c>
      <c r="CX25" s="62">
        <f>IFERROR(Inv_SY_B!CX25/Inv_SY_B!$IS25-1,"")</f>
        <v>-8.4174209215683859E-3</v>
      </c>
      <c r="CY25" s="62">
        <f>IFERROR(Inv_SY_B!CY25/Inv_SY_B!$IS25-1,"")</f>
        <v>-1.7899767989258297E-2</v>
      </c>
      <c r="CZ25" s="62">
        <f>IFERROR(Inv_SY_B!CZ25/Inv_SY_B!$IS25-1,"")</f>
        <v>1.0649261461215254E-3</v>
      </c>
      <c r="DA25" s="62">
        <f>IFERROR(Inv_SY_B!DA25/Inv_SY_B!$IS25-1,"")</f>
        <v>9.1926522041414493E-3</v>
      </c>
      <c r="DB25" s="62">
        <f>IFERROR(Inv_SY_B!DB25/Inv_SY_B!$IS25-1,"")</f>
        <v>1.5965757252491386E-2</v>
      </c>
      <c r="DC25" s="62">
        <f>IFERROR(Inv_SY_B!DC25/Inv_SY_B!$IS25-1,"")</f>
        <v>-2.8785261264733242E-3</v>
      </c>
      <c r="DD25" s="62">
        <f>IFERROR(Inv_SY_B!DD25/Inv_SY_B!$IS25-1,"")</f>
        <v>-1.2481283950578459E-2</v>
      </c>
      <c r="DE25" s="62">
        <f>IFERROR(Inv_SY_B!DE25/Inv_SY_B!$IS25-1,"")</f>
        <v>-2.2264657909306096E-2</v>
      </c>
      <c r="DF25" s="62">
        <f>IFERROR(Inv_SY_B!DF25/Inv_SY_B!$IS25-1,"")</f>
        <v>-1.6834743107115635E-2</v>
      </c>
      <c r="DG25" s="62">
        <f>IFERROR(Inv_SY_B!DG25/Inv_SY_B!$IS25-1,"")</f>
        <v>9.1926522041414493E-3</v>
      </c>
      <c r="DH25" s="62">
        <f>IFERROR(Inv_SY_B!DH25/Inv_SY_B!$IS25-1,"")</f>
        <v>1.169117539975506E-2</v>
      </c>
      <c r="DI25" s="62">
        <f>IFERROR(Inv_SY_B!DI25/Inv_SY_B!$IS25-1,"")</f>
        <v>-1.054313389058914E-2</v>
      </c>
      <c r="DJ25" s="62">
        <f>IFERROR(Inv_SY_B!DJ25/Inv_SY_B!$IS25-1,"")</f>
        <v>1.5840715313137022E-2</v>
      </c>
      <c r="DK25" s="62">
        <f>IFERROR(Inv_SY_B!DK25/Inv_SY_B!$IS25-1,"")</f>
        <v>1.9277053053906812E-2</v>
      </c>
      <c r="DL25" s="62">
        <f>IFERROR(Inv_SY_B!DL25/Inv_SY_B!$IS25-1,"")</f>
        <v>7.4767989252260136E-3</v>
      </c>
      <c r="DM25" s="62">
        <f>IFERROR(Inv_SY_B!DM25/Inv_SY_B!$IS25-1,"")</f>
        <v>-1.3023132354446409E-2</v>
      </c>
      <c r="DN25" s="62">
        <f>IFERROR(Inv_SY_B!DN25/Inv_SY_B!$IS25-1,"")</f>
        <v>9.5990385070423567E-3</v>
      </c>
      <c r="DO25" s="62">
        <f>IFERROR(Inv_SY_B!DO25/Inv_SY_B!$IS25-1,"")</f>
        <v>-1.5019668786697915E-2</v>
      </c>
      <c r="DP25" s="62">
        <f>IFERROR(Inv_SY_B!DP25/Inv_SY_B!$IS25-1,"")</f>
        <v>4.2257085020180885E-3</v>
      </c>
      <c r="DQ25" s="62">
        <f>IFERROR(Inv_SY_B!DQ25/Inv_SY_B!$IS25-1,"")</f>
        <v>-2.2764723443977619E-3</v>
      </c>
      <c r="DR25" s="62">
        <f>IFERROR(Inv_SY_B!DR25/Inv_SY_B!$IS25-1,"")</f>
        <v>1.3256515233151411E-2</v>
      </c>
      <c r="DS25" s="62">
        <f>IFERROR(Inv_SY_B!DS25/Inv_SY_B!$IS25-1,"")</f>
        <v>-1.3835904960248446E-2</v>
      </c>
      <c r="DT25" s="62">
        <f>IFERROR(Inv_SY_B!DT25/Inv_SY_B!$IS25-1,"")</f>
        <v>-2.7081088165910483E-2</v>
      </c>
      <c r="DU25" s="62">
        <f>IFERROR(Inv_SY_B!DU25/Inv_SY_B!$IS25-1,"")</f>
        <v>-5.6479735240210216E-3</v>
      </c>
      <c r="DV25" s="62">
        <f>IFERROR(Inv_SY_B!DV25/Inv_SY_B!$IS25-1,"")</f>
        <v>-2.0609010008598272E-2</v>
      </c>
      <c r="DW25" s="62">
        <f>IFERROR(Inv_SY_B!DW25/Inv_SY_B!$IS25-1,"")</f>
        <v>-1.8306154292159316E-2</v>
      </c>
      <c r="DX25" s="62">
        <f>IFERROR(Inv_SY_B!DX25/Inv_SY_B!$IS25-1,"")</f>
        <v>1.7230070194850011E-2</v>
      </c>
      <c r="DY25" s="62">
        <f>IFERROR(Inv_SY_B!DY25/Inv_SY_B!$IS25-1,"")</f>
        <v>-2.7246652955981276E-2</v>
      </c>
      <c r="DZ25" s="62">
        <f>IFERROR(Inv_SY_B!DZ25/Inv_SY_B!$IS25-1,"")</f>
        <v>-2.0609010008598272E-2</v>
      </c>
      <c r="EA25" s="62">
        <f>IFERROR(Inv_SY_B!EA25/Inv_SY_B!$IS25-1,"")</f>
        <v>-1.5540078059071982E-3</v>
      </c>
      <c r="EB25" s="62">
        <f>IFERROR(Inv_SY_B!EB25/Inv_SY_B!$IS25-1,"")</f>
        <v>-2.3468765473457331E-2</v>
      </c>
      <c r="EC25" s="62">
        <f>IFERROR(Inv_SY_B!EC25/Inv_SY_B!$IS25-1,"")</f>
        <v>-1.9796237402796346E-2</v>
      </c>
      <c r="ED25" s="62">
        <f>IFERROR(Inv_SY_B!ED25/Inv_SY_B!$IS25-1,"")</f>
        <v>9.2134925273672508E-3</v>
      </c>
      <c r="EE25" s="62">
        <f>IFERROR(Inv_SY_B!EE25/Inv_SY_B!$IS25-1,"")</f>
        <v>1.9967099311824166E-2</v>
      </c>
      <c r="EF25" s="62">
        <f>IFERROR(Inv_SY_B!EF25/Inv_SY_B!$IS25-1,"")</f>
        <v>-8.4174209215683859E-3</v>
      </c>
      <c r="EG25" s="62">
        <f>IFERROR(Inv_SY_B!EG25/Inv_SY_B!$IS25-1,"")</f>
        <v>-9.4332318289980233E-4</v>
      </c>
      <c r="EH25" s="62">
        <f>IFERROR(Inv_SY_B!EH25/Inv_SY_B!$IS25-1,"")</f>
        <v>-9.7957241167221376E-3</v>
      </c>
      <c r="EI25" s="62">
        <f>IFERROR(Inv_SY_B!EI25/Inv_SY_B!$IS25-1,"")</f>
        <v>-1.2830833008318443E-2</v>
      </c>
      <c r="EJ25" s="62">
        <f>IFERROR(Inv_SY_B!EJ25/Inv_SY_B!$IS25-1,"")</f>
        <v>1.2967592570249709E-2</v>
      </c>
      <c r="EK25" s="62">
        <f>IFERROR(Inv_SY_B!EK25/Inv_SY_B!$IS25-1,"")</f>
        <v>1.3039775871604098E-2</v>
      </c>
      <c r="EL25" s="62">
        <f>IFERROR(Inv_SY_B!EL25/Inv_SY_B!$IS25-1,"")</f>
        <v>6.4834101848014747E-3</v>
      </c>
      <c r="EM25" s="62">
        <f>IFERROR(Inv_SY_B!EM25/Inv_SY_B!$IS25-1,"")</f>
        <v>7.3378634370548923E-3</v>
      </c>
      <c r="EN25" s="62">
        <f>IFERROR(Inv_SY_B!EN25/Inv_SY_B!$IS25-1,"")</f>
        <v>-1.30439726776721E-2</v>
      </c>
      <c r="EO25" s="62">
        <f>IFERROR(Inv_SY_B!EO25/Inv_SY_B!$IS25-1,"")</f>
        <v>1.7320378262161373E-2</v>
      </c>
      <c r="EP25" s="62">
        <f>IFERROR(Inv_SY_B!EP25/Inv_SY_B!$IS25-1,"")</f>
        <v>-8.4174209215683859E-3</v>
      </c>
      <c r="EQ25" s="62">
        <f>IFERROR(Inv_SY_B!EQ25/Inv_SY_B!$IS25-1,"")</f>
        <v>-1.9254388998928396E-2</v>
      </c>
      <c r="ER25" s="62">
        <f>IFERROR(Inv_SY_B!ER25/Inv_SY_B!$IS25-1,"")</f>
        <v>1.421517010153317E-2</v>
      </c>
      <c r="ES25" s="62">
        <f>IFERROR(Inv_SY_B!ES25/Inv_SY_B!$IS25-1,"")</f>
        <v>1.3798363637019362E-2</v>
      </c>
      <c r="ET25" s="62">
        <f>IFERROR(Inv_SY_B!ET25/Inv_SY_B!$IS25-1,"")</f>
        <v>1.9269576977296587E-3</v>
      </c>
      <c r="EU25" s="62">
        <f>IFERROR(Inv_SY_B!EU25/Inv_SY_B!$IS25-1,"")</f>
        <v>1.6590966949262098E-2</v>
      </c>
      <c r="EV25" s="62">
        <f>IFERROR(Inv_SY_B!EV25/Inv_SY_B!$IS25-1,"")</f>
        <v>-2.5404497719232477E-3</v>
      </c>
      <c r="EW25" s="62">
        <f>IFERROR(Inv_SY_B!EW25/Inv_SY_B!$IS25-1,"")</f>
        <v>-1.3419098495734638E-2</v>
      </c>
      <c r="EX25" s="62">
        <f>IFERROR(Inv_SY_B!EX25/Inv_SY_B!$IS25-1,"")</f>
        <v>-2.9989368828884366E-3</v>
      </c>
      <c r="EY25" s="62">
        <f>IFERROR(Inv_SY_B!EY25/Inv_SY_B!$IS25-1,"")</f>
        <v>-1.9254388998928396E-2</v>
      </c>
      <c r="EZ25" s="62">
        <f>IFERROR(Inv_SY_B!EZ25/Inv_SY_B!$IS25-1,"")</f>
        <v>6.4834101848014747E-3</v>
      </c>
      <c r="FA25" s="62">
        <f>IFERROR(Inv_SY_B!FA25/Inv_SY_B!$IS25-1,"")</f>
        <v>3.7741681654615E-3</v>
      </c>
      <c r="FB25" s="62">
        <f>IFERROR(Inv_SY_B!FB25/Inv_SY_B!$IS25-1,"")</f>
        <v>1.6913991959260244E-2</v>
      </c>
      <c r="FC25" s="62">
        <f>IFERROR(Inv_SY_B!FC25/Inv_SY_B!$IS25-1,"")</f>
        <v>7.838031194471462E-3</v>
      </c>
      <c r="FD25" s="62">
        <f>IFERROR(Inv_SY_B!FD25/Inv_SY_B!$IS25-1,"")</f>
        <v>-2.8969486354846197E-4</v>
      </c>
      <c r="FE25" s="62">
        <f>IFERROR(Inv_SY_B!FE25/Inv_SY_B!$IS25-1,"")</f>
        <v>1.4805485013611452E-3</v>
      </c>
      <c r="FF25" s="62">
        <f>IFERROR(Inv_SY_B!FF25/Inv_SY_B!$IS25-1,"")</f>
        <v>-6.7395380800454596E-3</v>
      </c>
      <c r="FG25" s="62">
        <f>IFERROR(Inv_SY_B!FG25/Inv_SY_B!$IS25-1,"")</f>
        <v>-2.869021372891245E-2</v>
      </c>
      <c r="FH25" s="62">
        <f>IFERROR(Inv_SY_B!FH25/Inv_SY_B!$IS25-1,"")</f>
        <v>-5.3695236498110255E-3</v>
      </c>
      <c r="FI25" s="62">
        <f>IFERROR(Inv_SY_B!FI25/Inv_SY_B!$IS25-1,"")</f>
        <v>-1.4807400835870288E-2</v>
      </c>
      <c r="FJ25" s="62">
        <f>IFERROR(Inv_SY_B!FJ25/Inv_SY_B!$IS25-1,"")</f>
        <v>-2.0896353859134353E-2</v>
      </c>
      <c r="FK25" s="62">
        <f>IFERROR(Inv_SY_B!FK25/Inv_SY_B!$IS25-1,"")</f>
        <v>2.4040119452554576E-2</v>
      </c>
      <c r="FL25" s="62">
        <f>IFERROR(Inv_SY_B!FL25/Inv_SY_B!$IS25-1,"")</f>
        <v>-1.437873854303251E-2</v>
      </c>
      <c r="FM25" s="62">
        <f>IFERROR(Inv_SY_B!FM25/Inv_SY_B!$IS25-1,"")</f>
        <v>1.0385642297884745E-2</v>
      </c>
      <c r="FN25" s="62">
        <f>IFERROR(Inv_SY_B!FN25/Inv_SY_B!$IS25-1,"")</f>
        <v>-9.9362384172589913E-3</v>
      </c>
      <c r="FO25" s="62">
        <f>IFERROR(Inv_SY_B!FO25/Inv_SY_B!$IS25-1,"")</f>
        <v>-2.2905708356811494E-2</v>
      </c>
      <c r="FP25" s="62">
        <f>IFERROR(Inv_SY_B!FP25/Inv_SY_B!$IS25-1,"")</f>
        <v>-1.6220037937267562E-2</v>
      </c>
      <c r="FQ25" s="62">
        <f>IFERROR(Inv_SY_B!FQ25/Inv_SY_B!$IS25-1,"")</f>
        <v>-1.2800481919402418E-2</v>
      </c>
      <c r="FR25" s="62">
        <f>IFERROR(Inv_SY_B!FR25/Inv_SY_B!$IS25-1,"")</f>
        <v>-1.411569577242755E-2</v>
      </c>
      <c r="FS25" s="62">
        <f>IFERROR(Inv_SY_B!FS25/Inv_SY_B!$IS25-1,"")</f>
        <v>-2.4549725673092881E-2</v>
      </c>
      <c r="FT25" s="62">
        <f>IFERROR(Inv_SY_B!FT25/Inv_SY_B!$IS25-1,"")</f>
        <v>-1.7535251790292694E-2</v>
      </c>
      <c r="FU25" s="62">
        <f>IFERROR(Inv_SY_B!FU25/Inv_SY_B!$IS25-1,"")</f>
        <v>-4.6997388172520527E-3</v>
      </c>
      <c r="FV25" s="62">
        <f>IFERROR(Inv_SY_B!FV25/Inv_SY_B!$IS25-1,"")</f>
        <v>9.7006350827675281E-3</v>
      </c>
      <c r="FW25" s="62">
        <f>IFERROR(Inv_SY_B!FW25/Inv_SY_B!$IS25-1,"")</f>
        <v>-2.7664962323655784E-3</v>
      </c>
      <c r="FX25" s="62">
        <f>IFERROR(Inv_SY_B!FX25/Inv_SY_B!$IS25-1,"")</f>
        <v>5.5905917920644477E-3</v>
      </c>
      <c r="FY25" s="62">
        <f>IFERROR(Inv_SY_B!FY25/Inv_SY_B!$IS25-1,"")</f>
        <v>-2.6294947893420462E-3</v>
      </c>
      <c r="FZ25" s="62">
        <f>IFERROR(Inv_SY_B!FZ25/Inv_SY_B!$IS25-1,"")</f>
        <v>3.3985687036892642E-3</v>
      </c>
      <c r="GA25" s="62">
        <f>IFERROR(Inv_SY_B!GA25/Inv_SY_B!$IS25-1,"")</f>
        <v>-1.9912753755376489E-2</v>
      </c>
      <c r="GB25" s="62">
        <f>IFERROR(Inv_SY_B!GB25/Inv_SY_B!$IS25-1,"")</f>
        <v>-1.9391358003650883E-4</v>
      </c>
      <c r="GC25" s="62">
        <f>IFERROR(Inv_SY_B!GC25/Inv_SY_B!$IS25-1,"")</f>
        <v>-1.7242982045175936E-2</v>
      </c>
      <c r="GD25" s="62">
        <f>IFERROR(Inv_SY_B!GD25/Inv_SY_B!$IS25-1,"")</f>
        <v>1.6002701461846014E-2</v>
      </c>
      <c r="GE25" s="62">
        <f>IFERROR(Inv_SY_B!GE25/Inv_SY_B!$IS25-1,"")</f>
        <v>-1.9912753755376489E-2</v>
      </c>
      <c r="GF25" s="62">
        <f>IFERROR(Inv_SY_B!GF25/Inv_SY_B!$IS25-1,"")</f>
        <v>-9.9362384172589913E-3</v>
      </c>
      <c r="GG25" s="62">
        <f>IFERROR(Inv_SY_B!GG25/Inv_SY_B!$IS25-1,"")</f>
        <v>-2.5163492137837751E-2</v>
      </c>
      <c r="GH25" s="62">
        <f>IFERROR(Inv_SY_B!GH25/Inv_SY_B!$IS25-1,"")</f>
        <v>-9.1178831309323138E-3</v>
      </c>
      <c r="GI25" s="62">
        <f>IFERROR(Inv_SY_B!GI25/Inv_SY_B!$IS25-1,"")</f>
        <v>-2.0165679496342737E-2</v>
      </c>
      <c r="GJ25" s="62">
        <f>IFERROR(Inv_SY_B!GJ25/Inv_SY_B!$IS25-1,"")</f>
        <v>9.1737064557544379E-3</v>
      </c>
      <c r="GK25" s="62">
        <f>IFERROR(Inv_SY_B!GK25/Inv_SY_B!$IS25-1,"")</f>
        <v>5.5905917920644477E-3</v>
      </c>
      <c r="GL25" s="62">
        <f>IFERROR(Inv_SY_B!GL25/Inv_SY_B!$IS25-1,"")</f>
        <v>-5.3695236498110255E-3</v>
      </c>
      <c r="GM25" s="62">
        <f>IFERROR(Inv_SY_B!GM25/Inv_SY_B!$IS25-1,"")</f>
        <v>1.2440663943236618E-2</v>
      </c>
      <c r="GN25" s="62">
        <f>IFERROR(Inv_SY_B!GN25/Inv_SY_B!$IS25-1,"")</f>
        <v>6.9606062222988818E-3</v>
      </c>
      <c r="GO25" s="62">
        <f>IFERROR(Inv_SY_B!GO25/Inv_SY_B!$IS25-1,"")</f>
        <v>6.8236047792753496E-3</v>
      </c>
      <c r="GP25" s="62">
        <f>IFERROR(Inv_SY_B!GP25/Inv_SY_B!$IS25-1,"")</f>
        <v>-9.4795669405142169E-3</v>
      </c>
      <c r="GQ25" s="62">
        <f>IFERROR(Inv_SY_B!GQ25/Inv_SY_B!$IS25-1,"")</f>
        <v>-1.1945592914936132E-2</v>
      </c>
      <c r="GR25" s="62">
        <f>IFERROR(Inv_SY_B!GR25/Inv_SY_B!$IS25-1,"")</f>
        <v>5.5905917920644477E-3</v>
      </c>
      <c r="GS25" s="62" t="str">
        <f>IFERROR(Inv_SY_B!GS25/Inv_SY_B!$IS25-1,"")</f>
        <v/>
      </c>
      <c r="GT25" s="62" t="str">
        <f>IFERROR(Inv_SY_B!GT25/Inv_SY_B!$IS25-1,"")</f>
        <v/>
      </c>
      <c r="GU25" s="62">
        <f>IFERROR(Inv_SY_B!GU25/Inv_SY_B!$IS25-1,"")</f>
        <v>4.337985525821364E-2</v>
      </c>
      <c r="GV25" s="62">
        <f>IFERROR(Inv_SY_B!GV25/Inv_SY_B!$IS25-1,"")</f>
        <v>-6.2483193521046809E-3</v>
      </c>
      <c r="GW25" s="62">
        <f>IFERROR(Inv_SY_B!GW25/Inv_SY_B!$IS25-1,"")</f>
        <v>-1.8936008007742089E-2</v>
      </c>
      <c r="GX25" s="62" t="str">
        <f>IFERROR(Inv_SY_B!GX25/Inv_SY_B!$IS25-1,"")</f>
        <v/>
      </c>
      <c r="GY25" s="62">
        <f>IFERROR(Inv_SY_B!GY25/Inv_SY_B!$IS25-1,"")</f>
        <v>-1.8534023212514628E-2</v>
      </c>
      <c r="GZ25" s="62">
        <f>IFERROR(Inv_SY_B!GZ25/Inv_SY_B!$IS25-1,"")</f>
        <v>-1.3835904960248446E-2</v>
      </c>
      <c r="HA25" s="62">
        <f>IFERROR(Inv_SY_B!HA25/Inv_SY_B!$IS25-1,"")</f>
        <v>1.1089121617679387E-2</v>
      </c>
      <c r="HB25" s="62">
        <f>IFERROR(Inv_SY_B!HB25/Inv_SY_B!$IS25-1,"")</f>
        <v>-1.9254388998928396E-2</v>
      </c>
      <c r="HC25" s="62">
        <f>IFERROR(Inv_SY_B!HC25/Inv_SY_B!$IS25-1,"")</f>
        <v>-1.7086995383456371E-2</v>
      </c>
      <c r="HD25" s="62">
        <f>IFERROR(Inv_SY_B!HD25/Inv_SY_B!$IS25-1,"")</f>
        <v>-1.6443158732185603E-3</v>
      </c>
      <c r="HE25" s="62">
        <f>IFERROR(Inv_SY_B!HE25/Inv_SY_B!$IS25-1,"")</f>
        <v>-1.7899767989258297E-2</v>
      </c>
      <c r="HF25" s="62">
        <f>IFERROR(Inv_SY_B!HF25/Inv_SY_B!$IS25-1,"")</f>
        <v>2.4195471557915127E-3</v>
      </c>
      <c r="HG25" s="62">
        <f>IFERROR(Inv_SY_B!HG25/Inv_SY_B!$IS25-1,"")</f>
        <v>-2.5485645643410271E-2</v>
      </c>
      <c r="HH25" s="62">
        <f>IFERROR(Inv_SY_B!HH25/Inv_SY_B!$IS25-1,"")</f>
        <v>-5.5727168012614792E-3</v>
      </c>
      <c r="HI25" s="62">
        <f>IFERROR(Inv_SY_B!HI25/Inv_SY_B!$IS25-1,"")</f>
        <v>-1.2345821849611305E-2</v>
      </c>
      <c r="HJ25" s="62">
        <f>IFERROR(Inv_SY_B!HJ25/Inv_SY_B!$IS25-1,"")</f>
        <v>3.7741681654615E-3</v>
      </c>
      <c r="HK25" s="62">
        <f>IFERROR(Inv_SY_B!HK25/Inv_SY_B!$IS25-1,"")</f>
        <v>-2.443205152477812E-2</v>
      </c>
      <c r="HL25" s="62">
        <f>IFERROR(Inv_SY_B!HL25/Inv_SY_B!$IS25-1,"")</f>
        <v>2.9511967349191259E-2</v>
      </c>
      <c r="HM25" s="62">
        <f>IFERROR(Inv_SY_B!HM25/Inv_SY_B!$IS25-1,"")</f>
        <v>2.6903427115612555E-2</v>
      </c>
      <c r="HN25" s="62">
        <f>IFERROR(Inv_SY_B!HN25/Inv_SY_B!$IS25-1,"")</f>
        <v>4.3100642054344718E-2</v>
      </c>
      <c r="HO25" s="62">
        <f>IFERROR(Inv_SY_B!HO25/Inv_SY_B!$IS25-1,"")</f>
        <v>6.1052555278106047E-2</v>
      </c>
      <c r="HP25" s="62">
        <f>IFERROR(Inv_SY_B!HP25/Inv_SY_B!$IS25-1,"")</f>
        <v>3.2896396642943415E-2</v>
      </c>
      <c r="HQ25" s="62">
        <f>IFERROR(Inv_SY_B!HQ25/Inv_SY_B!$IS25-1,"")</f>
        <v>-1.2719759799322716E-2</v>
      </c>
      <c r="HR25" s="62">
        <f>IFERROR(Inv_SY_B!HR25/Inv_SY_B!$IS25-1,"")</f>
        <v>1.6439447178111521E-3</v>
      </c>
      <c r="HS25" s="62">
        <f>IFERROR(Inv_SY_B!HS25/Inv_SY_B!$IS25-1,"")</f>
        <v>2.6362865173386041E-3</v>
      </c>
      <c r="HT25" s="62">
        <f>IFERROR(Inv_SY_B!HT25/Inv_SY_B!$IS25-1,"")</f>
        <v>6.6339236303203375E-3</v>
      </c>
      <c r="HU25" s="62">
        <f>IFERROR(Inv_SY_B!HU25/Inv_SY_B!$IS25-1,"")</f>
        <v>9.8387022241379629E-3</v>
      </c>
      <c r="HV25" s="62">
        <f>IFERROR(Inv_SY_B!HV25/Inv_SY_B!$IS25-1,"")</f>
        <v>-1.7670524433775814E-2</v>
      </c>
      <c r="HW25" s="62">
        <f>IFERROR(Inv_SY_B!HW25/Inv_SY_B!$IS25-1,"")</f>
        <v>-1.6870256021909058E-2</v>
      </c>
      <c r="HX25" s="62">
        <f>IFERROR(Inv_SY_B!HX25/Inv_SY_B!$IS25-1,"")</f>
        <v>1.8466596039574235E-2</v>
      </c>
      <c r="HY25" s="62">
        <f>IFERROR(Inv_SY_B!HY25/Inv_SY_B!$IS25-1,"")</f>
        <v>-9.0194747036440592E-3</v>
      </c>
      <c r="HZ25" s="62">
        <f>IFERROR(Inv_SY_B!HZ25/Inv_SY_B!$IS25-1,"")</f>
        <v>-1.0223582267795073E-2</v>
      </c>
      <c r="IA25" s="62">
        <f>IFERROR(Inv_SY_B!IA25/Inv_SY_B!$IS25-1,"")</f>
        <v>3.2721058332063624E-3</v>
      </c>
      <c r="IB25" s="62">
        <f>IFERROR(Inv_SY_B!IB25/Inv_SY_B!$IS25-1,"")</f>
        <v>-1.3589610231217408E-2</v>
      </c>
      <c r="IC25" s="62">
        <f>IFERROR(Inv_SY_B!IC25/Inv_SY_B!$IS25-1,"")</f>
        <v>1.8669628278376038E-3</v>
      </c>
      <c r="ID25" s="62">
        <f>IFERROR(Inv_SY_B!ID25/Inv_SY_B!$IS25-1,"")</f>
        <v>-6.8241068720351628E-3</v>
      </c>
      <c r="IE25" s="62">
        <f>IFERROR(Inv_SY_B!IE25/Inv_SY_B!$IS25-1,"")</f>
        <v>9.7919693781167716E-3</v>
      </c>
      <c r="IF25" s="62" t="str">
        <f>IFERROR(Inv_SY_B!IF25/Inv_SY_B!$IS25-1,"")</f>
        <v/>
      </c>
      <c r="IG25" s="62">
        <f>IFERROR(Inv_SY_B!IG25/Inv_SY_B!$IS25-1,"")</f>
        <v>2.4241866647828569E-2</v>
      </c>
      <c r="IH25" s="62">
        <f>IFERROR(Inv_SY_B!IH25/Inv_SY_B!$IS25-1,"")</f>
        <v>-4.7711265423523441E-3</v>
      </c>
      <c r="II25" s="62">
        <f>IFERROR(Inv_SY_B!II25/Inv_SY_B!$IS25-1,"")</f>
        <v>-1.391677785634815E-2</v>
      </c>
      <c r="IJ25" s="62">
        <f>IFERROR(Inv_SY_B!IJ25/Inv_SY_B!$IS25-1,"")</f>
        <v>-1.3589610231217519E-2</v>
      </c>
      <c r="IK25" s="62">
        <f>IFERROR(Inv_SY_B!IK25/Inv_SY_B!$IS25-1,"")</f>
        <v>-1.4994753236586056E-2</v>
      </c>
      <c r="IL25" s="62" t="str">
        <f>IFERROR(Inv_SY_B!IL25/Inv_SY_B!$IS25-1,"")</f>
        <v/>
      </c>
      <c r="IM25" s="62" t="str">
        <f>IFERROR(Inv_SY_B!IM25/Inv_SY_B!$IS25-1,"")</f>
        <v/>
      </c>
      <c r="IN25" s="62">
        <f>IFERROR(Inv_SY_B!IN25/Inv_SY_B!$IS25-1,"")</f>
        <v>7.5747506220589234E-3</v>
      </c>
      <c r="IO25" s="62">
        <f>IFERROR(Inv_SY_B!IO25/Inv_SY_B!$IS25-1,"")</f>
        <v>4.8347217615902771E-3</v>
      </c>
      <c r="IP25" s="62">
        <f>IFERROR(Inv_SY_B!IP25/Inv_SY_B!$IS25-1,"")</f>
        <v>0.14505943047824221</v>
      </c>
      <c r="IQ25" s="62">
        <f>IFERROR(Inv_SY_B!IQ25/Inv_SY_B!$IS25-1,"")</f>
        <v>-1.4994753236586056E-2</v>
      </c>
      <c r="IR25" s="62">
        <f>IFERROR(Inv_SY_B!IR25/Inv_SY_B!$IS25-1,"")</f>
        <v>-1.6316007107305852E-2</v>
      </c>
    </row>
    <row r="26" spans="2:252" x14ac:dyDescent="0.25">
      <c r="B26" s="85">
        <f t="shared" si="0"/>
        <v>45855</v>
      </c>
      <c r="C26" s="62">
        <f>IFERROR(Inv_SY_B!C26/Inv_SY_B!$IS26-1,"")</f>
        <v>-2.1726382323829951E-2</v>
      </c>
      <c r="D26" s="62">
        <f>IFERROR(Inv_SY_B!D26/Inv_SY_B!$IS26-1,"")</f>
        <v>-2.0376023458923642E-2</v>
      </c>
      <c r="E26" s="62">
        <f>IFERROR(Inv_SY_B!E26/Inv_SY_B!$IS26-1,"")</f>
        <v>-2.2524321653092705E-2</v>
      </c>
      <c r="F26" s="62">
        <f>IFERROR(Inv_SY_B!F26/Inv_SY_B!$IS26-1,"")</f>
        <v>-1.0555231714150848E-2</v>
      </c>
      <c r="G26" s="62">
        <f>IFERROR(Inv_SY_B!G26/Inv_SY_B!$IS26-1,"")</f>
        <v>-3.4351576991907828E-3</v>
      </c>
      <c r="H26" s="62">
        <f>IFERROR(Inv_SY_B!H26/Inv_SY_B!$IS26-1,"")</f>
        <v>-1.2459395394184281E-3</v>
      </c>
      <c r="I26" s="62">
        <f>IFERROR(Inv_SY_B!I26/Inv_SY_B!$IS26-1,"")</f>
        <v>-1.0555231714150848E-2</v>
      </c>
      <c r="J26" s="62">
        <f>IFERROR(Inv_SY_B!J26/Inv_SY_B!$IS26-1,"")</f>
        <v>-1.2459395394184281E-3</v>
      </c>
      <c r="K26" s="62">
        <f>IFERROR(Inv_SY_B!K26/Inv_SY_B!$IS26-1,"")</f>
        <v>-2.0768855128714514E-2</v>
      </c>
      <c r="L26" s="62">
        <f>IFERROR(Inv_SY_B!L26/Inv_SY_B!$IS26-1,"")</f>
        <v>1.102104774911461E-2</v>
      </c>
      <c r="M26" s="62">
        <f>IFERROR(Inv_SY_B!M26/Inv_SY_B!$IS26-1,"")</f>
        <v>-1.5874827242569389E-2</v>
      </c>
      <c r="N26" s="62">
        <f>IFERROR(Inv_SY_B!N26/Inv_SY_B!$IS26-1,"")</f>
        <v>5.4035548711046655E-3</v>
      </c>
      <c r="O26" s="62">
        <f>IFERROR(Inv_SY_B!O26/Inv_SY_B!$IS26-1,"")</f>
        <v>-2.2524321653092705E-2</v>
      </c>
      <c r="P26" s="62">
        <f>IFERROR(Inv_SY_B!P26/Inv_SY_B!$IS26-1,"")</f>
        <v>-3.3012378117619479E-3</v>
      </c>
      <c r="Q26" s="62">
        <f>IFERROR(Inv_SY_B!Q26/Inv_SY_B!$IS26-1,"")</f>
        <v>-5.2356361857323064E-3</v>
      </c>
      <c r="R26" s="62">
        <f>IFERROR(Inv_SY_B!R26/Inv_SY_B!$IS26-1,"")</f>
        <v>4.0736559890002244E-3</v>
      </c>
      <c r="S26" s="62">
        <f>IFERROR(Inv_SY_B!S26/Inv_SY_B!$IS26-1,"")</f>
        <v>2.0788076658431187E-3</v>
      </c>
      <c r="T26" s="62">
        <f>IFERROR(Inv_SY_B!T26/Inv_SY_B!$IS26-1,"")</f>
        <v>8.3959342686235061E-5</v>
      </c>
      <c r="U26" s="62">
        <f>IFERROR(Inv_SY_B!U26/Inv_SY_B!$IS26-1,"")</f>
        <v>4.912515283866048E-3</v>
      </c>
      <c r="V26" s="62">
        <f>IFERROR(Inv_SY_B!V26/Inv_SY_B!$IS26-1,"")</f>
        <v>1.6083665893545041E-2</v>
      </c>
      <c r="W26" s="62">
        <f>IFERROR(Inv_SY_B!W26/Inv_SY_B!$IS26-1,"")</f>
        <v>-1.6449092040498048E-3</v>
      </c>
      <c r="X26" s="62">
        <f>IFERROR(Inv_SY_B!X26/Inv_SY_B!$IS26-1,"")</f>
        <v>-4.7036766328905077E-3</v>
      </c>
      <c r="Y26" s="62">
        <f>IFERROR(Inv_SY_B!Y26/Inv_SY_B!$IS26-1,"")</f>
        <v>1.1664309608397261E-2</v>
      </c>
      <c r="Z26" s="62">
        <f>IFERROR(Inv_SY_B!Z26/Inv_SY_B!$IS26-1,"")</f>
        <v>-2.5167318045405951E-3</v>
      </c>
      <c r="AA26" s="62">
        <f>IFERROR(Inv_SY_B!AA26/Inv_SY_B!$IS26-1,"")</f>
        <v>4.9315899871849034E-4</v>
      </c>
      <c r="AB26" s="62">
        <f>IFERROR(Inv_SY_B!AB26/Inv_SY_B!$IS26-1,"")</f>
        <v>1.9766462797834894E-2</v>
      </c>
      <c r="AC26" s="62">
        <f>IFERROR(Inv_SY_B!AC26/Inv_SY_B!$IS26-1,"")</f>
        <v>-1.8289105213159296E-2</v>
      </c>
      <c r="AD26" s="62">
        <f>IFERROR(Inv_SY_B!AD26/Inv_SY_B!$IS26-1,"")</f>
        <v>1.0013870995734253E-2</v>
      </c>
      <c r="AE26" s="62">
        <f>IFERROR(Inv_SY_B!AE26/Inv_SY_B!$IS26-1,"")</f>
        <v>-2.1785488940812336E-2</v>
      </c>
      <c r="AF26" s="62">
        <f>IFERROR(Inv_SY_B!AF26/Inv_SY_B!$IS26-1,"")</f>
        <v>7.7678195504018444E-3</v>
      </c>
      <c r="AG26" s="62">
        <f>IFERROR(Inv_SY_B!AG26/Inv_SY_B!$IS26-1,"")</f>
        <v>1.9753710861238893E-3</v>
      </c>
      <c r="AH26" s="62">
        <f>IFERROR(Inv_SY_B!AH26/Inv_SY_B!$IS26-1,"")</f>
        <v>-1.5246712524363826E-4</v>
      </c>
      <c r="AI26" s="62">
        <f>IFERROR(Inv_SY_B!AI26/Inv_SY_B!$IS26-1,"")</f>
        <v>-2.0451059480755096E-2</v>
      </c>
      <c r="AJ26" s="62">
        <f>IFERROR(Inv_SY_B!AJ26/Inv_SY_B!$IS26-1,"")</f>
        <v>-7.5082507153967359E-3</v>
      </c>
      <c r="AK26" s="62">
        <f>IFERROR(Inv_SY_B!AK26/Inv_SY_B!$IS26-1,"")</f>
        <v>-1.6938746348252987E-2</v>
      </c>
      <c r="AL26" s="62">
        <f>IFERROR(Inv_SY_B!AL26/Inv_SY_B!$IS26-1,"")</f>
        <v>-1.9928149027772735E-2</v>
      </c>
      <c r="AM26" s="62">
        <f>IFERROR(Inv_SY_B!AM26/Inv_SY_B!$IS26-1,"")</f>
        <v>-1.37892942762885E-3</v>
      </c>
      <c r="AN26" s="62">
        <f>IFERROR(Inv_SY_B!AN26/Inv_SY_B!$IS26-1,"")</f>
        <v>-3.9057373036277543E-3</v>
      </c>
      <c r="AO26" s="62">
        <f>IFERROR(Inv_SY_B!AO26/Inv_SY_B!$IS26-1,"")</f>
        <v>-9.2253328320462957E-3</v>
      </c>
      <c r="AP26" s="62">
        <f>IFERROR(Inv_SY_B!AP26/Inv_SY_B!$IS26-1,"")</f>
        <v>-4.8366665211010407E-3</v>
      </c>
      <c r="AQ26" s="62">
        <f>IFERROR(Inv_SY_B!AQ26/Inv_SY_B!$IS26-1,"")</f>
        <v>4.0736559890002244E-3</v>
      </c>
      <c r="AR26" s="62">
        <f>IFERROR(Inv_SY_B!AR26/Inv_SY_B!$IS26-1,"")</f>
        <v>-1.3215029478360063E-2</v>
      </c>
      <c r="AS26" s="62">
        <f>IFERROR(Inv_SY_B!AS26/Inv_SY_B!$IS26-1,"")</f>
        <v>-1.7204726124674163E-2</v>
      </c>
      <c r="AT26" s="62">
        <f>IFERROR(Inv_SY_B!AT26/Inv_SY_B!$IS26-1,"")</f>
        <v>-2.4386180088039056E-2</v>
      </c>
      <c r="AU26" s="62">
        <f>IFERROR(Inv_SY_B!AU26/Inv_SY_B!$IS26-1,"")</f>
        <v>2.3490179667727817E-2</v>
      </c>
      <c r="AV26" s="62">
        <f>IFERROR(Inv_SY_B!AV26/Inv_SY_B!$IS26-1,"")</f>
        <v>2.1362341456360401E-2</v>
      </c>
      <c r="AW26" s="62">
        <f>IFERROR(Inv_SY_B!AW26/Inv_SY_B!$IS26-1,"")</f>
        <v>-1.66932265546339E-2</v>
      </c>
      <c r="AX26" s="62">
        <f>IFERROR(Inv_SY_B!AX26/Inv_SY_B!$IS26-1,"")</f>
        <v>-2.0662463218146132E-2</v>
      </c>
      <c r="AY26" s="62">
        <f>IFERROR(Inv_SY_B!AY26/Inv_SY_B!$IS26-1,"")</f>
        <v>-2.0768855128714514E-2</v>
      </c>
      <c r="AZ26" s="62">
        <f>IFERROR(Inv_SY_B!AZ26/Inv_SY_B!$IS26-1,"")</f>
        <v>-2.6769358884770722E-2</v>
      </c>
      <c r="BA26" s="62">
        <f>IFERROR(Inv_SY_B!BA26/Inv_SY_B!$IS26-1,"")</f>
        <v>-2.2524321653092705E-2</v>
      </c>
      <c r="BB26" s="62">
        <f>IFERROR(Inv_SY_B!BB26/Inv_SY_B!$IS26-1,"")</f>
        <v>-1.7204726124674163E-2</v>
      </c>
      <c r="BC26" s="62">
        <f>IFERROR(Inv_SY_B!BC26/Inv_SY_B!$IS26-1,"")</f>
        <v>-8.0727538008888988E-3</v>
      </c>
      <c r="BD26" s="62">
        <f>IFERROR(Inv_SY_B!BD26/Inv_SY_B!$IS26-1,"")</f>
        <v>-2.4740819789933699E-2</v>
      </c>
      <c r="BE26" s="62">
        <f>IFERROR(Inv_SY_B!BE26/Inv_SY_B!$IS26-1,"")</f>
        <v>-1.66932265546339E-2</v>
      </c>
      <c r="BF26" s="62">
        <f>IFERROR(Inv_SY_B!BF26/Inv_SY_B!$IS26-1,"")</f>
        <v>-8.3091802688186611E-3</v>
      </c>
      <c r="BG26" s="62">
        <f>IFERROR(Inv_SY_B!BG26/Inv_SY_B!$IS26-1,"")</f>
        <v>5.9946210409289602E-3</v>
      </c>
      <c r="BH26" s="62">
        <f>IFERROR(Inv_SY_B!BH26/Inv_SY_B!$IS26-1,"")</f>
        <v>2.9341734748988157E-2</v>
      </c>
      <c r="BI26" s="62">
        <f>IFERROR(Inv_SY_B!BI26/Inv_SY_B!$IS26-1,"")</f>
        <v>7.1767533805775496E-3</v>
      </c>
      <c r="BJ26" s="62">
        <f>IFERROR(Inv_SY_B!BJ26/Inv_SY_B!$IS26-1,"")</f>
        <v>1.4742400354328389E-2</v>
      </c>
      <c r="BK26" s="62">
        <f>IFERROR(Inv_SY_B!BK26/Inv_SY_B!$IS26-1,"")</f>
        <v>-1.6140807018990455E-2</v>
      </c>
      <c r="BL26" s="62">
        <f>IFERROR(Inv_SY_B!BL26/Inv_SY_B!$IS26-1,"")</f>
        <v>2.4056095155942092E-3</v>
      </c>
      <c r="BM26" s="62">
        <f>IFERROR(Inv_SY_B!BM26/Inv_SY_B!$IS26-1,"")</f>
        <v>-1.0555231714150848E-2</v>
      </c>
      <c r="BN26" s="62">
        <f>IFERROR(Inv_SY_B!BN26/Inv_SY_B!$IS26-1,"")</f>
        <v>7.589758550652359E-3</v>
      </c>
      <c r="BO26" s="62">
        <f>IFERROR(Inv_SY_B!BO26/Inv_SY_B!$IS26-1,"")</f>
        <v>1.1173270021158865E-2</v>
      </c>
      <c r="BP26" s="62">
        <f>IFERROR(Inv_SY_B!BP26/Inv_SY_B!$IS26-1,"")</f>
        <v>7.8587528072979751E-3</v>
      </c>
      <c r="BQ26" s="62">
        <f>IFERROR(Inv_SY_B!BQ26/Inv_SY_B!$IS26-1,"")</f>
        <v>1.3014668473303681E-2</v>
      </c>
      <c r="BR26" s="62">
        <f>IFERROR(Inv_SY_B!BR26/Inv_SY_B!$IS26-1,"")</f>
        <v>-9.8186723332929216E-3</v>
      </c>
      <c r="BS26" s="62">
        <f>IFERROR(Inv_SY_B!BS26/Inv_SY_B!$IS26-1,"")</f>
        <v>1.6973675145415035E-2</v>
      </c>
      <c r="BT26" s="62">
        <f>IFERROR(Inv_SY_B!BT26/Inv_SY_B!$IS26-1,"")</f>
        <v>1.8170584139309165E-2</v>
      </c>
      <c r="BU26" s="62">
        <f>IFERROR(Inv_SY_B!BU26/Inv_SY_B!$IS26-1,"")</f>
        <v>2.0697392015307958E-2</v>
      </c>
      <c r="BV26" s="62">
        <f>IFERROR(Inv_SY_B!BV26/Inv_SY_B!$IS26-1,"")</f>
        <v>1.6574705480783658E-2</v>
      </c>
      <c r="BW26" s="62">
        <f>IFERROR(Inv_SY_B!BW26/Inv_SY_B!$IS26-1,"")</f>
        <v>4.3396357654210682E-3</v>
      </c>
      <c r="BX26" s="62">
        <f>IFERROR(Inv_SY_B!BX26/Inv_SY_B!$IS26-1,"")</f>
        <v>9.9252110702605645E-3</v>
      </c>
      <c r="BY26" s="62">
        <f>IFERROR(Inv_SY_B!BY26/Inv_SY_B!$IS26-1,"")</f>
        <v>7.1767533805775496E-3</v>
      </c>
      <c r="BZ26" s="62">
        <f>IFERROR(Inv_SY_B!BZ26/Inv_SY_B!$IS26-1,"")</f>
        <v>2.2426260562043998E-2</v>
      </c>
      <c r="CA26" s="62">
        <f>IFERROR(Inv_SY_B!CA26/Inv_SY_B!$IS26-1,"")</f>
        <v>1.6633812097766043E-2</v>
      </c>
      <c r="CB26" s="62">
        <f>IFERROR(Inv_SY_B!CB26/Inv_SY_B!$IS26-1,"")</f>
        <v>1.7372644810046411E-2</v>
      </c>
      <c r="CC26" s="62">
        <f>IFERROR(Inv_SY_B!CC26/Inv_SY_B!$IS26-1,"")</f>
        <v>2.4288118996990793E-2</v>
      </c>
      <c r="CD26" s="62">
        <f>IFERROR(Inv_SY_B!CD26/Inv_SY_B!$IS26-1,"")</f>
        <v>3.2042452478800776E-2</v>
      </c>
      <c r="CE26" s="62">
        <f>IFERROR(Inv_SY_B!CE26/Inv_SY_B!$IS26-1,"")</f>
        <v>2.1362341456360401E-2</v>
      </c>
      <c r="CF26" s="62">
        <f>IFERROR(Inv_SY_B!CF26/Inv_SY_B!$IS26-1,"")</f>
        <v>1.7372644810046411E-2</v>
      </c>
      <c r="CG26" s="62">
        <f>IFERROR(Inv_SY_B!CG26/Inv_SY_B!$IS26-1,"")</f>
        <v>2.5883997655516078E-2</v>
      </c>
      <c r="CH26" s="62">
        <f>IFERROR(Inv_SY_B!CH26/Inv_SY_B!$IS26-1,"")</f>
        <v>2.761286620225234E-2</v>
      </c>
      <c r="CI26" s="62">
        <f>IFERROR(Inv_SY_B!CI26/Inv_SY_B!$IS26-1,"")</f>
        <v>2.7437571068953392E-3</v>
      </c>
      <c r="CJ26" s="62">
        <f>IFERROR(Inv_SY_B!CJ26/Inv_SY_B!$IS26-1,"")</f>
        <v>1.7372644810046411E-2</v>
      </c>
      <c r="CK26" s="62">
        <f>IFERROR(Inv_SY_B!CK26/Inv_SY_B!$IS26-1,"")</f>
        <v>3.5416964361583148E-3</v>
      </c>
      <c r="CL26" s="62">
        <f>IFERROR(Inv_SY_B!CL26/Inv_SY_B!$IS26-1,"")</f>
        <v>-5.8099009836620752E-4</v>
      </c>
      <c r="CM26" s="62">
        <f>IFERROR(Inv_SY_B!CM26/Inv_SY_B!$IS26-1,"")</f>
        <v>1.5377796486889528E-2</v>
      </c>
      <c r="CN26" s="62">
        <f>IFERROR(Inv_SY_B!CN26/Inv_SY_B!$IS26-1,"")</f>
        <v>7.664382970682837E-3</v>
      </c>
      <c r="CO26" s="62">
        <f>IFERROR(Inv_SY_B!CO26/Inv_SY_B!$IS26-1,"")</f>
        <v>-1.0044550543422681E-2</v>
      </c>
      <c r="CP26" s="62">
        <f>IFERROR(Inv_SY_B!CP26/Inv_SY_B!$IS26-1,"")</f>
        <v>8.7180720849655557E-3</v>
      </c>
      <c r="CQ26" s="62">
        <f>IFERROR(Inv_SY_B!CQ26/Inv_SY_B!$IS26-1,"")</f>
        <v>1.3648927940153488E-2</v>
      </c>
      <c r="CR26" s="62">
        <f>IFERROR(Inv_SY_B!CR26/Inv_SY_B!$IS26-1,"")</f>
        <v>-5.900585626784749E-3</v>
      </c>
      <c r="CS26" s="62">
        <f>IFERROR(Inv_SY_B!CS26/Inv_SY_B!$IS26-1,"")</f>
        <v>-3.8170773781540657E-3</v>
      </c>
      <c r="CT26" s="62">
        <f>IFERROR(Inv_SY_B!CT26/Inv_SY_B!$IS26-1,"")</f>
        <v>3.142726771526716E-3</v>
      </c>
      <c r="CU26" s="62">
        <f>IFERROR(Inv_SY_B!CU26/Inv_SY_B!$IS26-1,"")</f>
        <v>1.6840685257204724E-2</v>
      </c>
      <c r="CV26" s="62">
        <f>IFERROR(Inv_SY_B!CV26/Inv_SY_B!$IS26-1,"")</f>
        <v>1.4845836934047618E-2</v>
      </c>
      <c r="CW26" s="62">
        <f>IFERROR(Inv_SY_B!CW26/Inv_SY_B!$IS26-1,"")</f>
        <v>-8.6933732792044971E-3</v>
      </c>
      <c r="CX26" s="62">
        <f>IFERROR(Inv_SY_B!CX26/Inv_SY_B!$IS26-1,"")</f>
        <v>1.679838001211742E-3</v>
      </c>
      <c r="CY26" s="62">
        <f>IFERROR(Inv_SY_B!CY26/Inv_SY_B!$IS26-1,"")</f>
        <v>1.4579857157626774E-2</v>
      </c>
      <c r="CZ26" s="62">
        <f>IFERROR(Inv_SY_B!CZ26/Inv_SY_B!$IS26-1,"")</f>
        <v>1.2850988610890735E-2</v>
      </c>
      <c r="DA26" s="62">
        <f>IFERROR(Inv_SY_B!DA26/Inv_SY_B!$IS26-1,"")</f>
        <v>1.0457170623102252E-2</v>
      </c>
      <c r="DB26" s="62">
        <f>IFERROR(Inv_SY_B!DB26/Inv_SY_B!$IS26-1,"")</f>
        <v>1.7372644810046411E-2</v>
      </c>
      <c r="DC26" s="62">
        <f>IFERROR(Inv_SY_B!DC26/Inv_SY_B!$IS26-1,"")</f>
        <v>-6.7724082272754282E-3</v>
      </c>
      <c r="DD26" s="62">
        <f>IFERROR(Inv_SY_B!DD26/Inv_SY_B!$IS26-1,"")</f>
        <v>-1.9066584559620514E-2</v>
      </c>
      <c r="DE26" s="62">
        <f>IFERROR(Inv_SY_B!DE26/Inv_SY_B!$IS26-1,"")</f>
        <v>-1.9066584559620625E-2</v>
      </c>
      <c r="DF26" s="62">
        <f>IFERROR(Inv_SY_B!DF26/Inv_SY_B!$IS26-1,"")</f>
        <v>-2.1591301259725637E-2</v>
      </c>
      <c r="DG26" s="62">
        <f>IFERROR(Inv_SY_B!DG26/Inv_SY_B!$IS26-1,"")</f>
        <v>4.605615541841912E-3</v>
      </c>
      <c r="DH26" s="62">
        <f>IFERROR(Inv_SY_B!DH26/Inv_SY_B!$IS26-1,"")</f>
        <v>7.9323874647529991E-4</v>
      </c>
      <c r="DI26" s="62">
        <f>IFERROR(Inv_SY_B!DI26/Inv_SY_B!$IS26-1,"")</f>
        <v>-3.1896379055713631E-3</v>
      </c>
      <c r="DJ26" s="62">
        <f>IFERROR(Inv_SY_B!DJ26/Inv_SY_B!$IS26-1,"")</f>
        <v>2.9483569349115779E-3</v>
      </c>
      <c r="DK26" s="62">
        <f>IFERROR(Inv_SY_B!DK26/Inv_SY_B!$IS26-1,"")</f>
        <v>1.3087415078820497E-2</v>
      </c>
      <c r="DL26" s="62">
        <f>IFERROR(Inv_SY_B!DL26/Inv_SY_B!$IS26-1,"")</f>
        <v>-2.2803053366109438E-3</v>
      </c>
      <c r="DM26" s="62">
        <f>IFERROR(Inv_SY_B!DM26/Inv_SY_B!$IS26-1,"")</f>
        <v>-1.8202043373483079E-4</v>
      </c>
      <c r="DN26" s="62">
        <f>IFERROR(Inv_SY_B!DN26/Inv_SY_B!$IS26-1,"")</f>
        <v>-1.1129496512080062E-3</v>
      </c>
      <c r="DO26" s="62">
        <f>IFERROR(Inv_SY_B!DO26/Inv_SY_B!$IS26-1,"")</f>
        <v>-1.7789810443833542E-2</v>
      </c>
      <c r="DP26" s="62">
        <f>IFERROR(Inv_SY_B!DP26/Inv_SY_B!$IS26-1,"")</f>
        <v>4.3396357654210682E-3</v>
      </c>
      <c r="DQ26" s="62">
        <f>IFERROR(Inv_SY_B!DQ26/Inv_SY_B!$IS26-1,"")</f>
        <v>-8.5456067367482014E-3</v>
      </c>
      <c r="DR26" s="62">
        <f>IFERROR(Inv_SY_B!DR26/Inv_SY_B!$IS26-1,"")</f>
        <v>-1.1129496512080062E-3</v>
      </c>
      <c r="DS26" s="62">
        <f>IFERROR(Inv_SY_B!DS26/Inv_SY_B!$IS26-1,"")</f>
        <v>-2.4120200311618323E-2</v>
      </c>
      <c r="DT26" s="62">
        <f>IFERROR(Inv_SY_B!DT26/Inv_SY_B!$IS26-1,"")</f>
        <v>-1.9184797793585395E-2</v>
      </c>
      <c r="DU26" s="62">
        <f>IFERROR(Inv_SY_B!DU26/Inv_SY_B!$IS26-1,"")</f>
        <v>-1.9303011027550276E-2</v>
      </c>
      <c r="DV26" s="62">
        <f>IFERROR(Inv_SY_B!DV26/Inv_SY_B!$IS26-1,"")</f>
        <v>-1.9199574447830936E-2</v>
      </c>
      <c r="DW26" s="62">
        <f>IFERROR(Inv_SY_B!DW26/Inv_SY_B!$IS26-1,"")</f>
        <v>-2.5583089081933186E-2</v>
      </c>
      <c r="DX26" s="62">
        <f>IFERROR(Inv_SY_B!DX26/Inv_SY_B!$IS26-1,"")</f>
        <v>4.4578489993858383E-3</v>
      </c>
      <c r="DY26" s="62">
        <f>IFERROR(Inv_SY_B!DY26/Inv_SY_B!$IS26-1,"")</f>
        <v>-1.3746989031201973E-2</v>
      </c>
      <c r="DZ26" s="62">
        <f>IFERROR(Inv_SY_B!DZ26/Inv_SY_B!$IS26-1,"")</f>
        <v>-5.6346058503636831E-3</v>
      </c>
      <c r="EA26" s="62">
        <f>IFERROR(Inv_SY_B!EA26/Inv_SY_B!$IS26-1,"")</f>
        <v>-1.2564856691553605E-2</v>
      </c>
      <c r="EB26" s="62">
        <f>IFERROR(Inv_SY_B!EB26/Inv_SY_B!$IS26-1,"")</f>
        <v>-2.3204047748390577E-2</v>
      </c>
      <c r="EC26" s="62">
        <f>IFERROR(Inv_SY_B!EC26/Inv_SY_B!$IS26-1,"")</f>
        <v>-2.2217421911068458E-2</v>
      </c>
      <c r="ED26" s="62">
        <f>IFERROR(Inv_SY_B!ED26/Inv_SY_B!$IS26-1,"")</f>
        <v>1.9662777604343429E-3</v>
      </c>
      <c r="EE26" s="62">
        <f>IFERROR(Inv_SY_B!EE26/Inv_SY_B!$IS26-1,"")</f>
        <v>1.7925064345690078E-2</v>
      </c>
      <c r="EF26" s="62">
        <f>IFERROR(Inv_SY_B!EF26/Inv_SY_B!$IS26-1,"")</f>
        <v>-1.6793666470205193E-2</v>
      </c>
      <c r="EG26" s="62">
        <f>IFERROR(Inv_SY_B!EG26/Inv_SY_B!$IS26-1,"")</f>
        <v>-1.2347805207337359E-2</v>
      </c>
      <c r="EH26" s="62">
        <f>IFERROR(Inv_SY_B!EH26/Inv_SY_B!$IS26-1,"")</f>
        <v>-2.2156041962663631E-2</v>
      </c>
      <c r="EI26" s="62">
        <f>IFERROR(Inv_SY_B!EI26/Inv_SY_B!$IS26-1,"")</f>
        <v>-2.0417873423745014E-2</v>
      </c>
      <c r="EJ26" s="62">
        <f>IFERROR(Inv_SY_B!EJ26/Inv_SY_B!$IS26-1,"")</f>
        <v>-1.7946390781888866E-3</v>
      </c>
      <c r="EK26" s="62">
        <f>IFERROR(Inv_SY_B!EK26/Inv_SY_B!$IS26-1,"")</f>
        <v>9.8720151149764845E-3</v>
      </c>
      <c r="EL26" s="62">
        <f>IFERROR(Inv_SY_B!EL26/Inv_SY_B!$IS26-1,"")</f>
        <v>-9.799597629973622E-4</v>
      </c>
      <c r="EM26" s="62">
        <f>IFERROR(Inv_SY_B!EM26/Inv_SY_B!$IS26-1,"")</f>
        <v>2.0890376572439973E-3</v>
      </c>
      <c r="EN26" s="62">
        <f>IFERROR(Inv_SY_B!EN26/Inv_SY_B!$IS26-1,"")</f>
        <v>-1.6938746348253209E-2</v>
      </c>
      <c r="EO26" s="62">
        <f>IFERROR(Inv_SY_B!EO26/Inv_SY_B!$IS26-1,"")</f>
        <v>5.9355144239465751E-3</v>
      </c>
      <c r="EP26" s="62">
        <f>IFERROR(Inv_SY_B!EP26/Inv_SY_B!$IS26-1,"")</f>
        <v>-1.5097347896108393E-2</v>
      </c>
      <c r="EQ26" s="62">
        <f>IFERROR(Inv_SY_B!EQ26/Inv_SY_B!$IS26-1,"")</f>
        <v>-2.518411941730192E-2</v>
      </c>
      <c r="ER26" s="62">
        <f>IFERROR(Inv_SY_B!ER26/Inv_SY_B!$IS26-1,"")</f>
        <v>2.9483569349115779E-3</v>
      </c>
      <c r="ES26" s="62">
        <f>IFERROR(Inv_SY_B!ES26/Inv_SY_B!$IS26-1,"")</f>
        <v>1.2452018946259358E-2</v>
      </c>
      <c r="ET26" s="62">
        <f>IFERROR(Inv_SY_B!ET26/Inv_SY_B!$IS26-1,"")</f>
        <v>-1.2006030494628672E-2</v>
      </c>
      <c r="EU26" s="62">
        <f>IFERROR(Inv_SY_B!EU26/Inv_SY_B!$IS26-1,"")</f>
        <v>6.6311538392012093E-3</v>
      </c>
      <c r="EV26" s="62">
        <f>IFERROR(Inv_SY_B!EV26/Inv_SY_B!$IS26-1,"")</f>
        <v>-1.66932265546339E-2</v>
      </c>
      <c r="EW26" s="62">
        <f>IFERROR(Inv_SY_B!EW26/Inv_SY_B!$IS26-1,"")</f>
        <v>-2.283122139511673E-2</v>
      </c>
      <c r="EX26" s="62">
        <f>IFERROR(Inv_SY_B!EX26/Inv_SY_B!$IS26-1,"")</f>
        <v>-7.7624440617310997E-3</v>
      </c>
      <c r="EY26" s="62">
        <f>IFERROR(Inv_SY_B!EY26/Inv_SY_B!$IS26-1,"")</f>
        <v>-2.5568312427687756E-2</v>
      </c>
      <c r="EZ26" s="62">
        <f>IFERROR(Inv_SY_B!EZ26/Inv_SY_B!$IS26-1,"")</f>
        <v>5.5365447593151984E-3</v>
      </c>
      <c r="FA26" s="62">
        <f>IFERROR(Inv_SY_B!FA26/Inv_SY_B!$IS26-1,"")</f>
        <v>1.9633472909624361E-2</v>
      </c>
      <c r="FB26" s="62">
        <f>IFERROR(Inv_SY_B!FB26/Inv_SY_B!$IS26-1,"")</f>
        <v>8.5953121881556793E-3</v>
      </c>
      <c r="FC26" s="62">
        <f>IFERROR(Inv_SY_B!FC26/Inv_SY_B!$IS26-1,"")</f>
        <v>3.2757166597372489E-3</v>
      </c>
      <c r="FD26" s="62">
        <f>IFERROR(Inv_SY_B!FD26/Inv_SY_B!$IS26-1,"")</f>
        <v>8.9942818527872781E-3</v>
      </c>
      <c r="FE26" s="62">
        <f>IFERROR(Inv_SY_B!FE26/Inv_SY_B!$IS26-1,"")</f>
        <v>5.5304997643965681E-3</v>
      </c>
      <c r="FF26" s="62">
        <f>IFERROR(Inv_SY_B!FF26/Inv_SY_B!$IS26-1,"")</f>
        <v>-9.1301241620773688E-3</v>
      </c>
      <c r="FG26" s="62">
        <f>IFERROR(Inv_SY_B!FG26/Inv_SY_B!$IS26-1,"")</f>
        <v>-2.3461967531586692E-2</v>
      </c>
      <c r="FH26" s="62">
        <f>IFERROR(Inv_SY_B!FH26/Inv_SY_B!$IS26-1,"")</f>
        <v>4.7234929427557582E-3</v>
      </c>
      <c r="FI26" s="62">
        <f>IFERROR(Inv_SY_B!FI26/Inv_SY_B!$IS26-1,"")</f>
        <v>-2.0114383678854542E-2</v>
      </c>
      <c r="FJ26" s="62">
        <f>IFERROR(Inv_SY_B!FJ26/Inv_SY_B!$IS26-1,"")</f>
        <v>-2.2864184700741697E-2</v>
      </c>
      <c r="FK26" s="62">
        <f>IFERROR(Inv_SY_B!FK26/Inv_SY_B!$IS26-1,"")</f>
        <v>2.2089084178803287E-2</v>
      </c>
      <c r="FL26" s="62">
        <f>IFERROR(Inv_SY_B!FL26/Inv_SY_B!$IS26-1,"")</f>
        <v>-3.0560528178611435E-3</v>
      </c>
      <c r="FM26" s="62">
        <f>IFERROR(Inv_SY_B!FM26/Inv_SY_B!$IS26-1,"")</f>
        <v>8.6240259140193398E-3</v>
      </c>
      <c r="FN26" s="62">
        <f>IFERROR(Inv_SY_B!FN26/Inv_SY_B!$IS26-1,"")</f>
        <v>-1.7723252355474339E-2</v>
      </c>
      <c r="FO26" s="62">
        <f>IFERROR(Inv_SY_B!FO26/Inv_SY_B!$IS26-1,"")</f>
        <v>-1.8545203747886263E-2</v>
      </c>
      <c r="FP26" s="62">
        <f>IFERROR(Inv_SY_B!FP26/Inv_SY_B!$IS26-1,"")</f>
        <v>-2.1262126714076901E-2</v>
      </c>
      <c r="FQ26" s="62">
        <f>IFERROR(Inv_SY_B!FQ26/Inv_SY_B!$IS26-1,"")</f>
        <v>-4.7346270068741036E-3</v>
      </c>
      <c r="FR26" s="62">
        <f>IFERROR(Inv_SY_B!FR26/Inv_SY_B!$IS26-1,"")</f>
        <v>-2.1538880568583441E-4</v>
      </c>
      <c r="FS26" s="62">
        <f>IFERROR(Inv_SY_B!FS26/Inv_SY_B!$IS26-1,"")</f>
        <v>-1.7245026090798476E-2</v>
      </c>
      <c r="FT26" s="62">
        <f>IFERROR(Inv_SY_B!FT26/Inv_SY_B!$IS26-1,"")</f>
        <v>-2.2553337628702153E-2</v>
      </c>
      <c r="FU26" s="62">
        <f>IFERROR(Inv_SY_B!FU26/Inv_SY_B!$IS26-1,"")</f>
        <v>-1.4635593564900073E-3</v>
      </c>
      <c r="FV26" s="62">
        <f>IFERROR(Inv_SY_B!FV26/Inv_SY_B!$IS26-1,"")</f>
        <v>4.7234929427557582E-3</v>
      </c>
      <c r="FW26" s="62">
        <f>IFERROR(Inv_SY_B!FW26/Inv_SY_B!$IS26-1,"")</f>
        <v>-6.44010142327478E-3</v>
      </c>
      <c r="FX26" s="62">
        <f>IFERROR(Inv_SY_B!FX26/Inv_SY_B!$IS26-1,"")</f>
        <v>2.0334702039530583E-3</v>
      </c>
      <c r="FY26" s="62">
        <f>IFERROR(Inv_SY_B!FY26/Inv_SY_B!$IS26-1,"")</f>
        <v>-4.0938038122082521E-3</v>
      </c>
      <c r="FZ26" s="62">
        <f>IFERROR(Inv_SY_B!FZ26/Inv_SY_B!$IS26-1,"")</f>
        <v>1.0103538420360936E-2</v>
      </c>
      <c r="GA26" s="62">
        <f>IFERROR(Inv_SY_B!GA26/Inv_SY_B!$IS26-1,"")</f>
        <v>-1.9797098945559921E-2</v>
      </c>
      <c r="GB26" s="62">
        <f>IFERROR(Inv_SY_B!GB26/Inv_SY_B!$IS26-1,"")</f>
        <v>2.102325698758456E-4</v>
      </c>
      <c r="GC26" s="62">
        <f>IFERROR(Inv_SY_B!GC26/Inv_SY_B!$IS26-1,"")</f>
        <v>-1.1267197782348304E-2</v>
      </c>
      <c r="GD26" s="62">
        <f>IFERROR(Inv_SY_B!GD26/Inv_SY_B!$IS26-1,"")</f>
        <v>2.3542892023418416E-2</v>
      </c>
      <c r="GE26" s="62">
        <f>IFERROR(Inv_SY_B!GE26/Inv_SY_B!$IS26-1,"")</f>
        <v>-1.8307240197915298E-2</v>
      </c>
      <c r="GF26" s="62">
        <f>IFERROR(Inv_SY_B!GF26/Inv_SY_B!$IS26-1,"")</f>
        <v>-1.6049460429108375E-2</v>
      </c>
      <c r="GG26" s="62">
        <f>IFERROR(Inv_SY_B!GG26/Inv_SY_B!$IS26-1,"")</f>
        <v>-2.1778611079926957E-2</v>
      </c>
      <c r="GH26" s="62">
        <f>IFERROR(Inv_SY_B!GH26/Inv_SY_B!$IS26-1,"")</f>
        <v>-7.0588066531994675E-3</v>
      </c>
      <c r="GI26" s="62">
        <f>IFERROR(Inv_SY_B!GI26/Inv_SY_B!$IS26-1,"")</f>
        <v>-2.7718181287203048E-2</v>
      </c>
      <c r="GJ26" s="62">
        <f>IFERROR(Inv_SY_B!GJ26/Inv_SY_B!$IS26-1,"")</f>
        <v>1.0620850485515199E-2</v>
      </c>
      <c r="GK26" s="62">
        <f>IFERROR(Inv_SY_B!GK26/Inv_SY_B!$IS26-1,"")</f>
        <v>1.1045046378941992E-2</v>
      </c>
      <c r="GL26" s="62">
        <f>IFERROR(Inv_SY_B!GL26/Inv_SY_B!$IS26-1,"")</f>
        <v>1.6299667931327644E-3</v>
      </c>
      <c r="GM26" s="62">
        <f>IFERROR(Inv_SY_B!GM26/Inv_SY_B!$IS26-1,"")</f>
        <v>2.0594627101690799E-2</v>
      </c>
      <c r="GN26" s="62">
        <f>IFERROR(Inv_SY_B!GN26/Inv_SY_B!$IS26-1,"")</f>
        <v>1.7501100952068027E-2</v>
      </c>
      <c r="GO26" s="62">
        <f>IFERROR(Inv_SY_B!GO26/Inv_SY_B!$IS26-1,"")</f>
        <v>3.4448244206524148E-2</v>
      </c>
      <c r="GP26" s="62">
        <f>IFERROR(Inv_SY_B!GP26/Inv_SY_B!$IS26-1,"")</f>
        <v>2.0334702039530583E-3</v>
      </c>
      <c r="GQ26" s="62">
        <f>IFERROR(Inv_SY_B!GQ26/Inv_SY_B!$IS26-1,"")</f>
        <v>2.3024724778335504E-3</v>
      </c>
      <c r="GR26" s="62">
        <f>IFERROR(Inv_SY_B!GR26/Inv_SY_B!$IS26-1,"")</f>
        <v>4.7898357900536759E-2</v>
      </c>
      <c r="GS26" s="62" t="str">
        <f>IFERROR(Inv_SY_B!GS26/Inv_SY_B!$IS26-1,"")</f>
        <v/>
      </c>
      <c r="GT26" s="62" t="str">
        <f>IFERROR(Inv_SY_B!GT26/Inv_SY_B!$IS26-1,"")</f>
        <v/>
      </c>
      <c r="GU26" s="62">
        <f>IFERROR(Inv_SY_B!GU26/Inv_SY_B!$IS26-1,"")</f>
        <v>4.2763537450967615E-2</v>
      </c>
      <c r="GV26" s="62">
        <f>IFERROR(Inv_SY_B!GV26/Inv_SY_B!$IS26-1,"")</f>
        <v>-1.9994441069780544E-3</v>
      </c>
      <c r="GW26" s="62">
        <f>IFERROR(Inv_SY_B!GW26/Inv_SY_B!$IS26-1,"")</f>
        <v>-1.7157545676528607E-2</v>
      </c>
      <c r="GX26" s="62" t="str">
        <f>IFERROR(Inv_SY_B!GX26/Inv_SY_B!$IS26-1,"")</f>
        <v/>
      </c>
      <c r="GY26" s="62">
        <f>IFERROR(Inv_SY_B!GY26/Inv_SY_B!$IS26-1,"")</f>
        <v>-1.4602196733378481E-2</v>
      </c>
      <c r="GZ26" s="62">
        <f>IFERROR(Inv_SY_B!GZ26/Inv_SY_B!$IS26-1,"")</f>
        <v>-6.5655350678369695E-3</v>
      </c>
      <c r="HA26" s="62">
        <f>IFERROR(Inv_SY_B!HA26/Inv_SY_B!$IS26-1,"")</f>
        <v>2.4554098773411415E-2</v>
      </c>
      <c r="HB26" s="62">
        <f>IFERROR(Inv_SY_B!HB26/Inv_SY_B!$IS26-1,"")</f>
        <v>-1.0555231714150848E-2</v>
      </c>
      <c r="HC26" s="62">
        <f>IFERROR(Inv_SY_B!HC26/Inv_SY_B!$IS26-1,"")</f>
        <v>-1.4544928360464837E-2</v>
      </c>
      <c r="HD26" s="62">
        <f>IFERROR(Inv_SY_B!HD26/Inv_SY_B!$IS26-1,"")</f>
        <v>3.8076762125789365E-3</v>
      </c>
      <c r="HE26" s="62">
        <f>IFERROR(Inv_SY_B!HE26/Inv_SY_B!$IS26-1,"")</f>
        <v>-2.4652159864460121E-2</v>
      </c>
      <c r="HF26" s="62">
        <f>IFERROR(Inv_SY_B!HF26/Inv_SY_B!$IS26-1,"")</f>
        <v>6.3344840885779519E-3</v>
      </c>
      <c r="HG26" s="62">
        <f>IFERROR(Inv_SY_B!HG26/Inv_SY_B!$IS26-1,"")</f>
        <v>-1.7470705901095007E-2</v>
      </c>
      <c r="HH26" s="62">
        <f>IFERROR(Inv_SY_B!HH26/Inv_SY_B!$IS26-1,"")</f>
        <v>4.0736559890002244E-3</v>
      </c>
      <c r="HI26" s="62">
        <f>IFERROR(Inv_SY_B!HI26/Inv_SY_B!$IS26-1,"")</f>
        <v>-1.1885130596255511E-2</v>
      </c>
      <c r="HJ26" s="62">
        <f>IFERROR(Inv_SY_B!HJ26/Inv_SY_B!$IS26-1,"")</f>
        <v>3.2799471842460237E-2</v>
      </c>
      <c r="HK26" s="62">
        <f>IFERROR(Inv_SY_B!HK26/Inv_SY_B!$IS26-1,"")</f>
        <v>-2.237655511063652E-2</v>
      </c>
      <c r="HL26" s="62">
        <f>IFERROR(Inv_SY_B!HL26/Inv_SY_B!$IS26-1,"")</f>
        <v>2.1835194392219925E-2</v>
      </c>
      <c r="HM26" s="62">
        <f>IFERROR(Inv_SY_B!HM26/Inv_SY_B!$IS26-1,"")</f>
        <v>3.1696602720256095E-2</v>
      </c>
      <c r="HN26" s="62">
        <f>IFERROR(Inv_SY_B!HN26/Inv_SY_B!$IS26-1,"")</f>
        <v>4.3145763539593318E-2</v>
      </c>
      <c r="HO26" s="62">
        <f>IFERROR(Inv_SY_B!HO26/Inv_SY_B!$IS26-1,"")</f>
        <v>4.6511604798981754E-2</v>
      </c>
      <c r="HP26" s="62">
        <f>IFERROR(Inv_SY_B!HP26/Inv_SY_B!$IS26-1,"")</f>
        <v>7.9274226569501227E-2</v>
      </c>
      <c r="HQ26" s="62">
        <f>IFERROR(Inv_SY_B!HQ26/Inv_SY_B!$IS26-1,"")</f>
        <v>-7.338910608223892E-3</v>
      </c>
      <c r="HR26" s="62">
        <f>IFERROR(Inv_SY_B!HR26/Inv_SY_B!$IS26-1,"")</f>
        <v>-1.6488200121471785E-2</v>
      </c>
      <c r="HS26" s="62">
        <f>IFERROR(Inv_SY_B!HS26/Inv_SY_B!$IS26-1,"")</f>
        <v>1.3574453602755554E-2</v>
      </c>
      <c r="HT26" s="62">
        <f>IFERROR(Inv_SY_B!HT26/Inv_SY_B!$IS26-1,"")</f>
        <v>-1.2163862309272355E-3</v>
      </c>
      <c r="HU26" s="62">
        <f>IFERROR(Inv_SY_B!HU26/Inv_SY_B!$IS26-1,"")</f>
        <v>2.5800772444826148E-3</v>
      </c>
      <c r="HV26" s="62">
        <f>IFERROR(Inv_SY_B!HV26/Inv_SY_B!$IS26-1,"")</f>
        <v>-1.6570466657824134E-2</v>
      </c>
      <c r="HW26" s="62">
        <f>IFERROR(Inv_SY_B!HW26/Inv_SY_B!$IS26-1,"")</f>
        <v>2.2766714675862998E-2</v>
      </c>
      <c r="HX26" s="62">
        <f>IFERROR(Inv_SY_B!HX26/Inv_SY_B!$IS26-1,"")</f>
        <v>1.0313950743491063E-2</v>
      </c>
      <c r="HY26" s="62">
        <f>IFERROR(Inv_SY_B!HY26/Inv_SY_B!$IS26-1,"")</f>
        <v>-2.6349450385054762E-3</v>
      </c>
      <c r="HZ26" s="62">
        <f>IFERROR(Inv_SY_B!HZ26/Inv_SY_B!$IS26-1,"")</f>
        <v>-2.0248716899269215E-2</v>
      </c>
      <c r="IA26" s="62">
        <f>IFERROR(Inv_SY_B!IA26/Inv_SY_B!$IS26-1,"")</f>
        <v>1.1586499673803319E-2</v>
      </c>
      <c r="IB26" s="62">
        <f>IFERROR(Inv_SY_B!IB26/Inv_SY_B!$IS26-1,"")</f>
        <v>-1.5195484956472605E-2</v>
      </c>
      <c r="IC26" s="62">
        <f>IFERROR(Inv_SY_B!IC26/Inv_SY_B!$IS26-1,"")</f>
        <v>-2.0705388462710639E-3</v>
      </c>
      <c r="ID26" s="62">
        <f>IFERROR(Inv_SY_B!ID26/Inv_SY_B!$IS26-1,"")</f>
        <v>2.1497057543951037E-3</v>
      </c>
      <c r="IE26" s="62">
        <f>IFERROR(Inv_SY_B!IE26/Inv_SY_B!$IS26-1,"")</f>
        <v>1.7187264965874194E-2</v>
      </c>
      <c r="IF26" s="62" t="str">
        <f>IFERROR(Inv_SY_B!IF26/Inv_SY_B!$IS26-1,"")</f>
        <v/>
      </c>
      <c r="IG26" s="62">
        <f>IFERROR(Inv_SY_B!IG26/Inv_SY_B!$IS26-1,"")</f>
        <v>6.2450131684466115E-4</v>
      </c>
      <c r="IH26" s="62">
        <f>IFERROR(Inv_SY_B!IH26/Inv_SY_B!$IS26-1,"")</f>
        <v>1.9252508983691463E-3</v>
      </c>
      <c r="II26" s="62">
        <f>IFERROR(Inv_SY_B!II26/Inv_SY_B!$IS26-1,"")</f>
        <v>-7.1808614162734985E-3</v>
      </c>
      <c r="IJ26" s="62">
        <f>IFERROR(Inv_SY_B!IJ26/Inv_SY_B!$IS26-1,"")</f>
        <v>-1.4056850992958392E-2</v>
      </c>
      <c r="IK26" s="62">
        <f>IFERROR(Inv_SY_B!IK26/Inv_SY_B!$IS26-1,"")</f>
        <v>-1.4899878062098582E-2</v>
      </c>
      <c r="IL26" s="62" t="str">
        <f>IFERROR(Inv_SY_B!IL26/Inv_SY_B!$IS26-1,"")</f>
        <v/>
      </c>
      <c r="IM26" s="62" t="str">
        <f>IFERROR(Inv_SY_B!IM26/Inv_SY_B!$IS26-1,"")</f>
        <v/>
      </c>
      <c r="IN26" s="62">
        <f>IFERROR(Inv_SY_B!IN26/Inv_SY_B!$IS26-1,"")</f>
        <v>2.1243942935194937E-2</v>
      </c>
      <c r="IO26" s="62">
        <f>IFERROR(Inv_SY_B!IO26/Inv_SY_B!$IS26-1,"")</f>
        <v>1.4324091338137501E-2</v>
      </c>
      <c r="IP26" s="62">
        <f>IFERROR(Inv_SY_B!IP26/Inv_SY_B!$IS26-1,"")</f>
        <v>0.15323791306006185</v>
      </c>
      <c r="IQ26" s="62">
        <f>IFERROR(Inv_SY_B!IQ26/Inv_SY_B!$IS26-1,"")</f>
        <v>-5.2433861792177128E-3</v>
      </c>
      <c r="IR26" s="62">
        <f>IFERROR(Inv_SY_B!IR26/Inv_SY_B!$IS26-1,"")</f>
        <v>-7.62250694055433E-3</v>
      </c>
    </row>
    <row r="27" spans="2:252" x14ac:dyDescent="0.25">
      <c r="B27" s="85">
        <f t="shared" si="0"/>
        <v>45856</v>
      </c>
      <c r="C27" s="62">
        <f>IFERROR(Inv_SY_B!C27/Inv_SY_B!$IS27-1,"")</f>
        <v>-1.5203465301208641E-2</v>
      </c>
      <c r="D27" s="62">
        <f>IFERROR(Inv_SY_B!D27/Inv_SY_B!$IS27-1,"")</f>
        <v>2.4346815889189077E-3</v>
      </c>
      <c r="E27" s="62">
        <f>IFERROR(Inv_SY_B!E27/Inv_SY_B!$IS27-1,"")</f>
        <v>1.8957382117206212E-3</v>
      </c>
      <c r="F27" s="62">
        <f>IFERROR(Inv_SY_B!F27/Inv_SY_B!$IS27-1,"")</f>
        <v>-9.569057266862413E-3</v>
      </c>
      <c r="G27" s="62">
        <f>IFERROR(Inv_SY_B!G27/Inv_SY_B!$IS27-1,"")</f>
        <v>-3.4447007077903491E-3</v>
      </c>
      <c r="H27" s="62">
        <f>IFERROR(Inv_SY_B!H27/Inv_SY_B!$IS27-1,"")</f>
        <v>-1.5938388088297395E-2</v>
      </c>
      <c r="I27" s="62">
        <f>IFERROR(Inv_SY_B!I27/Inv_SY_B!$IS27-1,"")</f>
        <v>-7.0213249382884424E-3</v>
      </c>
      <c r="J27" s="62">
        <f>IFERROR(Inv_SY_B!J27/Inv_SY_B!$IS27-1,"")</f>
        <v>-1.5061034709940024E-5</v>
      </c>
      <c r="K27" s="62">
        <f>IFERROR(Inv_SY_B!K27/Inv_SY_B!$IS27-1,"")</f>
        <v>-9.4416706504336645E-3</v>
      </c>
      <c r="L27" s="62">
        <f>IFERROR(Inv_SY_B!L27/Inv_SY_B!$IS27-1,"")</f>
        <v>-9.4416706504336645E-3</v>
      </c>
      <c r="M27" s="62">
        <f>IFERROR(Inv_SY_B!M27/Inv_SY_B!$IS27-1,"")</f>
        <v>1.2723600608159913E-2</v>
      </c>
      <c r="N27" s="62">
        <f>IFERROR(Inv_SY_B!N27/Inv_SY_B!$IS27-1,"")</f>
        <v>-1.8804586957942959E-2</v>
      </c>
      <c r="O27" s="62">
        <f>IFERROR(Inv_SY_B!O27/Inv_SY_B!$IS27-1,"")</f>
        <v>-2.5492384320449868E-2</v>
      </c>
      <c r="P27" s="62">
        <f>IFERROR(Inv_SY_B!P27/Inv_SY_B!$IS27-1,"")</f>
        <v>-2.910211408089447E-3</v>
      </c>
      <c r="Q27" s="62">
        <f>IFERROR(Inv_SY_B!Q27/Inv_SY_B!$IS27-1,"")</f>
        <v>-2.5492384320449868E-2</v>
      </c>
      <c r="R27" s="62">
        <f>IFERROR(Inv_SY_B!R27/Inv_SY_B!$IS27-1,"")</f>
        <v>-7.9767245615035565E-3</v>
      </c>
      <c r="S27" s="62">
        <f>IFERROR(Inv_SY_B!S27/Inv_SY_B!$IS27-1,"")</f>
        <v>-2.5492384320449868E-2</v>
      </c>
      <c r="T27" s="62">
        <f>IFERROR(Inv_SY_B!T27/Inv_SY_B!$IS27-1,"")</f>
        <v>8.5835355742271968E-3</v>
      </c>
      <c r="U27" s="62">
        <f>IFERROR(Inv_SY_B!U27/Inv_SY_B!$IS27-1,"")</f>
        <v>-2.6962229894627265E-2</v>
      </c>
      <c r="V27" s="62">
        <f>IFERROR(Inv_SY_B!V27/Inv_SY_B!$IS27-1,"")</f>
        <v>-1.5203465301208641E-2</v>
      </c>
      <c r="W27" s="62">
        <f>IFERROR(Inv_SY_B!W27/Inv_SY_B!$IS27-1,"")</f>
        <v>-1.5938388088297395E-2</v>
      </c>
      <c r="X27" s="62">
        <f>IFERROR(Inv_SY_B!X27/Inv_SY_B!$IS27-1,"")</f>
        <v>4.7619370813662965E-3</v>
      </c>
      <c r="Y27" s="62">
        <f>IFERROR(Inv_SY_B!Y27/Inv_SY_B!$IS27-1,"")</f>
        <v>-1.1969805038018588E-2</v>
      </c>
      <c r="Z27" s="62">
        <f>IFERROR(Inv_SY_B!Z27/Inv_SY_B!$IS27-1,"")</f>
        <v>4.9388629375173299E-3</v>
      </c>
      <c r="AA27" s="62">
        <f>IFERROR(Inv_SY_B!AA27/Inv_SY_B!$IS27-1,"")</f>
        <v>-6.384391856144922E-3</v>
      </c>
      <c r="AB27" s="62">
        <f>IFERROR(Inv_SY_B!AB27/Inv_SY_B!$IS27-1,"")</f>
        <v>-2.2258724057259816E-2</v>
      </c>
      <c r="AC27" s="62">
        <f>IFERROR(Inv_SY_B!AC27/Inv_SY_B!$IS27-1,"")</f>
        <v>7.4321565411217261E-3</v>
      </c>
      <c r="AD27" s="62">
        <f>IFERROR(Inv_SY_B!AD27/Inv_SY_B!$IS27-1,"")</f>
        <v>-2.7332413224419816E-2</v>
      </c>
      <c r="AE27" s="62">
        <f>IFERROR(Inv_SY_B!AE27/Inv_SY_B!$IS27-1,"")</f>
        <v>-1.2889271989968698E-3</v>
      </c>
      <c r="AF27" s="62">
        <f>IFERROR(Inv_SY_B!AF27/Inv_SY_B!$IS27-1,"")</f>
        <v>-9.7813682942435864E-3</v>
      </c>
      <c r="AG27" s="62">
        <f>IFERROR(Inv_SY_B!AG27/Inv_SY_B!$IS27-1,"")</f>
        <v>-2.1381713085216747E-3</v>
      </c>
      <c r="AH27" s="62">
        <f>IFERROR(Inv_SY_B!AH27/Inv_SY_B!$IS27-1,"")</f>
        <v>1.0883571704189965E-2</v>
      </c>
      <c r="AI27" s="62">
        <f>IFERROR(Inv_SY_B!AI27/Inv_SY_B!$IS27-1,"")</f>
        <v>-5.3028073770333695E-3</v>
      </c>
      <c r="AJ27" s="62">
        <f>IFERROR(Inv_SY_B!AJ27/Inv_SY_B!$IS27-1,"")</f>
        <v>-9.5228888996767846E-3</v>
      </c>
      <c r="AK27" s="62">
        <f>IFERROR(Inv_SY_B!AK27/Inv_SY_B!$IS27-1,"")</f>
        <v>-1.7849187334727956E-2</v>
      </c>
      <c r="AL27" s="62">
        <f>IFERROR(Inv_SY_B!AL27/Inv_SY_B!$IS27-1,"")</f>
        <v>-9.7310074650653888E-3</v>
      </c>
      <c r="AM27" s="62">
        <f>IFERROR(Inv_SY_B!AM27/Inv_SY_B!$IS27-1,"")</f>
        <v>-2.0078453122230111E-2</v>
      </c>
      <c r="AN27" s="62">
        <f>IFERROR(Inv_SY_B!AN27/Inv_SY_B!$IS27-1,"")</f>
        <v>-8.9321241847190036E-3</v>
      </c>
      <c r="AO27" s="62">
        <f>IFERROR(Inv_SY_B!AO27/Inv_SY_B!$IS27-1,"")</f>
        <v>-2.5627933632840216E-3</v>
      </c>
      <c r="AP27" s="62">
        <f>IFERROR(Inv_SY_B!AP27/Inv_SY_B!$IS27-1,"")</f>
        <v>-3.5181929864992467E-3</v>
      </c>
      <c r="AQ27" s="62">
        <f>IFERROR(Inv_SY_B!AQ27/Inv_SY_B!$IS27-1,"")</f>
        <v>-1.9759986581158406E-2</v>
      </c>
      <c r="AR27" s="62">
        <f>IFERROR(Inv_SY_B!AR27/Inv_SY_B!$IS27-1,"")</f>
        <v>3.8065374581510714E-3</v>
      </c>
      <c r="AS27" s="62">
        <f>IFERROR(Inv_SY_B!AS27/Inv_SY_B!$IS27-1,"")</f>
        <v>-1.816765387579955E-2</v>
      </c>
      <c r="AT27" s="62">
        <f>IFERROR(Inv_SY_B!AT27/Inv_SY_B!$IS27-1,"")</f>
        <v>-1.0205990349005933E-2</v>
      </c>
      <c r="AU27" s="62">
        <f>IFERROR(Inv_SY_B!AU27/Inv_SY_B!$IS27-1,"")</f>
        <v>-8.9321241847190036E-3</v>
      </c>
      <c r="AV27" s="62">
        <f>IFERROR(Inv_SY_B!AV27/Inv_SY_B!$IS27-1,"")</f>
        <v>-2.3263118532947602E-2</v>
      </c>
      <c r="AW27" s="62">
        <f>IFERROR(Inv_SY_B!AW27/Inv_SY_B!$IS27-1,"")</f>
        <v>-1.3439650612195875E-2</v>
      </c>
      <c r="AX27" s="62">
        <f>IFERROR(Inv_SY_B!AX27/Inv_SY_B!$IS27-1,"")</f>
        <v>-1.4346055382938538E-2</v>
      </c>
      <c r="AY27" s="62">
        <f>IFERROR(Inv_SY_B!AY27/Inv_SY_B!$IS27-1,"")</f>
        <v>-1.8613507033300003E-2</v>
      </c>
      <c r="AZ27" s="62">
        <f>IFERROR(Inv_SY_B!AZ27/Inv_SY_B!$IS27-1,"")</f>
        <v>5.8447233210103811E-3</v>
      </c>
      <c r="BA27" s="62">
        <f>IFERROR(Inv_SY_B!BA27/Inv_SY_B!$IS27-1,"")</f>
        <v>1.1131267902801056E-2</v>
      </c>
      <c r="BB27" s="62">
        <f>IFERROR(Inv_SY_B!BB27/Inv_SY_B!$IS27-1,"")</f>
        <v>-1.0524456890077638E-2</v>
      </c>
      <c r="BC27" s="62">
        <f>IFERROR(Inv_SY_B!BC27/Inv_SY_B!$IS27-1,"")</f>
        <v>-6.384391856144922E-3</v>
      </c>
      <c r="BD27" s="62">
        <f>IFERROR(Inv_SY_B!BD27/Inv_SY_B!$IS27-1,"")</f>
        <v>-1.2889271989968698E-3</v>
      </c>
      <c r="BE27" s="62">
        <f>IFERROR(Inv_SY_B!BE27/Inv_SY_B!$IS27-1,"")</f>
        <v>-3.4447007077903491E-3</v>
      </c>
      <c r="BF27" s="62">
        <f>IFERROR(Inv_SY_B!BF27/Inv_SY_B!$IS27-1,"")</f>
        <v>-8.649042814877439E-3</v>
      </c>
      <c r="BG27" s="62">
        <f>IFERROR(Inv_SY_B!BG27/Inv_SY_B!$IS27-1,"")</f>
        <v>-1.5726077060916333E-2</v>
      </c>
      <c r="BH27" s="62">
        <f>IFERROR(Inv_SY_B!BH27/Inv_SY_B!$IS27-1,"")</f>
        <v>-1.2116789595436495E-2</v>
      </c>
      <c r="BI27" s="62">
        <f>IFERROR(Inv_SY_B!BI27/Inv_SY_B!$IS27-1,"")</f>
        <v>4.0956102005229589E-4</v>
      </c>
      <c r="BJ27" s="62">
        <f>IFERROR(Inv_SY_B!BJ27/Inv_SY_B!$IS27-1,"")</f>
        <v>1.2865141293080695E-2</v>
      </c>
      <c r="BK27" s="62">
        <f>IFERROR(Inv_SY_B!BK27/Inv_SY_B!$IS27-1,"")</f>
        <v>9.8574017385142376E-3</v>
      </c>
      <c r="BL27" s="62">
        <f>IFERROR(Inv_SY_B!BL27/Inv_SY_B!$IS27-1,"")</f>
        <v>-1.1153399008493881E-2</v>
      </c>
      <c r="BM27" s="62">
        <f>IFERROR(Inv_SY_B!BM27/Inv_SY_B!$IS27-1,"")</f>
        <v>-8.9321241847190036E-3</v>
      </c>
      <c r="BN27" s="62">
        <f>IFERROR(Inv_SY_B!BN27/Inv_SY_B!$IS27-1,"")</f>
        <v>-2.9389855719647473E-2</v>
      </c>
      <c r="BO27" s="62">
        <f>IFERROR(Inv_SY_B!BO27/Inv_SY_B!$IS27-1,"")</f>
        <v>2.2424581397730181E-2</v>
      </c>
      <c r="BP27" s="62">
        <f>IFERROR(Inv_SY_B!BP27/Inv_SY_B!$IS27-1,"")</f>
        <v>1.7427106445527363E-2</v>
      </c>
      <c r="BQ27" s="62">
        <f>IFERROR(Inv_SY_B!BQ27/Inv_SY_B!$IS27-1,"")</f>
        <v>2.4776334316413795E-2</v>
      </c>
      <c r="BR27" s="62">
        <f>IFERROR(Inv_SY_B!BR27/Inv_SY_B!$IS27-1,"")</f>
        <v>3.7689778507066229E-4</v>
      </c>
      <c r="BS27" s="62">
        <f>IFERROR(Inv_SY_B!BS27/Inv_SY_B!$IS27-1,"")</f>
        <v>1.0494334820657647E-2</v>
      </c>
      <c r="BT27" s="62">
        <f>IFERROR(Inv_SY_B!BT27/Inv_SY_B!$IS27-1,"")</f>
        <v>8.9020021152990125E-3</v>
      </c>
      <c r="BU27" s="62">
        <f>IFERROR(Inv_SY_B!BU27/Inv_SY_B!$IS27-1,"")</f>
        <v>2.1640663758168976E-2</v>
      </c>
      <c r="BV27" s="62">
        <f>IFERROR(Inv_SY_B!BV27/Inv_SY_B!$IS27-1,"")</f>
        <v>1.1449734443873094E-2</v>
      </c>
      <c r="BW27" s="62">
        <f>IFERROR(Inv_SY_B!BW27/Inv_SY_B!$IS27-1,"")</f>
        <v>4.3933321633191191E-2</v>
      </c>
      <c r="BX27" s="62">
        <f>IFERROR(Inv_SY_B!BX27/Inv_SY_B!$IS27-1,"")</f>
        <v>1.9092931429594895E-2</v>
      </c>
      <c r="BY27" s="62">
        <f>IFERROR(Inv_SY_B!BY27/Inv_SY_B!$IS27-1,"")</f>
        <v>3.9757871428028446E-2</v>
      </c>
      <c r="BZ27" s="62">
        <f>IFERROR(Inv_SY_B!BZ27/Inv_SY_B!$IS27-1,"")</f>
        <v>2.5603802935950659E-2</v>
      </c>
      <c r="CA27" s="62">
        <f>IFERROR(Inv_SY_B!CA27/Inv_SY_B!$IS27-1,"")</f>
        <v>3.9474790058186882E-2</v>
      </c>
      <c r="CB27" s="62">
        <f>IFERROR(Inv_SY_B!CB27/Inv_SY_B!$IS27-1,"")</f>
        <v>2.6417661874245102E-2</v>
      </c>
      <c r="CC27" s="62">
        <f>IFERROR(Inv_SY_B!CC27/Inv_SY_B!$IS27-1,"")</f>
        <v>5.0804036224381122E-3</v>
      </c>
      <c r="CD27" s="62">
        <f>IFERROR(Inv_SY_B!CD27/Inv_SY_B!$IS27-1,"")</f>
        <v>3.7123037139503268E-2</v>
      </c>
      <c r="CE27" s="62">
        <f>IFERROR(Inv_SY_B!CE27/Inv_SY_B!$IS27-1,"")</f>
        <v>2.004833105281012E-2</v>
      </c>
      <c r="CF27" s="62">
        <f>IFERROR(Inv_SY_B!CF27/Inv_SY_B!$IS27-1,"")</f>
        <v>3.7245524270684616E-2</v>
      </c>
      <c r="CG27" s="62">
        <f>IFERROR(Inv_SY_B!CG27/Inv_SY_B!$IS27-1,"")</f>
        <v>1.813753180637967E-2</v>
      </c>
      <c r="CH27" s="62">
        <f>IFERROR(Inv_SY_B!CH27/Inv_SY_B!$IS27-1,"")</f>
        <v>1.9729864511738526E-2</v>
      </c>
      <c r="CI27" s="62">
        <f>IFERROR(Inv_SY_B!CI27/Inv_SY_B!$IS27-1,"")</f>
        <v>-3.5181929864992467E-3</v>
      </c>
      <c r="CJ27" s="62">
        <f>IFERROR(Inv_SY_B!CJ27/Inv_SY_B!$IS27-1,"")</f>
        <v>2.9920793826034409E-2</v>
      </c>
      <c r="CK27" s="62">
        <f>IFERROR(Inv_SY_B!CK27/Inv_SY_B!$IS27-1,"")</f>
        <v>1.2588051295769898E-3</v>
      </c>
      <c r="CL27" s="62">
        <f>IFERROR(Inv_SY_B!CL27/Inv_SY_B!$IS27-1,"")</f>
        <v>3.8065374581510714E-3</v>
      </c>
      <c r="CM27" s="62">
        <f>IFERROR(Inv_SY_B!CM27/Inv_SY_B!$IS27-1,"")</f>
        <v>1.7819065265308076E-2</v>
      </c>
      <c r="CN27" s="62">
        <f>IFERROR(Inv_SY_B!CN27/Inv_SY_B!$IS27-1,"")</f>
        <v>9.5389351974424219E-3</v>
      </c>
      <c r="CO27" s="62">
        <f>IFERROR(Inv_SY_B!CO27/Inv_SY_B!$IS27-1,"")</f>
        <v>-8.8129002642511889E-4</v>
      </c>
      <c r="CP27" s="62">
        <f>IFERROR(Inv_SY_B!CP27/Inv_SY_B!$IS27-1,"")</f>
        <v>1.8896952019704871E-2</v>
      </c>
      <c r="CQ27" s="62">
        <f>IFERROR(Inv_SY_B!CQ27/Inv_SY_B!$IS27-1,"")</f>
        <v>3.7563990811756431E-2</v>
      </c>
      <c r="CR27" s="62">
        <f>IFERROR(Inv_SY_B!CR27/Inv_SY_B!$IS27-1,"")</f>
        <v>2.7373061497460549E-2</v>
      </c>
      <c r="CS27" s="62">
        <f>IFERROR(Inv_SY_B!CS27/Inv_SY_B!$IS27-1,"")</f>
        <v>1.5412873621654555E-2</v>
      </c>
      <c r="CT27" s="62">
        <f>IFERROR(Inv_SY_B!CT27/Inv_SY_B!$IS27-1,"")</f>
        <v>-3.8366595275709514E-3</v>
      </c>
      <c r="CU27" s="62">
        <f>IFERROR(Inv_SY_B!CU27/Inv_SY_B!$IS27-1,"")</f>
        <v>1.5908266018877404E-2</v>
      </c>
      <c r="CV27" s="62">
        <f>IFERROR(Inv_SY_B!CV27/Inv_SY_B!$IS27-1,"")</f>
        <v>1.5271332936733995E-2</v>
      </c>
      <c r="CW27" s="62">
        <f>IFERROR(Inv_SY_B!CW27/Inv_SY_B!$IS27-1,"")</f>
        <v>2.3551463004599427E-2</v>
      </c>
      <c r="CX27" s="62">
        <f>IFERROR(Inv_SY_B!CX27/Inv_SY_B!$IS27-1,"")</f>
        <v>-1.6073937400685745E-3</v>
      </c>
      <c r="CY27" s="62">
        <f>IFERROR(Inv_SY_B!CY27/Inv_SY_B!$IS27-1,"")</f>
        <v>1.4634399854590585E-2</v>
      </c>
      <c r="CZ27" s="62">
        <f>IFERROR(Inv_SY_B!CZ27/Inv_SY_B!$IS27-1,"")</f>
        <v>1.1768200984944688E-2</v>
      </c>
      <c r="DA27" s="62">
        <f>IFERROR(Inv_SY_B!DA27/Inv_SY_B!$IS27-1,"")</f>
        <v>2.8646927661747368E-2</v>
      </c>
      <c r="DB27" s="62">
        <f>IFERROR(Inv_SY_B!DB27/Inv_SY_B!$IS27-1,"")</f>
        <v>5.3988701635099279E-3</v>
      </c>
      <c r="DC27" s="62">
        <f>IFERROR(Inv_SY_B!DC27/Inv_SY_B!$IS27-1,"")</f>
        <v>-1.317834473234214E-2</v>
      </c>
      <c r="DD27" s="62">
        <f>IFERROR(Inv_SY_B!DD27/Inv_SY_B!$IS27-1,"")</f>
        <v>-6.0659253150729953E-3</v>
      </c>
      <c r="DE27" s="62">
        <f>IFERROR(Inv_SY_B!DE27/Inv_SY_B!$IS27-1,"")</f>
        <v>-6.384391856144922E-3</v>
      </c>
      <c r="DF27" s="62">
        <f>IFERROR(Inv_SY_B!DF27/Inv_SY_B!$IS27-1,"")</f>
        <v>-2.6799705986207623E-2</v>
      </c>
      <c r="DG27" s="62">
        <f>IFERROR(Inv_SY_B!DG27/Inv_SY_B!$IS27-1,"")</f>
        <v>-3.199726445427431E-3</v>
      </c>
      <c r="DH27" s="62">
        <f>IFERROR(Inv_SY_B!DH27/Inv_SY_B!$IS27-1,"")</f>
        <v>-1.1479856513292974E-2</v>
      </c>
      <c r="DI27" s="62">
        <f>IFERROR(Inv_SY_B!DI27/Inv_SY_B!$IS27-1,"")</f>
        <v>-1.4321557956702313E-2</v>
      </c>
      <c r="DJ27" s="62">
        <f>IFERROR(Inv_SY_B!DJ27/Inv_SY_B!$IS27-1,"")</f>
        <v>5.9623109669444396E-3</v>
      </c>
      <c r="DK27" s="62">
        <f>IFERROR(Inv_SY_B!DK27/Inv_SY_B!$IS27-1,"")</f>
        <v>1.9659094169278024E-2</v>
      </c>
      <c r="DL27" s="62">
        <f>IFERROR(Inv_SY_B!DL27/Inv_SY_B!$IS27-1,"")</f>
        <v>1.2588051295769898E-3</v>
      </c>
      <c r="DM27" s="62">
        <f>IFERROR(Inv_SY_B!DM27/Inv_SY_B!$IS27-1,"")</f>
        <v>1.3679000231375138E-2</v>
      </c>
      <c r="DN27" s="62">
        <f>IFERROR(Inv_SY_B!DN27/Inv_SY_B!$IS27-1,"")</f>
        <v>-2.1352319286517041E-2</v>
      </c>
      <c r="DO27" s="62">
        <f>IFERROR(Inv_SY_B!DO27/Inv_SY_B!$IS27-1,"")</f>
        <v>-1.2575790551922372E-2</v>
      </c>
      <c r="DP27" s="62">
        <f>IFERROR(Inv_SY_B!DP27/Inv_SY_B!$IS27-1,"")</f>
        <v>-1.4593751581550074E-2</v>
      </c>
      <c r="DQ27" s="62">
        <f>IFERROR(Inv_SY_B!DQ27/Inv_SY_B!$IS27-1,"")</f>
        <v>-1.7141483910124045E-2</v>
      </c>
      <c r="DR27" s="62">
        <f>IFERROR(Inv_SY_B!DR27/Inv_SY_B!$IS27-1,"")</f>
        <v>-1.6575321170440915E-2</v>
      </c>
      <c r="DS27" s="62">
        <f>IFERROR(Inv_SY_B!DS27/Inv_SY_B!$IS27-1,"")</f>
        <v>-3.0269382436526104E-2</v>
      </c>
      <c r="DT27" s="62">
        <f>IFERROR(Inv_SY_B!DT27/Inv_SY_B!$IS27-1,"")</f>
        <v>-1.7990728019648738E-2</v>
      </c>
      <c r="DU27" s="62">
        <f>IFERROR(Inv_SY_B!DU27/Inv_SY_B!$IS27-1,"")</f>
        <v>-6.9505545958279402E-3</v>
      </c>
      <c r="DV27" s="62">
        <f>IFERROR(Inv_SY_B!DV27/Inv_SY_B!$IS27-1,"")</f>
        <v>-2.4536984697234532E-2</v>
      </c>
      <c r="DW27" s="62">
        <f>IFERROR(Inv_SY_B!DW27/Inv_SY_B!$IS27-1,"")</f>
        <v>-9.569057266862413E-3</v>
      </c>
      <c r="DX27" s="62">
        <f>IFERROR(Inv_SY_B!DX27/Inv_SY_B!$IS27-1,"")</f>
        <v>-8.0828800751941987E-3</v>
      </c>
      <c r="DY27" s="62">
        <f>IFERROR(Inv_SY_B!DY27/Inv_SY_B!$IS27-1,"")</f>
        <v>-2.7721650107952023E-2</v>
      </c>
      <c r="DZ27" s="62">
        <f>IFERROR(Inv_SY_B!DZ27/Inv_SY_B!$IS27-1,"")</f>
        <v>-1.689378771151262E-2</v>
      </c>
      <c r="EA27" s="62">
        <f>IFERROR(Inv_SY_B!EA27/Inv_SY_B!$IS27-1,"")</f>
        <v>-1.6009158430757786E-2</v>
      </c>
      <c r="EB27" s="62">
        <f>IFERROR(Inv_SY_B!EB27/Inv_SY_B!$IS27-1,"")</f>
        <v>-2.5350843635529086E-2</v>
      </c>
      <c r="EC27" s="62">
        <f>IFERROR(Inv_SY_B!EC27/Inv_SY_B!$IS27-1,"")</f>
        <v>1.5957260871350076E-2</v>
      </c>
      <c r="ED27" s="62">
        <f>IFERROR(Inv_SY_B!ED27/Inv_SY_B!$IS27-1,"")</f>
        <v>-1.2851712382525027E-2</v>
      </c>
      <c r="EE27" s="62">
        <f>IFERROR(Inv_SY_B!EE27/Inv_SY_B!$IS27-1,"")</f>
        <v>8.9020021152990125E-3</v>
      </c>
      <c r="EF27" s="62">
        <f>IFERROR(Inv_SY_B!EF27/Inv_SY_B!$IS27-1,"")</f>
        <v>1.7934871280243181E-2</v>
      </c>
      <c r="EG27" s="62">
        <f>IFERROR(Inv_SY_B!EG27/Inv_SY_B!$IS27-1,"")</f>
        <v>3.3745732877018542E-2</v>
      </c>
      <c r="EH27" s="62">
        <f>IFERROR(Inv_SY_B!EH27/Inv_SY_B!$IS27-1,"")</f>
        <v>-1.6202292180024669E-2</v>
      </c>
      <c r="EI27" s="62">
        <f>IFERROR(Inv_SY_B!EI27/Inv_SY_B!$IS27-1,"")</f>
        <v>-2.0364627601444973E-2</v>
      </c>
      <c r="EJ27" s="62">
        <f>IFERROR(Inv_SY_B!EJ27/Inv_SY_B!$IS27-1,"")</f>
        <v>2.9286087782639525E-2</v>
      </c>
      <c r="EK27" s="62">
        <f>IFERROR(Inv_SY_B!EK27/Inv_SY_B!$IS27-1,"")</f>
        <v>3.0608681554749495E-2</v>
      </c>
      <c r="EL27" s="62">
        <f>IFERROR(Inv_SY_B!EL27/Inv_SY_B!$IS27-1,"")</f>
        <v>1.4634399854590585E-2</v>
      </c>
      <c r="EM27" s="62">
        <f>IFERROR(Inv_SY_B!EM27/Inv_SY_B!$IS27-1,"")</f>
        <v>-9.3240830044996059E-3</v>
      </c>
      <c r="EN27" s="62">
        <f>IFERROR(Inv_SY_B!EN27/Inv_SY_B!$IS27-1,"")</f>
        <v>-2.3728569631437102E-2</v>
      </c>
      <c r="EO27" s="62">
        <f>IFERROR(Inv_SY_B!EO27/Inv_SY_B!$IS27-1,"")</f>
        <v>1.8957382117206212E-3</v>
      </c>
      <c r="EP27" s="62">
        <f>IFERROR(Inv_SY_B!EP27/Inv_SY_B!$IS27-1,"")</f>
        <v>2.0954735823552895E-2</v>
      </c>
      <c r="EQ27" s="62">
        <f>IFERROR(Inv_SY_B!EQ27/Inv_SY_B!$IS27-1,"")</f>
        <v>-6.0659253150729953E-3</v>
      </c>
      <c r="ER27" s="62">
        <f>IFERROR(Inv_SY_B!ER27/Inv_SY_B!$IS27-1,"")</f>
        <v>-2.1104044460018567E-4</v>
      </c>
      <c r="ES27" s="62">
        <f>IFERROR(Inv_SY_B!ES27/Inv_SY_B!$IS27-1,"")</f>
        <v>-1.1161389972221047E-2</v>
      </c>
      <c r="ET27" s="62">
        <f>IFERROR(Inv_SY_B!ET27/Inv_SY_B!$IS27-1,"")</f>
        <v>-2.5627933632837996E-3</v>
      </c>
      <c r="EU27" s="62">
        <f>IFERROR(Inv_SY_B!EU27/Inv_SY_B!$IS27-1,"")</f>
        <v>-1.2263774152854068E-2</v>
      </c>
      <c r="EV27" s="62">
        <f>IFERROR(Inv_SY_B!EV27/Inv_SY_B!$IS27-1,"")</f>
        <v>-2.1104044460018567E-4</v>
      </c>
      <c r="EW27" s="62">
        <f>IFERROR(Inv_SY_B!EW27/Inv_SY_B!$IS27-1,"")</f>
        <v>1.0665816804311889E-2</v>
      </c>
      <c r="EX27" s="62">
        <f>IFERROR(Inv_SY_B!EX27/Inv_SY_B!$IS27-1,"")</f>
        <v>-2.8812599043555043E-3</v>
      </c>
      <c r="EY27" s="62">
        <f>IFERROR(Inv_SY_B!EY27/Inv_SY_B!$IS27-1,"")</f>
        <v>-1.4593751581550074E-2</v>
      </c>
      <c r="EZ27" s="62">
        <f>IFERROR(Inv_SY_B!EZ27/Inv_SY_B!$IS27-1,"")</f>
        <v>-5.7474587740015126E-3</v>
      </c>
      <c r="FA27" s="62">
        <f>IFERROR(Inv_SY_B!FA27/Inv_SY_B!$IS27-1,"")</f>
        <v>-1.1161389972221047E-2</v>
      </c>
      <c r="FB27" s="62">
        <f>IFERROR(Inv_SY_B!FB27/Inv_SY_B!$IS27-1,"")</f>
        <v>-2.2944651991875897E-2</v>
      </c>
      <c r="FC27" s="62">
        <f>IFERROR(Inv_SY_B!FC27/Inv_SY_B!$IS27-1,"")</f>
        <v>-1.5938388088297395E-2</v>
      </c>
      <c r="FD27" s="62">
        <f>IFERROR(Inv_SY_B!FD27/Inv_SY_B!$IS27-1,"")</f>
        <v>-8.9321241847190036E-3</v>
      </c>
      <c r="FE27" s="62">
        <f>IFERROR(Inv_SY_B!FE27/Inv_SY_B!$IS27-1,"")</f>
        <v>2.0079252886890941E-3</v>
      </c>
      <c r="FF27" s="62">
        <f>IFERROR(Inv_SY_B!FF27/Inv_SY_B!$IS27-1,"")</f>
        <v>-1.1841750309965371E-2</v>
      </c>
      <c r="FG27" s="62">
        <f>IFERROR(Inv_SY_B!FG27/Inv_SY_B!$IS27-1,"")</f>
        <v>-2.3150529351760651E-2</v>
      </c>
      <c r="FH27" s="62">
        <f>IFERROR(Inv_SY_B!FH27/Inv_SY_B!$IS27-1,"")</f>
        <v>5.2287800790737915E-3</v>
      </c>
      <c r="FI27" s="62">
        <f>IFERROR(Inv_SY_B!FI27/Inv_SY_B!$IS27-1,"")</f>
        <v>-1.6565670669196231E-2</v>
      </c>
      <c r="FJ27" s="62">
        <f>IFERROR(Inv_SY_B!FJ27/Inv_SY_B!$IS27-1,"")</f>
        <v>-2.8017598812786315E-2</v>
      </c>
      <c r="FK27" s="62">
        <f>IFERROR(Inv_SY_B!FK27/Inv_SY_B!$IS27-1,"")</f>
        <v>6.6244838215738788E-3</v>
      </c>
      <c r="FL27" s="62">
        <f>IFERROR(Inv_SY_B!FL27/Inv_SY_B!$IS27-1,"")</f>
        <v>-1.364542899258081E-2</v>
      </c>
      <c r="FM27" s="62">
        <f>IFERROR(Inv_SY_B!FM27/Inv_SY_B!$IS27-1,"")</f>
        <v>-9.2650664776574576E-3</v>
      </c>
      <c r="FN27" s="62">
        <f>IFERROR(Inv_SY_B!FN27/Inv_SY_B!$IS27-1,"")</f>
        <v>-2.8590195219965864E-2</v>
      </c>
      <c r="FO27" s="62">
        <f>IFERROR(Inv_SY_B!FO27/Inv_SY_B!$IS27-1,"")</f>
        <v>-2.504725495054283E-2</v>
      </c>
      <c r="FP27" s="62">
        <f>IFERROR(Inv_SY_B!FP27/Inv_SY_B!$IS27-1,"")</f>
        <v>-2.7250319627165731E-2</v>
      </c>
      <c r="FQ27" s="62">
        <f>IFERROR(Inv_SY_B!FQ27/Inv_SY_B!$IS27-1,"")</f>
        <v>-1.2773465975034481E-3</v>
      </c>
      <c r="FR27" s="62">
        <f>IFERROR(Inv_SY_B!FR27/Inv_SY_B!$IS27-1,"")</f>
        <v>1.1090735797574025E-2</v>
      </c>
      <c r="FS27" s="62">
        <f>IFERROR(Inv_SY_B!FS27/Inv_SY_B!$IS27-1,"")</f>
        <v>-7.6904263579138377E-3</v>
      </c>
      <c r="FT27" s="62">
        <f>IFERROR(Inv_SY_B!FT27/Inv_SY_B!$IS27-1,"")</f>
        <v>1.4182756396343255E-2</v>
      </c>
      <c r="FU27" s="62">
        <f>IFERROR(Inv_SY_B!FU27/Inv_SY_B!$IS27-1,"")</f>
        <v>-2.0573845519452738E-2</v>
      </c>
      <c r="FV27" s="62">
        <f>IFERROR(Inv_SY_B!FV27/Inv_SY_B!$IS27-1,"")</f>
        <v>2.3300107677273196E-3</v>
      </c>
      <c r="FW27" s="62">
        <f>IFERROR(Inv_SY_B!FW27/Inv_SY_B!$IS27-1,"")</f>
        <v>1.1992575138881634E-2</v>
      </c>
      <c r="FX27" s="62">
        <f>IFERROR(Inv_SY_B!FX27/Inv_SY_B!$IS27-1,"")</f>
        <v>-9.2650664776574576E-3</v>
      </c>
      <c r="FY27" s="62">
        <f>IFERROR(Inv_SY_B!FY27/Inv_SY_B!$IS27-1,"")</f>
        <v>5.4792910072147816E-3</v>
      </c>
      <c r="FZ27" s="62">
        <f>IFERROR(Inv_SY_B!FZ27/Inv_SY_B!$IS27-1,"")</f>
        <v>-7.9767245615035565E-3</v>
      </c>
      <c r="GA27" s="62">
        <f>IFERROR(Inv_SY_B!GA27/Inv_SY_B!$IS27-1,"")</f>
        <v>4.906694600035344E-3</v>
      </c>
      <c r="GB27" s="62">
        <f>IFERROR(Inv_SY_B!GB27/Inv_SY_B!$IS27-1,"")</f>
        <v>-1.2271197615350005E-2</v>
      </c>
      <c r="GC27" s="62">
        <f>IFERROR(Inv_SY_B!GC27/Inv_SY_B!$IS27-1,"")</f>
        <v>-2.0860143723042457E-2</v>
      </c>
      <c r="GD27" s="62">
        <f>IFERROR(Inv_SY_B!GD27/Inv_SY_B!$IS27-1,"")</f>
        <v>-1.3027024872827031E-2</v>
      </c>
      <c r="GE27" s="62">
        <f>IFERROR(Inv_SY_B!GE27/Inv_SY_B!$IS27-1,"")</f>
        <v>-6.9856923183082564E-3</v>
      </c>
      <c r="GF27" s="62">
        <f>IFERROR(Inv_SY_B!GF27/Inv_SY_B!$IS27-1,"")</f>
        <v>-9.4082155794523725E-3</v>
      </c>
      <c r="GG27" s="62">
        <f>IFERROR(Inv_SY_B!GG27/Inv_SY_B!$IS27-1,"")</f>
        <v>1.1090735797574025E-2</v>
      </c>
      <c r="GH27" s="62">
        <f>IFERROR(Inv_SY_B!GH27/Inv_SY_B!$IS27-1,"")</f>
        <v>-7.4613877950421292E-3</v>
      </c>
      <c r="GI27" s="62">
        <f>IFERROR(Inv_SY_B!GI27/Inv_SY_B!$IS27-1,"")</f>
        <v>-1.3954631052457755E-2</v>
      </c>
      <c r="GJ27" s="62">
        <f>IFERROR(Inv_SY_B!GJ27/Inv_SY_B!$IS27-1,"")</f>
        <v>1.4420604134709913E-2</v>
      </c>
      <c r="GK27" s="62">
        <f>IFERROR(Inv_SY_B!GK27/Inv_SY_B!$IS27-1,"")</f>
        <v>1.8112199240612803E-2</v>
      </c>
      <c r="GL27" s="62">
        <f>IFERROR(Inv_SY_B!GL27/Inv_SY_B!$IS27-1,"")</f>
        <v>-1.6673032495542417E-2</v>
      </c>
      <c r="GM27" s="62">
        <f>IFERROR(Inv_SY_B!GM27/Inv_SY_B!$IS27-1,"")</f>
        <v>1.1992575138881634E-2</v>
      </c>
      <c r="GN27" s="62">
        <f>IFERROR(Inv_SY_B!GN27/Inv_SY_B!$IS27-1,"")</f>
        <v>2.8741020048882238E-2</v>
      </c>
      <c r="GO27" s="62">
        <f>IFERROR(Inv_SY_B!GO27/Inv_SY_B!$IS27-1,"")</f>
        <v>2.0079252886890941E-3</v>
      </c>
      <c r="GP27" s="62">
        <f>IFERROR(Inv_SY_B!GP27/Inv_SY_B!$IS27-1,"")</f>
        <v>-7.9767245615035565E-3</v>
      </c>
      <c r="GQ27" s="62">
        <f>IFERROR(Inv_SY_B!GQ27/Inv_SY_B!$IS27-1,"")</f>
        <v>-1.8283459890734766E-2</v>
      </c>
      <c r="GR27" s="62">
        <f>IFERROR(Inv_SY_B!GR27/Inv_SY_B!$IS27-1,"")</f>
        <v>3.711524250388254E-2</v>
      </c>
      <c r="GS27" s="62" t="str">
        <f>IFERROR(Inv_SY_B!GS27/Inv_SY_B!$IS27-1,"")</f>
        <v/>
      </c>
      <c r="GT27" s="62" t="str">
        <f>IFERROR(Inv_SY_B!GT27/Inv_SY_B!$IS27-1,"")</f>
        <v/>
      </c>
      <c r="GU27" s="62">
        <f>IFERROR(Inv_SY_B!GU27/Inv_SY_B!$IS27-1,"")</f>
        <v>2.8294009595124514E-2</v>
      </c>
      <c r="GV27" s="62">
        <f>IFERROR(Inv_SY_B!GV27/Inv_SY_B!$IS27-1,"")</f>
        <v>-1.2778818543700665E-2</v>
      </c>
      <c r="GW27" s="62">
        <f>IFERROR(Inv_SY_B!GW27/Inv_SY_B!$IS27-1,"")</f>
        <v>-7.6624948258564585E-3</v>
      </c>
      <c r="GX27" s="62" t="str">
        <f>IFERROR(Inv_SY_B!GX27/Inv_SY_B!$IS27-1,"")</f>
        <v/>
      </c>
      <c r="GY27" s="62">
        <f>IFERROR(Inv_SY_B!GY27/Inv_SY_B!$IS27-1,"")</f>
        <v>-1.5726149621075991E-2</v>
      </c>
      <c r="GZ27" s="62">
        <f>IFERROR(Inv_SY_B!GZ27/Inv_SY_B!$IS27-1,"")</f>
        <v>-1.9759986581158406E-2</v>
      </c>
      <c r="HA27" s="62">
        <f>IFERROR(Inv_SY_B!HA27/Inv_SY_B!$IS27-1,"")</f>
        <v>2.1322197217097161E-2</v>
      </c>
      <c r="HB27" s="62">
        <f>IFERROR(Inv_SY_B!HB27/Inv_SY_B!$IS27-1,"")</f>
        <v>-2.2626185450804193E-2</v>
      </c>
      <c r="HC27" s="62">
        <f>IFERROR(Inv_SY_B!HC27/Inv_SY_B!$IS27-1,"")</f>
        <v>-6.384391856144922E-3</v>
      </c>
      <c r="HD27" s="62">
        <f>IFERROR(Inv_SY_B!HD27/Inv_SY_B!$IS27-1,"")</f>
        <v>1.5908266018877404E-2</v>
      </c>
      <c r="HE27" s="62">
        <f>IFERROR(Inv_SY_B!HE27/Inv_SY_B!$IS27-1,"")</f>
        <v>2.2277596840312386E-2</v>
      </c>
      <c r="HF27" s="62">
        <f>IFERROR(Inv_SY_B!HF27/Inv_SY_B!$IS27-1,"")</f>
        <v>2.3551463004599427E-2</v>
      </c>
      <c r="HG27" s="62">
        <f>IFERROR(Inv_SY_B!HG27/Inv_SY_B!$IS27-1,"")</f>
        <v>1.9092931429594895E-2</v>
      </c>
      <c r="HH27" s="62">
        <f>IFERROR(Inv_SY_B!HH27/Inv_SY_B!$IS27-1,"")</f>
        <v>2.6736128415316918E-2</v>
      </c>
      <c r="HI27" s="62">
        <f>IFERROR(Inv_SY_B!HI27/Inv_SY_B!$IS27-1,"")</f>
        <v>-1.5061034709940024E-5</v>
      </c>
      <c r="HJ27" s="62">
        <f>IFERROR(Inv_SY_B!HJ27/Inv_SY_B!$IS27-1,"")</f>
        <v>2.3232996463527611E-2</v>
      </c>
      <c r="HK27" s="62">
        <f>IFERROR(Inv_SY_B!HK27/Inv_SY_B!$IS27-1,"")</f>
        <v>-1.2046019252975992E-2</v>
      </c>
      <c r="HL27" s="62">
        <f>IFERROR(Inv_SY_B!HL27/Inv_SY_B!$IS27-1,"")</f>
        <v>-4.6859036370954232E-3</v>
      </c>
      <c r="HM27" s="62">
        <f>IFERROR(Inv_SY_B!HM27/Inv_SY_B!$IS27-1,"")</f>
        <v>1.6711206738193818E-2</v>
      </c>
      <c r="HN27" s="62">
        <f>IFERROR(Inv_SY_B!HN27/Inv_SY_B!$IS27-1,"")</f>
        <v>5.2124743152670572E-2</v>
      </c>
      <c r="HO27" s="62">
        <f>IFERROR(Inv_SY_B!HO27/Inv_SY_B!$IS27-1,"")</f>
        <v>4.7555254583060647E-2</v>
      </c>
      <c r="HP27" s="62">
        <f>IFERROR(Inv_SY_B!HP27/Inv_SY_B!$IS27-1,"")</f>
        <v>5.9283608578392544E-2</v>
      </c>
      <c r="HQ27" s="62">
        <f>IFERROR(Inv_SY_B!HQ27/Inv_SY_B!$IS27-1,"")</f>
        <v>2.0437125641377119E-3</v>
      </c>
      <c r="HR27" s="62">
        <f>IFERROR(Inv_SY_B!HR27/Inv_SY_B!$IS27-1,"")</f>
        <v>-3.6034538369446034E-3</v>
      </c>
      <c r="HS27" s="62">
        <f>IFERROR(Inv_SY_B!HS27/Inv_SY_B!$IS27-1,"")</f>
        <v>-6.384391856144922E-3</v>
      </c>
      <c r="HT27" s="62">
        <f>IFERROR(Inv_SY_B!HT27/Inv_SY_B!$IS27-1,"")</f>
        <v>-2.1670785827588745E-2</v>
      </c>
      <c r="HU27" s="62">
        <f>IFERROR(Inv_SY_B!HU27/Inv_SY_B!$IS27-1,"")</f>
        <v>-1.4615527071537904E-2</v>
      </c>
      <c r="HV27" s="62">
        <f>IFERROR(Inv_SY_B!HV27/Inv_SY_B!$IS27-1,"")</f>
        <v>-1.5203465301208641E-2</v>
      </c>
      <c r="HW27" s="62">
        <f>IFERROR(Inv_SY_B!HW27/Inv_SY_B!$IS27-1,"")</f>
        <v>1.5933743342163353E-2</v>
      </c>
      <c r="HX27" s="62">
        <f>IFERROR(Inv_SY_B!HX27/Inv_SY_B!$IS27-1,"")</f>
        <v>-7.9897867427114466E-4</v>
      </c>
      <c r="HY27" s="62">
        <f>IFERROR(Inv_SY_B!HY27/Inv_SY_B!$IS27-1,"")</f>
        <v>-2.0821541718064163E-2</v>
      </c>
      <c r="HZ27" s="62">
        <f>IFERROR(Inv_SY_B!HZ27/Inv_SY_B!$IS27-1,"")</f>
        <v>-4.3968308947217594E-4</v>
      </c>
      <c r="IA27" s="62">
        <f>IFERROR(Inv_SY_B!IA27/Inv_SY_B!$IS27-1,"")</f>
        <v>-1.3592573939610109E-2</v>
      </c>
      <c r="IB27" s="62">
        <f>IFERROR(Inv_SY_B!IB27/Inv_SY_B!$IS27-1,"")</f>
        <v>-1.5338678368097214E-2</v>
      </c>
      <c r="IC27" s="62">
        <f>IFERROR(Inv_SY_B!IC27/Inv_SY_B!$IS27-1,"")</f>
        <v>-5.6643159940478194E-3</v>
      </c>
      <c r="ID27" s="62">
        <f>IFERROR(Inv_SY_B!ID27/Inv_SY_B!$IS27-1,"")</f>
        <v>8.4058948661320798E-3</v>
      </c>
      <c r="IE27" s="62">
        <f>IFERROR(Inv_SY_B!IE27/Inv_SY_B!$IS27-1,"")</f>
        <v>-7.1178299507344001E-3</v>
      </c>
      <c r="IF27" s="62" t="str">
        <f>IFERROR(Inv_SY_B!IF27/Inv_SY_B!$IS27-1,"")</f>
        <v/>
      </c>
      <c r="IG27" s="62">
        <f>IFERROR(Inv_SY_B!IG27/Inv_SY_B!$IS27-1,"")</f>
        <v>-1.1977049687210695E-3</v>
      </c>
      <c r="IH27" s="62">
        <f>IFERROR(Inv_SY_B!IH27/Inv_SY_B!$IS27-1,"")</f>
        <v>4.0181829337220254E-3</v>
      </c>
      <c r="II27" s="62">
        <f>IFERROR(Inv_SY_B!II27/Inv_SY_B!$IS27-1,"")</f>
        <v>-1.8552665664259393E-2</v>
      </c>
      <c r="IJ27" s="62">
        <f>IFERROR(Inv_SY_B!IJ27/Inv_SY_B!$IS27-1,"")</f>
        <v>-7.4995608888540621E-3</v>
      </c>
      <c r="IK27" s="62">
        <f>IFERROR(Inv_SY_B!IK27/Inv_SY_B!$IS27-1,"")</f>
        <v>1.415632886985807E-2</v>
      </c>
      <c r="IL27" s="62" t="str">
        <f>IFERROR(Inv_SY_B!IL27/Inv_SY_B!$IS27-1,"")</f>
        <v/>
      </c>
      <c r="IM27" s="62" t="str">
        <f>IFERROR(Inv_SY_B!IM27/Inv_SY_B!$IS27-1,"")</f>
        <v/>
      </c>
      <c r="IN27" s="62">
        <f>IFERROR(Inv_SY_B!IN27/Inv_SY_B!$IS27-1,"")</f>
        <v>2.6053272258285354E-2</v>
      </c>
      <c r="IO27" s="62">
        <f>IFERROR(Inv_SY_B!IO27/Inv_SY_B!$IS27-1,"")</f>
        <v>2.9075433508309878E-3</v>
      </c>
      <c r="IP27" s="62">
        <f>IFERROR(Inv_SY_B!IP27/Inv_SY_B!$IS27-1,"")</f>
        <v>0.12942290140717705</v>
      </c>
      <c r="IQ27" s="62">
        <f>IFERROR(Inv_SY_B!IQ27/Inv_SY_B!$IS27-1,"")</f>
        <v>-2.3608751833968933E-3</v>
      </c>
      <c r="IR27" s="62">
        <f>IFERROR(Inv_SY_B!IR27/Inv_SY_B!$IS27-1,"")</f>
        <v>-5.1564736007687628E-3</v>
      </c>
    </row>
    <row r="28" spans="2:252" x14ac:dyDescent="0.25">
      <c r="B28" s="85">
        <f t="shared" si="0"/>
        <v>45857</v>
      </c>
      <c r="C28" s="62">
        <f>IFERROR(Inv_SY_B!C28/Inv_SY_B!$IS28-1,"")</f>
        <v>-1.4621336195909662E-2</v>
      </c>
      <c r="D28" s="62">
        <f>IFERROR(Inv_SY_B!D28/Inv_SY_B!$IS28-1,"")</f>
        <v>5.0704836243160578E-3</v>
      </c>
      <c r="E28" s="62">
        <f>IFERROR(Inv_SY_B!E28/Inv_SY_B!$IS28-1,"")</f>
        <v>6.9083868075370258E-3</v>
      </c>
      <c r="F28" s="62">
        <f>IFERROR(Inv_SY_B!F28/Inv_SY_B!$IS28-1,"")</f>
        <v>2.6418258464881994E-3</v>
      </c>
      <c r="G28" s="62">
        <f>IFERROR(Inv_SY_B!G28/Inv_SY_B!$IS28-1,"")</f>
        <v>-2.0185715109650726E-3</v>
      </c>
      <c r="H28" s="62">
        <f>IFERROR(Inv_SY_B!H28/Inv_SY_B!$IS28-1,"")</f>
        <v>-7.7142292235077292E-4</v>
      </c>
      <c r="I28" s="62">
        <f>IFERROR(Inv_SY_B!I28/Inv_SY_B!$IS28-1,"")</f>
        <v>5.2017624231175397E-3</v>
      </c>
      <c r="J28" s="62">
        <f>IFERROR(Inv_SY_B!J28/Inv_SY_B!$IS28-1,"")</f>
        <v>8.615011191956512E-3</v>
      </c>
      <c r="K28" s="62">
        <f>IFERROR(Inv_SY_B!K28/Inv_SY_B!$IS28-1,"")</f>
        <v>-1.616517486981528E-2</v>
      </c>
      <c r="L28" s="62">
        <f>IFERROR(Inv_SY_B!L28/Inv_SY_B!$IS28-1,"")</f>
        <v>-7.154198120080113E-3</v>
      </c>
      <c r="M28" s="62">
        <f>IFERROR(Inv_SY_B!M28/Inv_SY_B!$IS28-1,"")</f>
        <v>8.615011191956512E-3</v>
      </c>
      <c r="N28" s="62">
        <f>IFERROR(Inv_SY_B!N28/Inv_SY_B!$IS28-1,"")</f>
        <v>-2.4780473067704811E-3</v>
      </c>
      <c r="O28" s="62">
        <f>IFERROR(Inv_SY_B!O28/Inv_SY_B!$IS28-1,"")</f>
        <v>-2.4780473067704811E-3</v>
      </c>
      <c r="P28" s="62">
        <f>IFERROR(Inv_SY_B!P28/Inv_SY_B!$IS28-1,"")</f>
        <v>-3.0210641563586105E-3</v>
      </c>
      <c r="Q28" s="62">
        <f>IFERROR(Inv_SY_B!Q28/Inv_SY_B!$IS28-1,"")</f>
        <v>1.7885136542783453E-3</v>
      </c>
      <c r="R28" s="62">
        <f>IFERROR(Inv_SY_B!R28/Inv_SY_B!$IS28-1,"")</f>
        <v>6.9083868075370258E-3</v>
      </c>
      <c r="S28" s="62">
        <f>IFERROR(Inv_SY_B!S28/Inv_SY_B!$IS28-1,"")</f>
        <v>9.3520146206871324E-4</v>
      </c>
      <c r="T28" s="62">
        <f>IFERROR(Inv_SY_B!T28/Inv_SY_B!$IS28-1,"")</f>
        <v>1.032163557637622E-2</v>
      </c>
      <c r="U28" s="62">
        <f>IFERROR(Inv_SY_B!U28/Inv_SY_B!$IS28-1,"")</f>
        <v>-3.5939170965831879E-3</v>
      </c>
      <c r="V28" s="62">
        <f>IFERROR(Inv_SY_B!V28/Inv_SY_B!$IS28-1,"")</f>
        <v>1.132119660270936E-3</v>
      </c>
      <c r="W28" s="62">
        <f>IFERROR(Inv_SY_B!W28/Inv_SY_B!$IS28-1,"")</f>
        <v>-5.8912960756095645E-3</v>
      </c>
      <c r="X28" s="62">
        <f>IFERROR(Inv_SY_B!X28/Inv_SY_B!$IS28-1,"")</f>
        <v>-1.0274165800137069E-3</v>
      </c>
      <c r="Y28" s="62">
        <f>IFERROR(Inv_SY_B!Y28/Inv_SY_B!$IS28-1,"")</f>
        <v>4.2828108315069446E-3</v>
      </c>
      <c r="Z28" s="62">
        <f>IFERROR(Inv_SY_B!Z28/Inv_SY_B!$IS28-1,"")</f>
        <v>9.9208894154934057E-4</v>
      </c>
      <c r="AA28" s="62">
        <f>IFERROR(Inv_SY_B!AA28/Inv_SY_B!$IS28-1,"")</f>
        <v>-4.4322592534706828E-4</v>
      </c>
      <c r="AB28" s="62">
        <f>IFERROR(Inv_SY_B!AB28/Inv_SY_B!$IS28-1,"")</f>
        <v>-5.8781681957295051E-3</v>
      </c>
      <c r="AC28" s="62">
        <f>IFERROR(Inv_SY_B!AC28/Inv_SY_B!$IS28-1,"")</f>
        <v>-8.3199538534374229E-3</v>
      </c>
      <c r="AD28" s="62">
        <f>IFERROR(Inv_SY_B!AD28/Inv_SY_B!$IS28-1,"")</f>
        <v>4.6113913306311538E-4</v>
      </c>
      <c r="AE28" s="62">
        <f>IFERROR(Inv_SY_B!AE28/Inv_SY_B!$IS28-1,"")</f>
        <v>-5.0000588970793292E-3</v>
      </c>
      <c r="AF28" s="62">
        <f>IFERROR(Inv_SY_B!AF28/Inv_SY_B!$IS28-1,"")</f>
        <v>-2.5728597725714897E-3</v>
      </c>
      <c r="AG28" s="62">
        <f>IFERROR(Inv_SY_B!AG28/Inv_SY_B!$IS28-1,"")</f>
        <v>-1.3495255832856823E-2</v>
      </c>
      <c r="AH28" s="62">
        <f>IFERROR(Inv_SY_B!AH28/Inv_SY_B!$IS28-1,"")</f>
        <v>1.5230387500353437E-3</v>
      </c>
      <c r="AI28" s="62">
        <f>IFERROR(Inv_SY_B!AI28/Inv_SY_B!$IS28-1,"")</f>
        <v>-1.3971599027784665E-2</v>
      </c>
      <c r="AJ28" s="62">
        <f>IFERROR(Inv_SY_B!AJ28/Inv_SY_B!$IS28-1,"")</f>
        <v>-1.1843821344088346E-2</v>
      </c>
      <c r="AK28" s="62">
        <f>IFERROR(Inv_SY_B!AK28/Inv_SY_B!$IS28-1,"")</f>
        <v>-1.11274779923487E-3</v>
      </c>
      <c r="AL28" s="62">
        <f>IFERROR(Inv_SY_B!AL28/Inv_SY_B!$IS28-1,"")</f>
        <v>-1.594462121735174E-2</v>
      </c>
      <c r="AM28" s="62">
        <f>IFERROR(Inv_SY_B!AM28/Inv_SY_B!$IS28-1,"")</f>
        <v>-1.4424417997707328E-2</v>
      </c>
      <c r="AN28" s="62">
        <f>IFERROR(Inv_SY_B!AN28/Inv_SY_B!$IS28-1,"")</f>
        <v>-6.7446082678193076E-3</v>
      </c>
      <c r="AO28" s="62">
        <f>IFERROR(Inv_SY_B!AO28/Inv_SY_B!$IS28-1,"")</f>
        <v>-9.3045448444487588E-3</v>
      </c>
      <c r="AP28" s="62">
        <f>IFERROR(Inv_SY_B!AP28/Inv_SY_B!$IS28-1,"")</f>
        <v>-1.3571105805497585E-2</v>
      </c>
      <c r="AQ28" s="62">
        <f>IFERROR(Inv_SY_B!AQ28/Inv_SY_B!$IS28-1,"")</f>
        <v>-1.1011169228868134E-2</v>
      </c>
      <c r="AR28" s="62">
        <f>IFERROR(Inv_SY_B!AR28/Inv_SY_B!$IS28-1,"")</f>
        <v>-7.5979204600290506E-3</v>
      </c>
      <c r="AS28" s="62">
        <f>IFERROR(Inv_SY_B!AS28/Inv_SY_B!$IS28-1,"")</f>
        <v>-1.0328519475100384E-2</v>
      </c>
      <c r="AT28" s="62">
        <f>IFERROR(Inv_SY_B!AT28/Inv_SY_B!$IS28-1,"")</f>
        <v>-7.5979204600290506E-3</v>
      </c>
      <c r="AU28" s="62">
        <f>IFERROR(Inv_SY_B!AU28/Inv_SY_B!$IS28-1,"")</f>
        <v>1.7885136542783453E-3</v>
      </c>
      <c r="AV28" s="62">
        <f>IFERROR(Inv_SY_B!AV28/Inv_SY_B!$IS28-1,"")</f>
        <v>-2.4780473067704811E-3</v>
      </c>
      <c r="AW28" s="62">
        <f>IFERROR(Inv_SY_B!AW28/Inv_SY_B!$IS28-1,"")</f>
        <v>-5.7994009164483717E-3</v>
      </c>
      <c r="AX28" s="62">
        <f>IFERROR(Inv_SY_B!AX28/Inv_SY_B!$IS28-1,"")</f>
        <v>-1.1011169228868134E-2</v>
      </c>
      <c r="AY28" s="62">
        <f>IFERROR(Inv_SY_B!AY28/Inv_SY_B!$IS28-1,"")</f>
        <v>-7.154198120080113E-3</v>
      </c>
      <c r="AZ28" s="62">
        <f>IFERROR(Inv_SY_B!AZ28/Inv_SY_B!$IS28-1,"")</f>
        <v>-9.6117372336442797E-3</v>
      </c>
      <c r="BA28" s="62">
        <f>IFERROR(Inv_SY_B!BA28/Inv_SY_B!$IS28-1,"")</f>
        <v>-7.1712643639242346E-3</v>
      </c>
      <c r="BB28" s="62">
        <f>IFERROR(Inv_SY_B!BB28/Inv_SY_B!$IS28-1,"")</f>
        <v>-2.4780473067704811E-3</v>
      </c>
      <c r="BC28" s="62">
        <f>IFERROR(Inv_SY_B!BC28/Inv_SY_B!$IS28-1,"")</f>
        <v>1.9781385858808065E-3</v>
      </c>
      <c r="BD28" s="62">
        <f>IFERROR(Inv_SY_B!BD28/Inv_SY_B!$IS28-1,"")</f>
        <v>-1.5109601555993724E-3</v>
      </c>
      <c r="BE28" s="62">
        <f>IFERROR(Inv_SY_B!BE28/Inv_SY_B!$IS28-1,"")</f>
        <v>-4.3815898893923011E-3</v>
      </c>
      <c r="BF28" s="62">
        <f>IFERROR(Inv_SY_B!BF28/Inv_SY_B!$IS28-1,"")</f>
        <v>3.0943918778136847E-4</v>
      </c>
      <c r="BG28" s="62">
        <f>IFERROR(Inv_SY_B!BG28/Inv_SY_B!$IS28-1,"")</f>
        <v>5.7706372179240351E-3</v>
      </c>
      <c r="BH28" s="62">
        <f>IFERROR(Inv_SY_B!BH28/Inv_SY_B!$IS28-1,"")</f>
        <v>-1.3571105805497585E-2</v>
      </c>
      <c r="BI28" s="62">
        <f>IFERROR(Inv_SY_B!BI28/Inv_SY_B!$IS28-1,"")</f>
        <v>-3.3313594989802242E-3</v>
      </c>
      <c r="BJ28" s="62">
        <f>IFERROR(Inv_SY_B!BJ28/Inv_SY_B!$IS28-1,"")</f>
        <v>8.5012362329952573E-3</v>
      </c>
      <c r="BK28" s="62">
        <f>IFERROR(Inv_SY_B!BK28/Inv_SY_B!$IS28-1,"")</f>
        <v>1.6722048907991116E-4</v>
      </c>
      <c r="BL28" s="62">
        <f>IFERROR(Inv_SY_B!BL28/Inv_SY_B!$IS28-1,"")</f>
        <v>7.6849037572899181E-3</v>
      </c>
      <c r="BM28" s="62">
        <f>IFERROR(Inv_SY_B!BM28/Inv_SY_B!$IS28-1,"")</f>
        <v>-6.7446082678193076E-3</v>
      </c>
      <c r="BN28" s="62">
        <f>IFERROR(Inv_SY_B!BN28/Inv_SY_B!$IS28-1,"")</f>
        <v>8.5227770671281178E-4</v>
      </c>
      <c r="BO28" s="62">
        <f>IFERROR(Inv_SY_B!BO28/Inv_SY_B!$IS28-1,"")</f>
        <v>1.609790272364231E-2</v>
      </c>
      <c r="BP28" s="62">
        <f>IFERROR(Inv_SY_B!BP28/Inv_SY_B!$IS28-1,"")</f>
        <v>2.3186957858923662E-2</v>
      </c>
      <c r="BQ28" s="62">
        <f>IFERROR(Inv_SY_B!BQ28/Inv_SY_B!$IS28-1,"")</f>
        <v>2.7125321822968562E-2</v>
      </c>
      <c r="BR28" s="62">
        <f>IFERROR(Inv_SY_B!BR28/Inv_SY_B!$IS28-1,"")</f>
        <v>3.193012585910382E-2</v>
      </c>
      <c r="BS28" s="62">
        <f>IFERROR(Inv_SY_B!BS28/Inv_SY_B!$IS28-1,"")</f>
        <v>-4.1846716911899673E-3</v>
      </c>
      <c r="BT28" s="62">
        <f>IFERROR(Inv_SY_B!BT28/Inv_SY_B!$IS28-1,"")</f>
        <v>1.7885136542783453E-3</v>
      </c>
      <c r="BU28" s="62">
        <f>IFERROR(Inv_SY_B!BU28/Inv_SY_B!$IS28-1,"")</f>
        <v>-2.4780473067704811E-3</v>
      </c>
      <c r="BV28" s="62">
        <f>IFERROR(Inv_SY_B!BV28/Inv_SY_B!$IS28-1,"")</f>
        <v>3.4951380386980535E-3</v>
      </c>
      <c r="BW28" s="62">
        <f>IFERROR(Inv_SY_B!BW28/Inv_SY_B!$IS28-1,"")</f>
        <v>7.7616989997468799E-3</v>
      </c>
      <c r="BX28" s="62">
        <f>IFERROR(Inv_SY_B!BX28/Inv_SY_B!$IS28-1,"")</f>
        <v>-8.0982768990069953E-2</v>
      </c>
      <c r="BY28" s="62">
        <f>IFERROR(Inv_SY_B!BY28/Inv_SY_B!$IS28-1,"")</f>
        <v>4.253637765106788E-3</v>
      </c>
      <c r="BZ28" s="62">
        <f>IFERROR(Inv_SY_B!BZ28/Inv_SY_B!$IS28-1,"")</f>
        <v>1.1080135302784733E-2</v>
      </c>
      <c r="CA28" s="62">
        <f>IFERROR(Inv_SY_B!CA28/Inv_SY_B!$IS28-1,"")</f>
        <v>8.0461363971502387E-3</v>
      </c>
      <c r="CB28" s="62">
        <f>IFERROR(Inv_SY_B!CB28/Inv_SY_B!$IS28-1,"")</f>
        <v>1.5441508729634901E-2</v>
      </c>
      <c r="CC28" s="62">
        <f>IFERROR(Inv_SY_B!CC28/Inv_SY_B!$IS28-1,"")</f>
        <v>7.7616989997468799E-3</v>
      </c>
      <c r="CD28" s="62">
        <f>IFERROR(Inv_SY_B!CD28/Inv_SY_B!$IS28-1,"")</f>
        <v>2.554997623735078E-2</v>
      </c>
      <c r="CE28" s="62">
        <f>IFERROR(Inv_SY_B!CE28/Inv_SY_B!$IS28-1,"")</f>
        <v>1.5441508729634901E-2</v>
      </c>
      <c r="CF28" s="62">
        <f>IFERROR(Inv_SY_B!CF28/Inv_SY_B!$IS28-1,"")</f>
        <v>2.3974630651732776E-2</v>
      </c>
      <c r="CG28" s="62">
        <f>IFERROR(Inv_SY_B!CG28/Inv_SY_B!$IS28-1,"")</f>
        <v>1.5441508729634901E-2</v>
      </c>
      <c r="CH28" s="62">
        <f>IFERROR(Inv_SY_B!CH28/Inv_SY_B!$IS28-1,"")</f>
        <v>1.032163557637622E-2</v>
      </c>
      <c r="CI28" s="62">
        <f>IFERROR(Inv_SY_B!CI28/Inv_SY_B!$IS28-1,"")</f>
        <v>7.7616989997468799E-3</v>
      </c>
      <c r="CJ28" s="62">
        <f>IFERROR(Inv_SY_B!CJ28/Inv_SY_B!$IS28-1,"")</f>
        <v>8.1889269858859137E-5</v>
      </c>
      <c r="CK28" s="62">
        <f>IFERROR(Inv_SY_B!CK28/Inv_SY_B!$IS28-1,"")</f>
        <v>-6.9889710491342849E-2</v>
      </c>
      <c r="CL28" s="62">
        <f>IFERROR(Inv_SY_B!CL28/Inv_SY_B!$IS28-1,"")</f>
        <v>1.7885136542783453E-3</v>
      </c>
      <c r="CM28" s="62">
        <f>IFERROR(Inv_SY_B!CM28/Inv_SY_B!$IS28-1,"")</f>
        <v>9.4683233841665881E-3</v>
      </c>
      <c r="CN28" s="62">
        <f>IFERROR(Inv_SY_B!CN28/Inv_SY_B!$IS28-1,"")</f>
        <v>1.4588196537425047E-2</v>
      </c>
      <c r="CO28" s="62">
        <f>IFERROR(Inv_SY_B!CO28/Inv_SY_B!$IS28-1,"")</f>
        <v>5.1334974477408313E-3</v>
      </c>
      <c r="CP28" s="62">
        <f>IFERROR(Inv_SY_B!CP28/Inv_SY_B!$IS28-1,"")</f>
        <v>3.5002049751059028E-2</v>
      </c>
      <c r="CQ28" s="62">
        <f>IFERROR(Inv_SY_B!CQ28/Inv_SY_B!$IS28-1,"")</f>
        <v>3.4951380386980535E-3</v>
      </c>
      <c r="CR28" s="62">
        <f>IFERROR(Inv_SY_B!CR28/Inv_SY_B!$IS28-1,"")</f>
        <v>1.288157215300556E-2</v>
      </c>
      <c r="CS28" s="62">
        <f>IFERROR(Inv_SY_B!CS28/Inv_SY_B!$IS28-1,"")</f>
        <v>1.3052234591447442E-2</v>
      </c>
      <c r="CT28" s="62">
        <f>IFERROR(Inv_SY_B!CT28/Inv_SY_B!$IS28-1,"")</f>
        <v>-3.3313594989802242E-3</v>
      </c>
      <c r="CU28" s="62">
        <f>IFERROR(Inv_SY_B!CU28/Inv_SY_B!$IS28-1,"")</f>
        <v>-6.0076048390889092E-4</v>
      </c>
      <c r="CV28" s="62">
        <f>IFERROR(Inv_SY_B!CV28/Inv_SY_B!$IS28-1,"")</f>
        <v>9.12699850728238E-3</v>
      </c>
      <c r="CW28" s="62">
        <f>IFERROR(Inv_SY_B!CW28/Inv_SY_B!$IS28-1,"")</f>
        <v>-6.2326209524935505E-3</v>
      </c>
      <c r="CX28" s="62">
        <f>IFERROR(Inv_SY_B!CX28/Inv_SY_B!$IS28-1,"")</f>
        <v>5.0854536596367517E-4</v>
      </c>
      <c r="CY28" s="62">
        <f>IFERROR(Inv_SY_B!CY28/Inv_SY_B!$IS28-1,"")</f>
        <v>1.1772266303132772E-2</v>
      </c>
      <c r="CZ28" s="62">
        <f>IFERROR(Inv_SY_B!CZ28/Inv_SY_B!$IS28-1,"")</f>
        <v>-1.88072877222345E-3</v>
      </c>
      <c r="DA28" s="62">
        <f>IFERROR(Inv_SY_B!DA28/Inv_SY_B!$IS28-1,"")</f>
        <v>-4.4406653488529013E-3</v>
      </c>
      <c r="DB28" s="62">
        <f>IFERROR(Inv_SY_B!DB28/Inv_SY_B!$IS28-1,"")</f>
        <v>1.3618575581735293E-3</v>
      </c>
      <c r="DC28" s="62">
        <f>IFERROR(Inv_SY_B!DC28/Inv_SY_B!$IS28-1,"")</f>
        <v>-1.5163955230955706E-2</v>
      </c>
      <c r="DD28" s="62">
        <f>IFERROR(Inv_SY_B!DD28/Inv_SY_B!$IS28-1,"")</f>
        <v>-5.0379838833998214E-3</v>
      </c>
      <c r="DE28" s="62">
        <f>IFERROR(Inv_SY_B!DE28/Inv_SY_B!$IS28-1,"")</f>
        <v>-1.3191855942293329E-2</v>
      </c>
      <c r="DF28" s="62">
        <f>IFERROR(Inv_SY_B!DF28/Inv_SY_B!$IS28-1,"")</f>
        <v>-8.3221938061770473E-3</v>
      </c>
      <c r="DG28" s="62">
        <f>IFERROR(Inv_SY_B!DG28/Inv_SY_B!$IS28-1,"")</f>
        <v>1.6892139456391675E-2</v>
      </c>
      <c r="DH28" s="62">
        <f>IFERROR(Inv_SY_B!DH28/Inv_SY_B!$IS28-1,"")</f>
        <v>9.3355859320449763E-3</v>
      </c>
      <c r="DI28" s="62">
        <f>IFERROR(Inv_SY_B!DI28/Inv_SY_B!$IS28-1,"")</f>
        <v>-1.572407810584231E-2</v>
      </c>
      <c r="DJ28" s="62">
        <f>IFERROR(Inv_SY_B!DJ28/Inv_SY_B!$IS28-1,"")</f>
        <v>6.8821310477766851E-3</v>
      </c>
      <c r="DK28" s="62">
        <f>IFERROR(Inv_SY_B!DK28/Inv_SY_B!$IS28-1,"")</f>
        <v>1.4471887773943592E-3</v>
      </c>
      <c r="DL28" s="62">
        <f>IFERROR(Inv_SY_B!DL28/Inv_SY_B!$IS28-1,"")</f>
        <v>-8.7167075564819063E-3</v>
      </c>
      <c r="DM28" s="62">
        <f>IFERROR(Inv_SY_B!DM28/Inv_SY_B!$IS28-1,"")</f>
        <v>2.5339930159268276E-2</v>
      </c>
      <c r="DN28" s="62">
        <f>IFERROR(Inv_SY_B!DN28/Inv_SY_B!$IS28-1,"")</f>
        <v>1.8940088717694925E-2</v>
      </c>
      <c r="DO28" s="62">
        <f>IFERROR(Inv_SY_B!DO28/Inv_SY_B!$IS28-1,"")</f>
        <v>-8.3221938061770473E-3</v>
      </c>
      <c r="DP28" s="62">
        <f>IFERROR(Inv_SY_B!DP28/Inv_SY_B!$IS28-1,"")</f>
        <v>-8.9572778391648455E-2</v>
      </c>
      <c r="DQ28" s="62">
        <f>IFERROR(Inv_SY_B!DQ28/Inv_SY_B!$IS28-1,"")</f>
        <v>-1.9411553698844508E-2</v>
      </c>
      <c r="DR28" s="62">
        <f>IFERROR(Inv_SY_B!DR28/Inv_SY_B!$IS28-1,"")</f>
        <v>2.7558541859013852E-2</v>
      </c>
      <c r="DS28" s="62">
        <f>IFERROR(Inv_SY_B!DS28/Inv_SY_B!$IS28-1,"")</f>
        <v>2.1841350171208251E-2</v>
      </c>
      <c r="DT28" s="62">
        <f>IFERROR(Inv_SY_B!DT28/Inv_SY_B!$IS28-1,"")</f>
        <v>-1.5467355121519311E-2</v>
      </c>
      <c r="DU28" s="62">
        <f>IFERROR(Inv_SY_B!DU28/Inv_SY_B!$IS28-1,"")</f>
        <v>-1.2433356215884483E-2</v>
      </c>
      <c r="DV28" s="62">
        <f>IFERROR(Inv_SY_B!DV28/Inv_SY_B!$IS28-1,"")</f>
        <v>-9.3045448444487588E-3</v>
      </c>
      <c r="DW28" s="62">
        <f>IFERROR(Inv_SY_B!DW28/Inv_SY_B!$IS28-1,"")</f>
        <v>-8.5365638714597347E-3</v>
      </c>
      <c r="DX28" s="62">
        <f>IFERROR(Inv_SY_B!DX28/Inv_SY_B!$IS28-1,"")</f>
        <v>-3.4072094716209866E-3</v>
      </c>
      <c r="DY28" s="62">
        <f>IFERROR(Inv_SY_B!DY28/Inv_SY_B!$IS28-1,"")</f>
        <v>-4.1846716911899673E-3</v>
      </c>
      <c r="DZ28" s="62">
        <f>IFERROR(Inv_SY_B!DZ28/Inv_SY_B!$IS28-1,"")</f>
        <v>-1.0157857036658502E-2</v>
      </c>
      <c r="EA28" s="62">
        <f>IFERROR(Inv_SY_B!EA28/Inv_SY_B!$IS28-1,"")</f>
        <v>5.5430873000015257E-3</v>
      </c>
      <c r="EB28" s="62">
        <f>IFERROR(Inv_SY_B!EB28/Inv_SY_B!$IS28-1,"")</f>
        <v>-6.5929083225375607E-3</v>
      </c>
      <c r="EC28" s="62">
        <f>IFERROR(Inv_SY_B!EC28/Inv_SY_B!$IS28-1,"")</f>
        <v>-1.2494619655325168E-2</v>
      </c>
      <c r="ED28" s="62">
        <f>IFERROR(Inv_SY_B!ED28/Inv_SY_B!$IS28-1,"")</f>
        <v>1.105679684966443E-2</v>
      </c>
      <c r="EE28" s="62">
        <f>IFERROR(Inv_SY_B!EE28/Inv_SY_B!$IS28-1,"")</f>
        <v>1.609790272364231E-2</v>
      </c>
      <c r="EF28" s="62">
        <f>IFERROR(Inv_SY_B!EF28/Inv_SY_B!$IS28-1,"")</f>
        <v>2.490551667959795E-2</v>
      </c>
      <c r="EG28" s="62">
        <f>IFERROR(Inv_SY_B!EG28/Inv_SY_B!$IS28-1,"")</f>
        <v>2.7644469800047533E-2</v>
      </c>
      <c r="EH28" s="62">
        <f>IFERROR(Inv_SY_B!EH28/Inv_SY_B!$IS28-1,"")</f>
        <v>4.6220471820461739E-3</v>
      </c>
      <c r="EI28" s="62">
        <f>IFERROR(Inv_SY_B!EI28/Inv_SY_B!$IS28-1,"")</f>
        <v>-1.9834297951954794E-2</v>
      </c>
      <c r="EJ28" s="62">
        <f>IFERROR(Inv_SY_B!EJ28/Inv_SY_B!$IS28-1,"")</f>
        <v>1.9678233600047168E-2</v>
      </c>
      <c r="EK28" s="62">
        <f>IFERROR(Inv_SY_B!EK28/Inv_SY_B!$IS28-1,"")</f>
        <v>3.5443146515031998E-2</v>
      </c>
      <c r="EL28" s="62">
        <f>IFERROR(Inv_SY_B!EL28/Inv_SY_B!$IS28-1,"")</f>
        <v>1.5441508729634901E-2</v>
      </c>
      <c r="EM28" s="62">
        <f>IFERROR(Inv_SY_B!EM28/Inv_SY_B!$IS28-1,"")</f>
        <v>7.11843288561953E-3</v>
      </c>
      <c r="EN28" s="62">
        <f>IFERROR(Inv_SY_B!EN28/Inv_SY_B!$IS28-1,"")</f>
        <v>-8.3199538534374229E-3</v>
      </c>
      <c r="EO28" s="62">
        <f>IFERROR(Inv_SY_B!EO28/Inv_SY_B!$IS28-1,"")</f>
        <v>-4.1846716911899673E-3</v>
      </c>
      <c r="EP28" s="62">
        <f>IFERROR(Inv_SY_B!EP28/Inv_SY_B!$IS28-1,"")</f>
        <v>1.6885575516451423E-2</v>
      </c>
      <c r="EQ28" s="62">
        <f>IFERROR(Inv_SY_B!EQ28/Inv_SY_B!$IS28-1,"")</f>
        <v>-1.3400443367055592E-2</v>
      </c>
      <c r="ER28" s="62">
        <f>IFERROR(Inv_SY_B!ER28/Inv_SY_B!$IS28-1,"")</f>
        <v>1.4758858975867151E-2</v>
      </c>
      <c r="ES28" s="62">
        <f>IFERROR(Inv_SY_B!ES28/Inv_SY_B!$IS28-1,"")</f>
        <v>-2.4780473067704811E-3</v>
      </c>
      <c r="ET28" s="62">
        <f>IFERROR(Inv_SY_B!ET28/Inv_SY_B!$IS28-1,"")</f>
        <v>1.4665770373080589E-2</v>
      </c>
      <c r="EU28" s="62">
        <f>IFERROR(Inv_SY_B!EU28/Inv_SY_B!$IS28-1,"")</f>
        <v>1.2474607876721056E-2</v>
      </c>
      <c r="EV28" s="62">
        <f>IFERROR(Inv_SY_B!EV28/Inv_SY_B!$IS28-1,"")</f>
        <v>-2.0185715109650726E-3</v>
      </c>
      <c r="EW28" s="62">
        <f>IFERROR(Inv_SY_B!EW28/Inv_SY_B!$IS28-1,"")</f>
        <v>2.7074652458889403E-3</v>
      </c>
      <c r="EX28" s="62">
        <f>IFERROR(Inv_SY_B!EX28/Inv_SY_B!$IS28-1,"")</f>
        <v>1.5441508729634901E-2</v>
      </c>
      <c r="EY28" s="62">
        <f>IFERROR(Inv_SY_B!EY28/Inv_SY_B!$IS28-1,"")</f>
        <v>-1.4177905586624351E-2</v>
      </c>
      <c r="EZ28" s="62">
        <f>IFERROR(Inv_SY_B!EZ28/Inv_SY_B!$IS28-1,"")</f>
        <v>-2.4780473067704811E-3</v>
      </c>
      <c r="FA28" s="62">
        <f>IFERROR(Inv_SY_B!FA28/Inv_SY_B!$IS28-1,"")</f>
        <v>2.3005009696042134E-3</v>
      </c>
      <c r="FB28" s="62">
        <f>IFERROR(Inv_SY_B!FB28/Inv_SY_B!$IS28-1,"")</f>
        <v>-3.3313594989802242E-3</v>
      </c>
      <c r="FC28" s="62">
        <f>IFERROR(Inv_SY_B!FC28/Inv_SY_B!$IS28-1,"")</f>
        <v>9.3520146206871324E-4</v>
      </c>
      <c r="FD28" s="62">
        <f>IFERROR(Inv_SY_B!FD28/Inv_SY_B!$IS28-1,"")</f>
        <v>-2.4780473067704811E-3</v>
      </c>
      <c r="FE28" s="62">
        <f>IFERROR(Inv_SY_B!FE28/Inv_SY_B!$IS28-1,"")</f>
        <v>1.5761500801713568E-2</v>
      </c>
      <c r="FF28" s="62">
        <f>IFERROR(Inv_SY_B!FF28/Inv_SY_B!$IS28-1,"")</f>
        <v>1.1619057977713343E-2</v>
      </c>
      <c r="FG28" s="62">
        <f>IFERROR(Inv_SY_B!FG28/Inv_SY_B!$IS28-1,"")</f>
        <v>6.92045384863893E-3</v>
      </c>
      <c r="FH28" s="62">
        <f>IFERROR(Inv_SY_B!FH28/Inv_SY_B!$IS28-1,"")</f>
        <v>1.3690279389713345E-2</v>
      </c>
      <c r="FI28" s="62">
        <f>IFERROR(Inv_SY_B!FI28/Inv_SY_B!$IS28-1,"")</f>
        <v>-2.0388984028103074E-2</v>
      </c>
      <c r="FJ28" s="62">
        <f>IFERROR(Inv_SY_B!FJ28/Inv_SY_B!$IS28-1,"")</f>
        <v>-6.0329428842598176E-5</v>
      </c>
      <c r="FK28" s="62">
        <f>IFERROR(Inv_SY_B!FK28/Inv_SY_B!$IS28-1,"")</f>
        <v>1.4898491880046771E-2</v>
      </c>
      <c r="FL28" s="62">
        <f>IFERROR(Inv_SY_B!FL28/Inv_SY_B!$IS28-1,"")</f>
        <v>4.1281405376463187E-3</v>
      </c>
      <c r="FM28" s="62">
        <f>IFERROR(Inv_SY_B!FM28/Inv_SY_B!$IS28-1,"")</f>
        <v>-1.5565723054787761E-2</v>
      </c>
      <c r="FN28" s="62">
        <f>IFERROR(Inv_SY_B!FN28/Inv_SY_B!$IS28-1,"")</f>
        <v>-1.6553388820695347E-2</v>
      </c>
      <c r="FO28" s="62">
        <f>IFERROR(Inv_SY_B!FO28/Inv_SY_B!$IS28-1,"")</f>
        <v>6.2684026633799128E-3</v>
      </c>
      <c r="FP28" s="62">
        <f>IFERROR(Inv_SY_B!FP28/Inv_SY_B!$IS28-1,"")</f>
        <v>-1.9898027841554811E-2</v>
      </c>
      <c r="FQ28" s="62">
        <f>IFERROR(Inv_SY_B!FQ28/Inv_SY_B!$IS28-1,"")</f>
        <v>1.6426748432463167E-3</v>
      </c>
      <c r="FR28" s="62">
        <f>IFERROR(Inv_SY_B!FR28/Inv_SY_B!$IS28-1,"")</f>
        <v>1.4898491880046771E-2</v>
      </c>
      <c r="FS28" s="62">
        <f>IFERROR(Inv_SY_B!FS28/Inv_SY_B!$IS28-1,"")</f>
        <v>-1.6553388820695347E-2</v>
      </c>
      <c r="FT28" s="62">
        <f>IFERROR(Inv_SY_B!FT28/Inv_SY_B!$IS28-1,"")</f>
        <v>-1.3270119323154472E-2</v>
      </c>
      <c r="FU28" s="62">
        <f>IFERROR(Inv_SY_B!FU28/Inv_SY_B!$IS28-1,"")</f>
        <v>-1.9781270325465172E-3</v>
      </c>
      <c r="FV28" s="62">
        <f>IFERROR(Inv_SY_B!FV28/Inv_SY_B!$IS28-1,"")</f>
        <v>1.694455378546289E-3</v>
      </c>
      <c r="FW28" s="62">
        <f>IFERROR(Inv_SY_B!FW28/Inv_SY_B!$IS28-1,"")</f>
        <v>-2.1347882829954701E-2</v>
      </c>
      <c r="FX28" s="62">
        <f>IFERROR(Inv_SY_B!FX28/Inv_SY_B!$IS28-1,"")</f>
        <v>-1.2717793613287842E-2</v>
      </c>
      <c r="FY28" s="62">
        <f>IFERROR(Inv_SY_B!FY28/Inv_SY_B!$IS28-1,"")</f>
        <v>-2.8060174442918195E-2</v>
      </c>
      <c r="FZ28" s="62">
        <f>IFERROR(Inv_SY_B!FZ28/Inv_SY_B!$IS28-1,"")</f>
        <v>-2.1347882829954701E-2</v>
      </c>
      <c r="GA28" s="62">
        <f>IFERROR(Inv_SY_B!GA28/Inv_SY_B!$IS28-1,"")</f>
        <v>-2.7322559979955141E-2</v>
      </c>
      <c r="GB28" s="62">
        <f>IFERROR(Inv_SY_B!GB28/Inv_SY_B!$IS28-1,"")</f>
        <v>-2.9594412525881131E-2</v>
      </c>
      <c r="GC28" s="62">
        <f>IFERROR(Inv_SY_B!GC28/Inv_SY_B!$IS28-1,"")</f>
        <v>-2.6525936359955149E-2</v>
      </c>
      <c r="GD28" s="62">
        <f>IFERROR(Inv_SY_B!GD28/Inv_SY_B!$IS28-1,"")</f>
        <v>1.166738647732668E-2</v>
      </c>
      <c r="GE28" s="62">
        <f>IFERROR(Inv_SY_B!GE28/Inv_SY_B!$IS28-1,"")</f>
        <v>-1.1629074665954309E-2</v>
      </c>
      <c r="GF28" s="62">
        <f>IFERROR(Inv_SY_B!GF28/Inv_SY_B!$IS28-1,"")</f>
        <v>-2.0388984028103074E-2</v>
      </c>
      <c r="GG28" s="62">
        <f>IFERROR(Inv_SY_B!GG28/Inv_SY_B!$IS28-1,"")</f>
        <v>-5.2337802445940884E-3</v>
      </c>
      <c r="GH28" s="62">
        <f>IFERROR(Inv_SY_B!GH28/Inv_SY_B!$IS28-1,"")</f>
        <v>-1.4927096452754585E-2</v>
      </c>
      <c r="GI28" s="62">
        <f>IFERROR(Inv_SY_B!GI28/Inv_SY_B!$IS28-1,"")</f>
        <v>2.3883145515661841E-3</v>
      </c>
      <c r="GJ28" s="62">
        <f>IFERROR(Inv_SY_B!GJ28/Inv_SY_B!$IS28-1,"")</f>
        <v>-1.7763076539954792E-2</v>
      </c>
      <c r="GK28" s="62">
        <f>IFERROR(Inv_SY_B!GK28/Inv_SY_B!$IS28-1,"")</f>
        <v>-2.3616865532872788E-3</v>
      </c>
      <c r="GL28" s="62">
        <f>IFERROR(Inv_SY_B!GL28/Inv_SY_B!$IS28-1,"")</f>
        <v>3.8519776827130592E-3</v>
      </c>
      <c r="GM28" s="62">
        <f>IFERROR(Inv_SY_B!GM28/Inv_SY_B!$IS28-1,"")</f>
        <v>6.5884467254617718E-4</v>
      </c>
      <c r="GN28" s="62">
        <f>IFERROR(Inv_SY_B!GN28/Inv_SY_B!$IS28-1,"")</f>
        <v>1.0756049056046768E-2</v>
      </c>
      <c r="GO28" s="62">
        <f>IFERROR(Inv_SY_B!GO28/Inv_SY_B!$IS28-1,"")</f>
        <v>2.9026678688794938E-3</v>
      </c>
      <c r="GP28" s="62">
        <f>IFERROR(Inv_SY_B!GP28/Inv_SY_B!$IS28-1,"")</f>
        <v>-5.0370142104541049E-3</v>
      </c>
      <c r="GQ28" s="62">
        <f>IFERROR(Inv_SY_B!GQ28/Inv_SY_B!$IS28-1,"")</f>
        <v>4.6459458906462636E-3</v>
      </c>
      <c r="GR28" s="62">
        <f>IFERROR(Inv_SY_B!GR28/Inv_SY_B!$IS28-1,"")</f>
        <v>-8.4027490049541909E-3</v>
      </c>
      <c r="GS28" s="62" t="str">
        <f>IFERROR(Inv_SY_B!GS28/Inv_SY_B!$IS28-1,"")</f>
        <v/>
      </c>
      <c r="GT28" s="62" t="str">
        <f>IFERROR(Inv_SY_B!GT28/Inv_SY_B!$IS28-1,"")</f>
        <v/>
      </c>
      <c r="GU28" s="62">
        <f>IFERROR(Inv_SY_B!GU28/Inv_SY_B!$IS28-1,"")</f>
        <v>5.2005598443320311E-2</v>
      </c>
      <c r="GV28" s="62">
        <f>IFERROR(Inv_SY_B!GV28/Inv_SY_B!$IS28-1,"")</f>
        <v>6.6125181199310212E-3</v>
      </c>
      <c r="GW28" s="62">
        <f>IFERROR(Inv_SY_B!GW28/Inv_SY_B!$IS28-1,"")</f>
        <v>-9.8551298731250903E-3</v>
      </c>
      <c r="GX28" s="62" t="str">
        <f>IFERROR(Inv_SY_B!GX28/Inv_SY_B!$IS28-1,"")</f>
        <v/>
      </c>
      <c r="GY28" s="62">
        <f>IFERROR(Inv_SY_B!GY28/Inv_SY_B!$IS28-1,"")</f>
        <v>-6.2499781936798948E-2</v>
      </c>
      <c r="GZ28" s="62">
        <f>IFERROR(Inv_SY_B!GZ28/Inv_SY_B!$IS28-1,"")</f>
        <v>-1.1011169228868134E-2</v>
      </c>
      <c r="HA28" s="62">
        <f>IFERROR(Inv_SY_B!HA28/Inv_SY_B!$IS28-1,"")</f>
        <v>-7.7142292235077292E-4</v>
      </c>
      <c r="HB28" s="62">
        <f>IFERROR(Inv_SY_B!HB28/Inv_SY_B!$IS28-1,"")</f>
        <v>3.4951380386980535E-3</v>
      </c>
      <c r="HC28" s="62">
        <f>IFERROR(Inv_SY_B!HC28/Inv_SY_B!$IS28-1,"")</f>
        <v>-3.3313594989802242E-3</v>
      </c>
      <c r="HD28" s="62">
        <f>IFERROR(Inv_SY_B!HD28/Inv_SY_B!$IS28-1,"")</f>
        <v>7.9323614381887619E-3</v>
      </c>
      <c r="HE28" s="62">
        <f>IFERROR(Inv_SY_B!HE28/Inv_SY_B!$IS28-1,"")</f>
        <v>1.7885136542783453E-3</v>
      </c>
      <c r="HF28" s="62">
        <f>IFERROR(Inv_SY_B!HF28/Inv_SY_B!$IS28-1,"")</f>
        <v>-1.624735114560738E-3</v>
      </c>
      <c r="HG28" s="62">
        <f>IFERROR(Inv_SY_B!HG28/Inv_SY_B!$IS28-1,"")</f>
        <v>7.7616989997468799E-3</v>
      </c>
      <c r="HH28" s="62">
        <f>IFERROR(Inv_SY_B!HH28/Inv_SY_B!$IS28-1,"")</f>
        <v>-8.6218950906808978E-3</v>
      </c>
      <c r="HI28" s="62">
        <f>IFERROR(Inv_SY_B!HI28/Inv_SY_B!$IS28-1,"")</f>
        <v>-6.8609170313005396E-4</v>
      </c>
      <c r="HJ28" s="62">
        <f>IFERROR(Inv_SY_B!HJ28/Inv_SY_B!$IS28-1,"")</f>
        <v>7.0790492459791299E-3</v>
      </c>
      <c r="HK28" s="62">
        <f>IFERROR(Inv_SY_B!HK28/Inv_SY_B!$IS28-1,"")</f>
        <v>2.0539885585215689E-3</v>
      </c>
      <c r="HL28" s="62">
        <f>IFERROR(Inv_SY_B!HL28/Inv_SY_B!$IS28-1,"")</f>
        <v>8.0461363971502387E-3</v>
      </c>
      <c r="HM28" s="62">
        <f>IFERROR(Inv_SY_B!HM28/Inv_SY_B!$IS28-1,"")</f>
        <v>2.0306114285761456E-2</v>
      </c>
      <c r="HN28" s="62">
        <f>IFERROR(Inv_SY_B!HN28/Inv_SY_B!$IS28-1,"")</f>
        <v>4.173254268576243E-2</v>
      </c>
      <c r="HO28" s="62">
        <f>IFERROR(Inv_SY_B!HO28/Inv_SY_B!$IS28-1,"")</f>
        <v>3.5610706000047676E-2</v>
      </c>
      <c r="HP28" s="62">
        <f>IFERROR(Inv_SY_B!HP28/Inv_SY_B!$IS28-1,"")</f>
        <v>3.4182277440047759E-2</v>
      </c>
      <c r="HQ28" s="62">
        <f>IFERROR(Inv_SY_B!HQ28/Inv_SY_B!$IS28-1,"")</f>
        <v>-2.7452460740280404E-3</v>
      </c>
      <c r="HR28" s="62">
        <f>IFERROR(Inv_SY_B!HR28/Inv_SY_B!$IS28-1,"")</f>
        <v>-1.9495184777936436E-2</v>
      </c>
      <c r="HS28" s="62">
        <f>IFERROR(Inv_SY_B!HS28/Inv_SY_B!$IS28-1,"")</f>
        <v>2.6759583341766646E-3</v>
      </c>
      <c r="HT28" s="62">
        <f>IFERROR(Inv_SY_B!HT28/Inv_SY_B!$IS28-1,"")</f>
        <v>2.736638312289319E-3</v>
      </c>
      <c r="HU28" s="62">
        <f>IFERROR(Inv_SY_B!HU28/Inv_SY_B!$IS28-1,"")</f>
        <v>-2.0185715109650726E-3</v>
      </c>
      <c r="HV28" s="62">
        <f>IFERROR(Inv_SY_B!HV28/Inv_SY_B!$IS28-1,"")</f>
        <v>9.0088475883611796E-3</v>
      </c>
      <c r="HW28" s="62">
        <f>IFERROR(Inv_SY_B!HW28/Inv_SY_B!$IS28-1,"")</f>
        <v>2.1841922061249797E-4</v>
      </c>
      <c r="HX28" s="62">
        <f>IFERROR(Inv_SY_B!HX28/Inv_SY_B!$IS28-1,"")</f>
        <v>-3.5939170965831879E-3</v>
      </c>
      <c r="HY28" s="62">
        <f>IFERROR(Inv_SY_B!HY28/Inv_SY_B!$IS28-1,"")</f>
        <v>1.9781385858808065E-3</v>
      </c>
      <c r="HZ28" s="62">
        <f>IFERROR(Inv_SY_B!HZ28/Inv_SY_B!$IS28-1,"")</f>
        <v>1.9781385858808065E-3</v>
      </c>
      <c r="IA28" s="62">
        <f>IFERROR(Inv_SY_B!IA28/Inv_SY_B!$IS28-1,"")</f>
        <v>-2.0152947399954768E-2</v>
      </c>
      <c r="IB28" s="62">
        <f>IFERROR(Inv_SY_B!IB28/Inv_SY_B!$IS28-1,"")</f>
        <v>1.0903491333795756E-3</v>
      </c>
      <c r="IC28" s="62">
        <f>IFERROR(Inv_SY_B!IC28/Inv_SY_B!$IS28-1,"")</f>
        <v>-1.7497535333287795E-2</v>
      </c>
      <c r="ID28" s="62">
        <f>IFERROR(Inv_SY_B!ID28/Inv_SY_B!$IS28-1,"")</f>
        <v>2.5393517672889221E-3</v>
      </c>
      <c r="IE28" s="62">
        <f>IFERROR(Inv_SY_B!IE28/Inv_SY_B!$IS28-1,"")</f>
        <v>4.3122491076019731E-3</v>
      </c>
      <c r="IF28" s="62" t="str">
        <f>IFERROR(Inv_SY_B!IF28/Inv_SY_B!$IS28-1,"")</f>
        <v/>
      </c>
      <c r="IG28" s="62">
        <f>IFERROR(Inv_SY_B!IG28/Inv_SY_B!$IS28-1,"")</f>
        <v>2.1358283818180279E-3</v>
      </c>
      <c r="IH28" s="62">
        <f>IFERROR(Inv_SY_B!IH28/Inv_SY_B!$IS28-1,"")</f>
        <v>-2.0177364982177148E-2</v>
      </c>
      <c r="II28" s="62">
        <f>IFERROR(Inv_SY_B!II28/Inv_SY_B!$IS28-1,"")</f>
        <v>-1.1584289357964406E-2</v>
      </c>
      <c r="IJ28" s="62">
        <f>IFERROR(Inv_SY_B!IJ28/Inv_SY_B!$IS28-1,"")</f>
        <v>-1.8818260242303708E-4</v>
      </c>
      <c r="IK28" s="62">
        <f>IFERROR(Inv_SY_B!IK28/Inv_SY_B!$IS28-1,"")</f>
        <v>1.365929958226908E-2</v>
      </c>
      <c r="IL28" s="62" t="str">
        <f>IFERROR(Inv_SY_B!IL28/Inv_SY_B!$IS28-1,"")</f>
        <v/>
      </c>
      <c r="IM28" s="62" t="str">
        <f>IFERROR(Inv_SY_B!IM28/Inv_SY_B!$IS28-1,"")</f>
        <v/>
      </c>
      <c r="IN28" s="62">
        <f>IFERROR(Inv_SY_B!IN28/Inv_SY_B!$IS28-1,"")</f>
        <v>1.8945706133380424E-2</v>
      </c>
      <c r="IO28" s="62">
        <f>IFERROR(Inv_SY_B!IO28/Inv_SY_B!$IS28-1,"")</f>
        <v>1.6855277000462632E-3</v>
      </c>
      <c r="IP28" s="62">
        <f>IFERROR(Inv_SY_B!IP28/Inv_SY_B!$IS28-1,"")</f>
        <v>0.12154593382952084</v>
      </c>
      <c r="IQ28" s="62">
        <f>IFERROR(Inv_SY_B!IQ28/Inv_SY_B!$IS28-1,"")</f>
        <v>-2.546377153328816E-2</v>
      </c>
      <c r="IR28" s="62">
        <f>IFERROR(Inv_SY_B!IR28/Inv_SY_B!$IS28-1,"")</f>
        <v>-9.7919530138432687E-2</v>
      </c>
    </row>
    <row r="29" spans="2:252" x14ac:dyDescent="0.25">
      <c r="B29" s="85">
        <f t="shared" si="0"/>
        <v>45858</v>
      </c>
      <c r="C29" s="62">
        <f>IFERROR(Inv_SY_B!C29/Inv_SY_B!$IS29-1,"")</f>
        <v>1.3037284927291726E-2</v>
      </c>
      <c r="D29" s="62">
        <f>IFERROR(Inv_SY_B!D29/Inv_SY_B!$IS29-1,"")</f>
        <v>1.5175998407082059E-2</v>
      </c>
      <c r="E29" s="62">
        <f>IFERROR(Inv_SY_B!E29/Inv_SY_B!$IS29-1,"")</f>
        <v>1.3274919758379466E-2</v>
      </c>
      <c r="F29" s="62">
        <f>IFERROR(Inv_SY_B!F29/Inv_SY_B!$IS29-1,"")</f>
        <v>1.945342536666228E-2</v>
      </c>
      <c r="G29" s="62">
        <f>IFERROR(Inv_SY_B!G29/Inv_SY_B!$IS29-1,"")</f>
        <v>2.2447624238368658E-2</v>
      </c>
      <c r="H29" s="62">
        <f>IFERROR(Inv_SY_B!H29/Inv_SY_B!$IS29-1,"")</f>
        <v>1.3274919758379466E-2</v>
      </c>
      <c r="I29" s="62">
        <f>IFERROR(Inv_SY_B!I29/Inv_SY_B!$IS29-1,"")</f>
        <v>2.1770364969768252E-2</v>
      </c>
      <c r="J29" s="62">
        <f>IFERROR(Inv_SY_B!J29/Inv_SY_B!$IS29-1,"")</f>
        <v>2.0225738567697826E-2</v>
      </c>
      <c r="K29" s="62">
        <f>IFERROR(Inv_SY_B!K29/Inv_SY_B!$IS29-1,"")</f>
        <v>-3.382331361550972E-3</v>
      </c>
      <c r="L29" s="62">
        <f>IFERROR(Inv_SY_B!L29/Inv_SY_B!$IS29-1,"")</f>
        <v>1.5004901328698583E-2</v>
      </c>
      <c r="M29" s="62">
        <f>IFERROR(Inv_SY_B!M29/Inv_SY_B!$IS29-1,"")</f>
        <v>1.3274919758379466E-2</v>
      </c>
      <c r="N29" s="62">
        <f>IFERROR(Inv_SY_B!N29/Inv_SY_B!$IS29-1,"")</f>
        <v>1.5591859361485438E-2</v>
      </c>
      <c r="O29" s="62">
        <f>IFERROR(Inv_SY_B!O29/Inv_SY_B!$IS29-1,"")</f>
        <v>2.485961777390977E-2</v>
      </c>
      <c r="P29" s="62">
        <f>IFERROR(Inv_SY_B!P29/Inv_SY_B!$IS29-1,"")</f>
        <v>-7.5073263785717659E-3</v>
      </c>
      <c r="Q29" s="62">
        <f>IFERROR(Inv_SY_B!Q29/Inv_SY_B!$IS29-1,"")</f>
        <v>-9.8944762726810298E-3</v>
      </c>
      <c r="R29" s="62">
        <f>IFERROR(Inv_SY_B!R29/Inv_SY_B!$IS29-1,"")</f>
        <v>9.4133537532026246E-3</v>
      </c>
      <c r="S29" s="62">
        <f>IFERROR(Inv_SY_B!S29/Inv_SY_B!$IS29-1,"")</f>
        <v>4.0071613459553568E-3</v>
      </c>
      <c r="T29" s="62">
        <f>IFERROR(Inv_SY_B!T29/Inv_SY_B!$IS29-1,"")</f>
        <v>2.0225738567697826E-2</v>
      </c>
      <c r="U29" s="62">
        <f>IFERROR(Inv_SY_B!U29/Inv_SY_B!$IS29-1,"")</f>
        <v>2.1164396150494369E-2</v>
      </c>
      <c r="V29" s="62">
        <f>IFERROR(Inv_SY_B!V29/Inv_SY_B!$IS29-1,"")</f>
        <v>2.0879234353189169E-2</v>
      </c>
      <c r="W29" s="62">
        <f>IFERROR(Inv_SY_B!W29/Inv_SY_B!$IS29-1,"")</f>
        <v>4.7794745469906808E-3</v>
      </c>
      <c r="X29" s="62">
        <f>IFERROR(Inv_SY_B!X29/Inv_SY_B!$IS29-1,"")</f>
        <v>1.4356158239829053E-2</v>
      </c>
      <c r="Y29" s="62">
        <f>IFERROR(Inv_SY_B!Y29/Inv_SY_B!$IS29-1,"")</f>
        <v>-1.9337094312396053E-3</v>
      </c>
      <c r="Z29" s="62">
        <f>IFERROR(Inv_SY_B!Z29/Inv_SY_B!$IS29-1,"")</f>
        <v>2.0826426612947424E-2</v>
      </c>
      <c r="AA29" s="62">
        <f>IFERROR(Inv_SY_B!AA29/Inv_SY_B!$IS29-1,"")</f>
        <v>2.9434088272350056E-2</v>
      </c>
      <c r="AB29" s="62">
        <f>IFERROR(Inv_SY_B!AB29/Inv_SY_B!$IS29-1,"")</f>
        <v>2.0879234353189169E-2</v>
      </c>
      <c r="AC29" s="62">
        <f>IFERROR(Inv_SY_B!AC29/Inv_SY_B!$IS29-1,"")</f>
        <v>2.1298461803618274E-3</v>
      </c>
      <c r="AD29" s="62">
        <f>IFERROR(Inv_SY_B!AD29/Inv_SY_B!$IS29-1,"")</f>
        <v>2.0689126488318887E-2</v>
      </c>
      <c r="AE29" s="62">
        <f>IFERROR(Inv_SY_B!AE29/Inv_SY_B!$IS29-1,"")</f>
        <v>-2.0020360464033327E-2</v>
      </c>
      <c r="AF29" s="62">
        <f>IFERROR(Inv_SY_B!AF29/Inv_SY_B!$IS29-1,"")</f>
        <v>1.7737173808806128E-2</v>
      </c>
      <c r="AG29" s="62">
        <f>IFERROR(Inv_SY_B!AG29/Inv_SY_B!$IS29-1,"")</f>
        <v>7.0964141500968747E-3</v>
      </c>
      <c r="AH29" s="62">
        <f>IFERROR(Inv_SY_B!AH29/Inv_SY_B!$IS29-1,"")</f>
        <v>1.2039218636722859E-2</v>
      </c>
      <c r="AI29" s="62">
        <f>IFERROR(Inv_SY_B!AI29/Inv_SY_B!$IS29-1,"")</f>
        <v>-1.1840741969158075E-2</v>
      </c>
      <c r="AJ29" s="62">
        <f>IFERROR(Inv_SY_B!AJ29/Inv_SY_B!$IS29-1,"")</f>
        <v>6.7838414183072349E-3</v>
      </c>
      <c r="AK29" s="62">
        <f>IFERROR(Inv_SY_B!AK29/Inv_SY_B!$IS29-1,"")</f>
        <v>-2.4259501811938478E-2</v>
      </c>
      <c r="AL29" s="62">
        <f>IFERROR(Inv_SY_B!AL29/Inv_SY_B!$IS29-1,"")</f>
        <v>-1.9668669571029973E-2</v>
      </c>
      <c r="AM29" s="62">
        <f>IFERROR(Inv_SY_B!AM29/Inv_SY_B!$IS29-1,"")</f>
        <v>1.6055247282106722E-2</v>
      </c>
      <c r="AN29" s="62">
        <f>IFERROR(Inv_SY_B!AN29/Inv_SY_B!$IS29-1,"")</f>
        <v>-1.5300668679928409E-2</v>
      </c>
      <c r="AO29" s="62">
        <f>IFERROR(Inv_SY_B!AO29/Inv_SY_B!$IS29-1,"")</f>
        <v>-1.5300668679928409E-2</v>
      </c>
      <c r="AP29" s="62">
        <f>IFERROR(Inv_SY_B!AP29/Inv_SY_B!$IS29-1,"")</f>
        <v>-9.3538570319561254E-3</v>
      </c>
      <c r="AQ29" s="62">
        <f>IFERROR(Inv_SY_B!AQ29/Inv_SY_B!$IS29-1,"")</f>
        <v>-1.7617608283034492E-2</v>
      </c>
      <c r="AR29" s="62">
        <f>IFERROR(Inv_SY_B!AR29/Inv_SY_B!$IS29-1,"")</f>
        <v>-4.48828386543354E-3</v>
      </c>
      <c r="AS29" s="62">
        <f>IFERROR(Inv_SY_B!AS29/Inv_SY_B!$IS29-1,"")</f>
        <v>-2.3796113891317305E-2</v>
      </c>
      <c r="AT29" s="62">
        <f>IFERROR(Inv_SY_B!AT29/Inv_SY_B!$IS29-1,"")</f>
        <v>-7.5775366695749469E-3</v>
      </c>
      <c r="AU29" s="62">
        <f>IFERROR(Inv_SY_B!AU29/Inv_SY_B!$IS29-1,"")</f>
        <v>-1.1439102674751678E-2</v>
      </c>
      <c r="AV29" s="62">
        <f>IFERROR(Inv_SY_B!AV29/Inv_SY_B!$IS29-1,"")</f>
        <v>4.7794745469906808E-3</v>
      </c>
      <c r="AW29" s="62">
        <f>IFERROR(Inv_SY_B!AW29/Inv_SY_B!$IS29-1,"")</f>
        <v>-1.7617608283034492E-2</v>
      </c>
      <c r="AX29" s="62">
        <f>IFERROR(Inv_SY_B!AX29/Inv_SY_B!$IS29-1,"")</f>
        <v>-1.9162234685105251E-2</v>
      </c>
      <c r="AY29" s="62">
        <f>IFERROR(Inv_SY_B!AY29/Inv_SY_B!$IS29-1,"")</f>
        <v>-1.9841870302016229E-2</v>
      </c>
      <c r="AZ29" s="62">
        <f>IFERROR(Inv_SY_B!AZ29/Inv_SY_B!$IS29-1,"")</f>
        <v>-2.1324711648004091E-2</v>
      </c>
      <c r="BA29" s="62">
        <f>IFERROR(Inv_SY_B!BA29/Inv_SY_B!$IS29-1,"")</f>
        <v>-1.9934547886140574E-2</v>
      </c>
      <c r="BB29" s="62">
        <f>IFERROR(Inv_SY_B!BB29/Inv_SY_B!$IS29-1,"")</f>
        <v>-4.102127264915878E-3</v>
      </c>
      <c r="BC29" s="62">
        <f>IFERROR(Inv_SY_B!BC29/Inv_SY_B!$IS29-1,"")</f>
        <v>-2.2423112645032273E-2</v>
      </c>
      <c r="BD29" s="62">
        <f>IFERROR(Inv_SY_B!BD29/Inv_SY_B!$IS29-1,"")</f>
        <v>-1.3086704170293895E-2</v>
      </c>
      <c r="BE29" s="62">
        <f>IFERROR(Inv_SY_B!BE29/Inv_SY_B!$IS29-1,"")</f>
        <v>-1.5478894803244381E-2</v>
      </c>
      <c r="BF29" s="62">
        <f>IFERROR(Inv_SY_B!BF29/Inv_SY_B!$IS29-1,"")</f>
        <v>1.7393923497234676E-2</v>
      </c>
      <c r="BG29" s="62">
        <f>IFERROR(Inv_SY_B!BG29/Inv_SY_B!$IS29-1,"")</f>
        <v>1.3755470194579233E-2</v>
      </c>
      <c r="BH29" s="62">
        <f>IFERROR(Inv_SY_B!BH29/Inv_SY_B!$IS29-1,"")</f>
        <v>7.4825707506145367E-3</v>
      </c>
      <c r="BI29" s="62">
        <f>IFERROR(Inv_SY_B!BI29/Inv_SY_B!$IS29-1,"")</f>
        <v>1.8423674431948367E-2</v>
      </c>
      <c r="BJ29" s="62">
        <f>IFERROR(Inv_SY_B!BJ29/Inv_SY_B!$IS29-1,"")</f>
        <v>2.1718877423032801E-2</v>
      </c>
      <c r="BK29" s="62">
        <f>IFERROR(Inv_SY_B!BK29/Inv_SY_B!$IS29-1,"")</f>
        <v>7.2508767903038951E-3</v>
      </c>
      <c r="BL29" s="62">
        <f>IFERROR(Inv_SY_B!BL29/Inv_SY_B!$IS29-1,"")</f>
        <v>-1.4149562855032882E-2</v>
      </c>
      <c r="BM29" s="62">
        <f>IFERROR(Inv_SY_B!BM29/Inv_SY_B!$IS29-1,"")</f>
        <v>-1.6072981880963844E-2</v>
      </c>
      <c r="BN29" s="62">
        <f>IFERROR(Inv_SY_B!BN29/Inv_SY_B!$IS29-1,"")</f>
        <v>1.5308597152955183E-2</v>
      </c>
      <c r="BO29" s="62">
        <f>IFERROR(Inv_SY_B!BO29/Inv_SY_B!$IS29-1,"")</f>
        <v>2.0879234353189169E-2</v>
      </c>
      <c r="BP29" s="62">
        <f>IFERROR(Inv_SY_B!BP29/Inv_SY_B!$IS29-1,"")</f>
        <v>2.6653760748622579E-2</v>
      </c>
      <c r="BQ29" s="62">
        <f>IFERROR(Inv_SY_B!BQ29/Inv_SY_B!$IS29-1,"")</f>
        <v>2.2305043339715835E-2</v>
      </c>
      <c r="BR29" s="62">
        <f>IFERROR(Inv_SY_B!BR29/Inv_SY_B!$IS29-1,"")</f>
        <v>1.3536318072576048E-2</v>
      </c>
      <c r="BS29" s="62">
        <f>IFERROR(Inv_SY_B!BS29/Inv_SY_B!$IS29-1,"")</f>
        <v>5.5517877480260047E-3</v>
      </c>
      <c r="BT29" s="62">
        <f>IFERROR(Inv_SY_B!BT29/Inv_SY_B!$IS29-1,"")</f>
        <v>1.0957980155273495E-2</v>
      </c>
      <c r="BU29" s="62">
        <f>IFERROR(Inv_SY_B!BU29/Inv_SY_B!$IS29-1,"")</f>
        <v>4.7794745469906808E-3</v>
      </c>
      <c r="BV29" s="62">
        <f>IFERROR(Inv_SY_B!BV29/Inv_SY_B!$IS29-1,"")</f>
        <v>1.3274919758379466E-2</v>
      </c>
      <c r="BW29" s="62">
        <f>IFERROR(Inv_SY_B!BW29/Inv_SY_B!$IS29-1,"")</f>
        <v>1.1730293356308819E-2</v>
      </c>
      <c r="BX29" s="62">
        <f>IFERROR(Inv_SY_B!BX29/Inv_SY_B!$IS29-1,"")</f>
        <v>2.099805176873315E-2</v>
      </c>
      <c r="BY29" s="62">
        <f>IFERROR(Inv_SY_B!BY29/Inv_SY_B!$IS29-1,"")</f>
        <v>1.986532574054789E-2</v>
      </c>
      <c r="BZ29" s="62">
        <f>IFERROR(Inv_SY_B!BZ29/Inv_SY_B!$IS29-1,"")</f>
        <v>1.5609021877064366E-2</v>
      </c>
      <c r="CA29" s="62">
        <f>IFERROR(Inv_SY_B!CA29/Inv_SY_B!$IS29-1,"")</f>
        <v>1.0528917265809401E-2</v>
      </c>
      <c r="CB29" s="62">
        <f>IFERROR(Inv_SY_B!CB29/Inv_SY_B!$IS29-1,"")</f>
        <v>2.0225738567697826E-2</v>
      </c>
      <c r="CC29" s="62">
        <f>IFERROR(Inv_SY_B!CC29/Inv_SY_B!$IS29-1,"")</f>
        <v>1.8681112165626956E-2</v>
      </c>
      <c r="CD29" s="62">
        <f>IFERROR(Inv_SY_B!CD29/Inv_SY_B!$IS29-1,"")</f>
        <v>2.0879234353189169E-2</v>
      </c>
      <c r="CE29" s="62">
        <f>IFERROR(Inv_SY_B!CE29/Inv_SY_B!$IS29-1,"")</f>
        <v>2.3314991371839122E-2</v>
      </c>
      <c r="CF29" s="62">
        <f>IFERROR(Inv_SY_B!CF29/Inv_SY_B!$IS29-1,"")</f>
        <v>2.0225738567697826E-2</v>
      </c>
      <c r="CG29" s="62">
        <f>IFERROR(Inv_SY_B!CG29/Inv_SY_B!$IS29-1,"")</f>
        <v>2.5631930974945094E-2</v>
      </c>
      <c r="CH29" s="62">
        <f>IFERROR(Inv_SY_B!CH29/Inv_SY_B!$IS29-1,"")</f>
        <v>6.3241009490613287E-3</v>
      </c>
      <c r="CI29" s="62">
        <f>IFERROR(Inv_SY_B!CI29/Inv_SY_B!$IS29-1,"")</f>
        <v>-4.48828386543354E-3</v>
      </c>
      <c r="CJ29" s="62">
        <f>IFERROR(Inv_SY_B!CJ29/Inv_SY_B!$IS29-1,"")</f>
        <v>2.3080723036774664E-3</v>
      </c>
      <c r="CK29" s="62">
        <f>IFERROR(Inv_SY_B!CK29/Inv_SY_B!$IS29-1,"")</f>
        <v>9.4133537532026246E-3</v>
      </c>
      <c r="CL29" s="62">
        <f>IFERROR(Inv_SY_B!CL29/Inv_SY_B!$IS29-1,"")</f>
        <v>1.2502606557344143E-2</v>
      </c>
      <c r="CM29" s="62">
        <f>IFERROR(Inv_SY_B!CM29/Inv_SY_B!$IS29-1,"")</f>
        <v>2.5631930974945094E-2</v>
      </c>
      <c r="CN29" s="62">
        <f>IFERROR(Inv_SY_B!CN29/Inv_SY_B!$IS29-1,"")</f>
        <v>1.5591859361485438E-2</v>
      </c>
      <c r="CO29" s="62">
        <f>IFERROR(Inv_SY_B!CO29/Inv_SY_B!$IS29-1,"")</f>
        <v>1.4337622723004095E-2</v>
      </c>
      <c r="CP29" s="62">
        <f>IFERROR(Inv_SY_B!CP29/Inv_SY_B!$IS29-1,"")</f>
        <v>1.4463093913818392E-2</v>
      </c>
      <c r="CQ29" s="62">
        <f>IFERROR(Inv_SY_B!CQ29/Inv_SY_B!$IS29-1,"")</f>
        <v>-3.715970664398216E-3</v>
      </c>
      <c r="CR29" s="62">
        <f>IFERROR(Inv_SY_B!CR29/Inv_SY_B!$IS29-1,"")</f>
        <v>1.1730293356308819E-2</v>
      </c>
      <c r="CS29" s="62">
        <f>IFERROR(Inv_SY_B!CS29/Inv_SY_B!$IS29-1,"")</f>
        <v>2.6936282158916081E-2</v>
      </c>
      <c r="CT29" s="62">
        <f>IFERROR(Inv_SY_B!CT29/Inv_SY_B!$IS29-1,"")</f>
        <v>1.1730293356308819E-2</v>
      </c>
      <c r="CU29" s="62">
        <f>IFERROR(Inv_SY_B!CU29/Inv_SY_B!$IS29-1,"")</f>
        <v>7.8687273511321987E-3</v>
      </c>
      <c r="CV29" s="62">
        <f>IFERROR(Inv_SY_B!CV29/Inv_SY_B!$IS29-1,"")</f>
        <v>1.3274919758379466E-2</v>
      </c>
      <c r="CW29" s="62">
        <f>IFERROR(Inv_SY_B!CW29/Inv_SY_B!$IS29-1,"")</f>
        <v>6.3241009490613287E-3</v>
      </c>
      <c r="CX29" s="62">
        <f>IFERROR(Inv_SY_B!CX29/Inv_SY_B!$IS29-1,"")</f>
        <v>1.9994044607387185E-2</v>
      </c>
      <c r="CY29" s="62">
        <f>IFERROR(Inv_SY_B!CY29/Inv_SY_B!$IS29-1,"")</f>
        <v>4.0071613459553568E-3</v>
      </c>
      <c r="CZ29" s="62">
        <f>IFERROR(Inv_SY_B!CZ29/Inv_SY_B!$IS29-1,"")</f>
        <v>-6.0329102675042989E-3</v>
      </c>
      <c r="DA29" s="62">
        <f>IFERROR(Inv_SY_B!DA29/Inv_SY_B!$IS29-1,"")</f>
        <v>7.0964141500968747E-3</v>
      </c>
      <c r="DB29" s="62">
        <f>IFERROR(Inv_SY_B!DB29/Inv_SY_B!$IS29-1,"")</f>
        <v>9.179085418140609E-4</v>
      </c>
      <c r="DC29" s="62">
        <f>IFERROR(Inv_SY_B!DC29/Inv_SY_B!$IS29-1,"")</f>
        <v>-2.4482614514459877E-2</v>
      </c>
      <c r="DD29" s="62">
        <f>IFERROR(Inv_SY_B!DD29/Inv_SY_B!$IS29-1,"")</f>
        <v>-1.8389921484069816E-2</v>
      </c>
      <c r="DE29" s="62">
        <f>IFERROR(Inv_SY_B!DE29/Inv_SY_B!$IS29-1,"")</f>
        <v>-1.8990609529319524E-2</v>
      </c>
      <c r="DF29" s="62">
        <f>IFERROR(Inv_SY_B!DF29/Inv_SY_B!$IS29-1,"")</f>
        <v>-2.6567552966026198E-2</v>
      </c>
      <c r="DG29" s="62">
        <f>IFERROR(Inv_SY_B!DG29/Inv_SY_B!$IS29-1,"")</f>
        <v>5.0883998274047215E-3</v>
      </c>
      <c r="DH29" s="62">
        <f>IFERROR(Inv_SY_B!DH29/Inv_SY_B!$IS29-1,"")</f>
        <v>-1.1233152487808984E-2</v>
      </c>
      <c r="DI29" s="62">
        <f>IFERROR(Inv_SY_B!DI29/Inv_SY_B!$IS29-1,"")</f>
        <v>-2.2607939735878269E-2</v>
      </c>
      <c r="DJ29" s="62">
        <f>IFERROR(Inv_SY_B!DJ29/Inv_SY_B!$IS29-1,"")</f>
        <v>-5.0704892015986935E-3</v>
      </c>
      <c r="DK29" s="62">
        <f>IFERROR(Inv_SY_B!DK29/Inv_SY_B!$IS29-1,"")</f>
        <v>-1.9059259591633793E-2</v>
      </c>
      <c r="DL29" s="62">
        <f>IFERROR(Inv_SY_B!DL29/Inv_SY_B!$IS29-1,"")</f>
        <v>-2.7434567193972748E-2</v>
      </c>
      <c r="DM29" s="62">
        <f>IFERROR(Inv_SY_B!DM29/Inv_SY_B!$IS29-1,"")</f>
        <v>2.2310984210493157E-2</v>
      </c>
      <c r="DN29" s="62">
        <f>IFERROR(Inv_SY_B!DN29/Inv_SY_B!$IS29-1,"")</f>
        <v>4.5477805866800391E-3</v>
      </c>
      <c r="DO29" s="62">
        <f>IFERROR(Inv_SY_B!DO29/Inv_SY_B!$IS29-1,"")</f>
        <v>-2.7257441305525765E-2</v>
      </c>
      <c r="DP29" s="62">
        <f>IFERROR(Inv_SY_B!DP29/Inv_SY_B!$IS29-1,"")</f>
        <v>-2.3109613268174733E-2</v>
      </c>
      <c r="DQ29" s="62">
        <f>IFERROR(Inv_SY_B!DQ29/Inv_SY_B!$IS29-1,"")</f>
        <v>-1.5558106413606887E-2</v>
      </c>
      <c r="DR29" s="62">
        <f>IFERROR(Inv_SY_B!DR29/Inv_SY_B!$IS29-1,"")</f>
        <v>1.6904791803245667E-2</v>
      </c>
      <c r="DS29" s="62">
        <f>IFERROR(Inv_SY_B!DS29/Inv_SY_B!$IS29-1,"")</f>
        <v>1.9144500086248017E-2</v>
      </c>
      <c r="DT29" s="62">
        <f>IFERROR(Inv_SY_B!DT29/Inv_SY_B!$IS29-1,"")</f>
        <v>-1.8990609529319524E-2</v>
      </c>
      <c r="DU29" s="62">
        <f>IFERROR(Inv_SY_B!DU29/Inv_SY_B!$IS29-1,"")</f>
        <v>-1.212560329789425E-2</v>
      </c>
      <c r="DV29" s="62">
        <f>IFERROR(Inv_SY_B!DV29/Inv_SY_B!$IS29-1,"")</f>
        <v>-2.0706861087175898E-2</v>
      </c>
      <c r="DW29" s="62">
        <f>IFERROR(Inv_SY_B!DW29/Inv_SY_B!$IS29-1,"")</f>
        <v>-1.6845295081999168E-2</v>
      </c>
      <c r="DX29" s="62">
        <f>IFERROR(Inv_SY_B!DX29/Inv_SY_B!$IS29-1,"")</f>
        <v>-2.2423112645032273E-2</v>
      </c>
      <c r="DY29" s="62">
        <f>IFERROR(Inv_SY_B!DY29/Inv_SY_B!$IS29-1,"")</f>
        <v>-1.8389921484069816E-2</v>
      </c>
      <c r="DZ29" s="62">
        <f>IFERROR(Inv_SY_B!DZ29/Inv_SY_B!$IS29-1,"")</f>
        <v>-1.3756042277857761E-2</v>
      </c>
      <c r="EA29" s="62">
        <f>IFERROR(Inv_SY_B!EA29/Inv_SY_B!$IS29-1,"")</f>
        <v>-2.1736612021889701E-2</v>
      </c>
      <c r="EB29" s="62">
        <f>IFERROR(Inv_SY_B!EB29/Inv_SY_B!$IS29-1,"")</f>
        <v>-1.5558106413606887E-2</v>
      </c>
      <c r="EC29" s="62">
        <f>IFERROR(Inv_SY_B!EC29/Inv_SY_B!$IS29-1,"")</f>
        <v>-1.5478894803244381E-2</v>
      </c>
      <c r="ED29" s="62">
        <f>IFERROR(Inv_SY_B!ED29/Inv_SY_B!$IS29-1,"")</f>
        <v>-9.7756588571370484E-3</v>
      </c>
      <c r="EE29" s="62">
        <f>IFERROR(Inv_SY_B!EE29/Inv_SY_B!$IS29-1,"")</f>
        <v>-1.7617608283034492E-2</v>
      </c>
      <c r="EF29" s="62">
        <f>IFERROR(Inv_SY_B!EF29/Inv_SY_B!$IS29-1,"")</f>
        <v>-2.452185426340403E-3</v>
      </c>
      <c r="EG29" s="62">
        <f>IFERROR(Inv_SY_B!EG29/Inv_SY_B!$IS29-1,"")</f>
        <v>-9.338194736270955E-3</v>
      </c>
      <c r="EH29" s="62">
        <f>IFERROR(Inv_SY_B!EH29/Inv_SY_B!$IS29-1,"")</f>
        <v>-1.1357010642194076E-2</v>
      </c>
      <c r="EI29" s="62">
        <f>IFERROR(Inv_SY_B!EI29/Inv_SY_B!$IS29-1,"")</f>
        <v>-4.4353561076002634E-3</v>
      </c>
      <c r="EJ29" s="62">
        <f>IFERROR(Inv_SY_B!EJ29/Inv_SY_B!$IS29-1,"")</f>
        <v>-1.5106240181765762E-2</v>
      </c>
      <c r="EK29" s="62">
        <f>IFERROR(Inv_SY_B!EK29/Inv_SY_B!$IS29-1,"")</f>
        <v>-1.9322875830920516E-2</v>
      </c>
      <c r="EL29" s="62">
        <f>IFERROR(Inv_SY_B!EL29/Inv_SY_B!$IS29-1,"")</f>
        <v>-5.2605970664688639E-3</v>
      </c>
      <c r="EM29" s="62">
        <f>IFERROR(Inv_SY_B!EM29/Inv_SY_B!$IS29-1,"")</f>
        <v>-2.5459557708931824E-2</v>
      </c>
      <c r="EN29" s="62">
        <f>IFERROR(Inv_SY_B!EN29/Inv_SY_B!$IS29-1,"")</f>
        <v>-2.2607939735878269E-2</v>
      </c>
      <c r="EO29" s="62">
        <f>IFERROR(Inv_SY_B!EO29/Inv_SY_B!$IS29-1,"")</f>
        <v>-1.0666789473716354E-2</v>
      </c>
      <c r="EP29" s="62">
        <f>IFERROR(Inv_SY_B!EP29/Inv_SY_B!$IS29-1,"")</f>
        <v>-1.8330512776297936E-2</v>
      </c>
      <c r="EQ29" s="62">
        <f>IFERROR(Inv_SY_B!EQ29/Inv_SY_B!$IS29-1,"")</f>
        <v>-1.3756042277857761E-2</v>
      </c>
      <c r="ER29" s="62">
        <f>IFERROR(Inv_SY_B!ER29/Inv_SY_B!$IS29-1,"")</f>
        <v>-2.6885366695458712E-2</v>
      </c>
      <c r="ES29" s="62">
        <f>IFERROR(Inv_SY_B!ES29/Inv_SY_B!$IS29-1,"")</f>
        <v>-1.8389921484069816E-2</v>
      </c>
      <c r="ET29" s="62">
        <f>IFERROR(Inv_SY_B!ET29/Inv_SY_B!$IS29-1,"")</f>
        <v>-1.2562467330803129E-2</v>
      </c>
      <c r="EU29" s="62">
        <f>IFERROR(Inv_SY_B!EU29/Inv_SY_B!$IS29-1,"")</f>
        <v>-2.0469226256088158E-2</v>
      </c>
      <c r="EV29" s="62">
        <f>IFERROR(Inv_SY_B!EV29/Inv_SY_B!$IS29-1,"")</f>
        <v>-1.5621475701896981E-2</v>
      </c>
      <c r="EW29" s="62">
        <f>IFERROR(Inv_SY_B!EW29/Inv_SY_B!$IS29-1,"")</f>
        <v>-2.4033748722405046E-2</v>
      </c>
      <c r="EX29" s="62">
        <f>IFERROR(Inv_SY_B!EX29/Inv_SY_B!$IS29-1,"")</f>
        <v>-1.2983729076822437E-2</v>
      </c>
      <c r="EY29" s="62">
        <f>IFERROR(Inv_SY_B!EY29/Inv_SY_B!$IS29-1,"")</f>
        <v>-2.3109613268174733E-2</v>
      </c>
      <c r="EZ29" s="62">
        <f>IFERROR(Inv_SY_B!EZ29/Inv_SY_B!$IS29-1,"")</f>
        <v>-1.3756042277857761E-2</v>
      </c>
      <c r="FA29" s="62">
        <f>IFERROR(Inv_SY_B!FA29/Inv_SY_B!$IS29-1,"")</f>
        <v>-2.1479174288211222E-2</v>
      </c>
      <c r="FB29" s="62">
        <f>IFERROR(Inv_SY_B!FB29/Inv_SY_B!$IS29-1,"")</f>
        <v>-2.3409957290799643E-2</v>
      </c>
      <c r="FC29" s="62">
        <f>IFERROR(Inv_SY_B!FC29/Inv_SY_B!$IS29-1,"")</f>
        <v>-1.0666789473716354E-2</v>
      </c>
      <c r="FD29" s="62">
        <f>IFERROR(Inv_SY_B!FD29/Inv_SY_B!$IS29-1,"")</f>
        <v>-1.9162234685105251E-2</v>
      </c>
      <c r="FE29" s="62">
        <f>IFERROR(Inv_SY_B!FE29/Inv_SY_B!$IS29-1,"")</f>
        <v>1.6197423121388166E-2</v>
      </c>
      <c r="FF29" s="62">
        <f>IFERROR(Inv_SY_B!FF29/Inv_SY_B!$IS29-1,"")</f>
        <v>1.932178107103133E-2</v>
      </c>
      <c r="FG29" s="62">
        <f>IFERROR(Inv_SY_B!FG29/Inv_SY_B!$IS29-1,"")</f>
        <v>-1.3813770739349085E-2</v>
      </c>
      <c r="FH29" s="62">
        <f>IFERROR(Inv_SY_B!FH29/Inv_SY_B!$IS29-1,"")</f>
        <v>-1.0750164194282763E-2</v>
      </c>
      <c r="FI29" s="62">
        <f>IFERROR(Inv_SY_B!FI29/Inv_SY_B!$IS29-1,"")</f>
        <v>-1.548009497915892E-2</v>
      </c>
      <c r="FJ29" s="62">
        <f>IFERROR(Inv_SY_B!FJ29/Inv_SY_B!$IS29-1,"")</f>
        <v>-2.4644878298111683E-2</v>
      </c>
      <c r="FK29" s="62">
        <f>IFERROR(Inv_SY_B!FK29/Inv_SY_B!$IS29-1,"")</f>
        <v>2.4650547129589029E-2</v>
      </c>
      <c r="FL29" s="62">
        <f>IFERROR(Inv_SY_B!FL29/Inv_SY_B!$IS29-1,"")</f>
        <v>2.4689942906570561E-3</v>
      </c>
      <c r="FM29" s="62">
        <f>IFERROR(Inv_SY_B!FM29/Inv_SY_B!$IS29-1,"")</f>
        <v>-1.0359619450577395E-2</v>
      </c>
      <c r="FN29" s="62">
        <f>IFERROR(Inv_SY_B!FN29/Inv_SY_B!$IS29-1,"")</f>
        <v>-2.1728810878444915E-2</v>
      </c>
      <c r="FO29" s="62">
        <f>IFERROR(Inv_SY_B!FO29/Inv_SY_B!$IS29-1,"")</f>
        <v>7.6054387598700757E-3</v>
      </c>
      <c r="FP29" s="62">
        <f>IFERROR(Inv_SY_B!FP29/Inv_SY_B!$IS29-1,"")</f>
        <v>-1.8451706540152712E-2</v>
      </c>
      <c r="FQ29" s="62">
        <f>IFERROR(Inv_SY_B!FQ29/Inv_SY_B!$IS29-1,"")</f>
        <v>1.296683700145751E-2</v>
      </c>
      <c r="FR29" s="62">
        <f>IFERROR(Inv_SY_B!FR29/Inv_SY_B!$IS29-1,"")</f>
        <v>1.4166590454120387E-2</v>
      </c>
      <c r="FS29" s="62">
        <f>IFERROR(Inv_SY_B!FS29/Inv_SY_B!$IS29-1,"")</f>
        <v>-1.7563000278920771E-2</v>
      </c>
      <c r="FT29" s="62">
        <f>IFERROR(Inv_SY_B!FT29/Inv_SY_B!$IS29-1,"")</f>
        <v>-9.4535556451808E-3</v>
      </c>
      <c r="FU29" s="62">
        <f>IFERROR(Inv_SY_B!FU29/Inv_SY_B!$IS29-1,"")</f>
        <v>8.4038857914454645E-3</v>
      </c>
      <c r="FV29" s="62">
        <f>IFERROR(Inv_SY_B!FV29/Inv_SY_B!$IS29-1,"")</f>
        <v>-5.6730825261127604E-3</v>
      </c>
      <c r="FW29" s="62">
        <f>IFERROR(Inv_SY_B!FW29/Inv_SY_B!$IS29-1,"")</f>
        <v>-4.8919930387019139E-3</v>
      </c>
      <c r="FX29" s="62">
        <f>IFERROR(Inv_SY_B!FX29/Inv_SY_B!$IS29-1,"")</f>
        <v>-8.0163509883450779E-3</v>
      </c>
      <c r="FY29" s="62">
        <f>IFERROR(Inv_SY_B!FY29/Inv_SY_B!$IS29-1,"")</f>
        <v>-7.8427755466982108E-3</v>
      </c>
      <c r="FZ29" s="62">
        <f>IFERROR(Inv_SY_B!FZ29/Inv_SY_B!$IS29-1,"")</f>
        <v>-1.9732693299506332E-2</v>
      </c>
      <c r="GA29" s="62">
        <f>IFERROR(Inv_SY_B!GA29/Inv_SY_B!$IS29-1,"")</f>
        <v>-2.3037302669321025E-2</v>
      </c>
      <c r="GB29" s="62">
        <f>IFERROR(Inv_SY_B!GB29/Inv_SY_B!$IS29-1,"")</f>
        <v>-2.311741441161963E-2</v>
      </c>
      <c r="GC29" s="62">
        <f>IFERROR(Inv_SY_B!GC29/Inv_SY_B!$IS29-1,"")</f>
        <v>-1.1314284379634776E-2</v>
      </c>
      <c r="GD29" s="62">
        <f>IFERROR(Inv_SY_B!GD29/Inv_SY_B!$IS29-1,"")</f>
        <v>1.5291359315991793E-2</v>
      </c>
      <c r="GE29" s="62">
        <f>IFERROR(Inv_SY_B!GE29/Inv_SY_B!$IS29-1,"")</f>
        <v>-1.1501211778331522E-2</v>
      </c>
      <c r="GF29" s="62">
        <f>IFERROR(Inv_SY_B!GF29/Inv_SY_B!$IS29-1,"")</f>
        <v>-1.9645905578682843E-2</v>
      </c>
      <c r="GG29" s="62">
        <f>IFERROR(Inv_SY_B!GG29/Inv_SY_B!$IS29-1,"")</f>
        <v>-1.5677276680869601E-2</v>
      </c>
      <c r="GH29" s="62">
        <f>IFERROR(Inv_SY_B!GH29/Inv_SY_B!$IS29-1,"")</f>
        <v>1.0442870656197645E-3</v>
      </c>
      <c r="GI29" s="62">
        <f>IFERROR(Inv_SY_B!GI29/Inv_SY_B!$IS29-1,"")</f>
        <v>-1.6502107179575454E-2</v>
      </c>
      <c r="GJ29" s="62">
        <f>IFERROR(Inv_SY_B!GJ29/Inv_SY_B!$IS29-1,"")</f>
        <v>-2.0153279946573677E-2</v>
      </c>
      <c r="GK29" s="62">
        <f>IFERROR(Inv_SY_B!GK29/Inv_SY_B!$IS29-1,"")</f>
        <v>1.3567228605839698E-3</v>
      </c>
      <c r="GL29" s="62">
        <f>IFERROR(Inv_SY_B!GL29/Inv_SY_B!$IS29-1,"")</f>
        <v>2.0962068994593963E-2</v>
      </c>
      <c r="GM29" s="62">
        <f>IFERROR(Inv_SY_B!GM29/Inv_SY_B!$IS29-1,"")</f>
        <v>-1.9732693299506332E-2</v>
      </c>
      <c r="GN29" s="62">
        <f>IFERROR(Inv_SY_B!GN29/Inv_SY_B!$IS29-1,"")</f>
        <v>1.4010372556638284E-2</v>
      </c>
      <c r="GO29" s="62">
        <f>IFERROR(Inv_SY_B!GO29/Inv_SY_B!$IS29-1,"")</f>
        <v>1.6197423121388166E-2</v>
      </c>
      <c r="GP29" s="62">
        <f>IFERROR(Inv_SY_B!GP29/Inv_SY_B!$IS29-1,"")</f>
        <v>-2.4653557070193899E-2</v>
      </c>
      <c r="GQ29" s="62">
        <f>IFERROR(Inv_SY_B!GQ29/Inv_SY_B!$IS29-1,"")</f>
        <v>-1.2452939276838104E-2</v>
      </c>
      <c r="GR29" s="62">
        <f>IFERROR(Inv_SY_B!GR29/Inv_SY_B!$IS29-1,"")</f>
        <v>1.6978512608798901E-2</v>
      </c>
      <c r="GS29" s="62" t="str">
        <f>IFERROR(Inv_SY_B!GS29/Inv_SY_B!$IS29-1,"")</f>
        <v/>
      </c>
      <c r="GT29" s="62" t="str">
        <f>IFERROR(Inv_SY_B!GT29/Inv_SY_B!$IS29-1,"")</f>
        <v/>
      </c>
      <c r="GU29" s="62">
        <f>IFERROR(Inv_SY_B!GU29/Inv_SY_B!$IS29-1,"")</f>
        <v>3.2851734856919279E-2</v>
      </c>
      <c r="GV29" s="62">
        <f>IFERROR(Inv_SY_B!GV29/Inv_SY_B!$IS29-1,"")</f>
        <v>9.7633412676212394E-4</v>
      </c>
      <c r="GW29" s="62">
        <f>IFERROR(Inv_SY_B!GW29/Inv_SY_B!$IS29-1,"")</f>
        <v>-4.8538911124867967E-3</v>
      </c>
      <c r="GX29" s="62" t="str">
        <f>IFERROR(Inv_SY_B!GX29/Inv_SY_B!$IS29-1,"")</f>
        <v/>
      </c>
      <c r="GY29" s="62">
        <f>IFERROR(Inv_SY_B!GY29/Inv_SY_B!$IS29-1,"")</f>
        <v>-2.1183288061840666E-2</v>
      </c>
      <c r="GZ29" s="62">
        <f>IFERROR(Inv_SY_B!GZ29/Inv_SY_B!$IS29-1,"")</f>
        <v>1.6902217428493849E-3</v>
      </c>
      <c r="HA29" s="62">
        <f>IFERROR(Inv_SY_B!HA29/Inv_SY_B!$IS29-1,"")</f>
        <v>5.242862467611964E-3</v>
      </c>
      <c r="HB29" s="62">
        <f>IFERROR(Inv_SY_B!HB29/Inv_SY_B!$IS29-1,"")</f>
        <v>-3.9476646247088576E-3</v>
      </c>
      <c r="HC29" s="62">
        <f>IFERROR(Inv_SY_B!HC29/Inv_SY_B!$IS29-1,"")</f>
        <v>-4.7199778257440705E-3</v>
      </c>
      <c r="HD29" s="62">
        <f>IFERROR(Inv_SY_B!HD29/Inv_SY_B!$IS29-1,"")</f>
        <v>-9.8944762726810298E-3</v>
      </c>
      <c r="HE29" s="62">
        <f>IFERROR(Inv_SY_B!HE29/Inv_SY_B!$IS29-1,"")</f>
        <v>-4.48828386543354E-3</v>
      </c>
      <c r="HF29" s="62">
        <f>IFERROR(Inv_SY_B!HF29/Inv_SY_B!$IS29-1,"")</f>
        <v>-1.2983729076822437E-2</v>
      </c>
      <c r="HG29" s="62">
        <f>IFERROR(Inv_SY_B!HG29/Inv_SY_B!$IS29-1,"")</f>
        <v>3.2348481449198108E-3</v>
      </c>
      <c r="HH29" s="62">
        <f>IFERROR(Inv_SY_B!HH29/Inv_SY_B!$IS29-1,"")</f>
        <v>-2.943657463362892E-3</v>
      </c>
      <c r="HI29" s="62">
        <f>IFERROR(Inv_SY_B!HI29/Inv_SY_B!$IS29-1,"")</f>
        <v>-1.6304675841274485E-2</v>
      </c>
      <c r="HJ29" s="62">
        <f>IFERROR(Inv_SY_B!HJ29/Inv_SY_B!$IS29-1,"")</f>
        <v>4.7794745469906808E-3</v>
      </c>
      <c r="HK29" s="62">
        <f>IFERROR(Inv_SY_B!HK29/Inv_SY_B!$IS29-1,"")</f>
        <v>-1.5901356725178117E-2</v>
      </c>
      <c r="HL29" s="62">
        <f>IFERROR(Inv_SY_B!HL29/Inv_SY_B!$IS29-1,"")</f>
        <v>1.5746322001692681E-2</v>
      </c>
      <c r="HM29" s="62">
        <f>IFERROR(Inv_SY_B!HM29/Inv_SY_B!$IS29-1,"")</f>
        <v>1.6724562332103954E-2</v>
      </c>
      <c r="HN29" s="62">
        <f>IFERROR(Inv_SY_B!HN29/Inv_SY_B!$IS29-1,"")</f>
        <v>5.5509695500085998E-2</v>
      </c>
      <c r="HO29" s="62">
        <f>IFERROR(Inv_SY_B!HO29/Inv_SY_B!$IS29-1,"")</f>
        <v>4.1811771484409954E-2</v>
      </c>
      <c r="HP29" s="62">
        <f>IFERROR(Inv_SY_B!HP29/Inv_SY_B!$IS29-1,"")</f>
        <v>3.5563055585123848E-2</v>
      </c>
      <c r="HQ29" s="62">
        <f>IFERROR(Inv_SY_B!HQ29/Inv_SY_B!$IS29-1,"")</f>
        <v>-1.7761372212231619E-2</v>
      </c>
      <c r="HR29" s="62">
        <f>IFERROR(Inv_SY_B!HR29/Inv_SY_B!$IS29-1,"")</f>
        <v>8.1182229766385561E-5</v>
      </c>
      <c r="HS29" s="62">
        <f>IFERROR(Inv_SY_B!HS29/Inv_SY_B!$IS29-1,"")</f>
        <v>1.1297797963728984E-2</v>
      </c>
      <c r="HT29" s="62">
        <f>IFERROR(Inv_SY_B!HT29/Inv_SY_B!$IS29-1,"")</f>
        <v>1.5059821378549998E-2</v>
      </c>
      <c r="HU29" s="62">
        <f>IFERROR(Inv_SY_B!HU29/Inv_SY_B!$IS29-1,"")</f>
        <v>3.769526514867394E-3</v>
      </c>
      <c r="HV29" s="62">
        <f>IFERROR(Inv_SY_B!HV29/Inv_SY_B!$IS29-1,"")</f>
        <v>-1.6120508847181525E-2</v>
      </c>
      <c r="HW29" s="62">
        <f>IFERROR(Inv_SY_B!HW29/Inv_SY_B!$IS29-1,"")</f>
        <v>4.510658065225237E-2</v>
      </c>
      <c r="HX29" s="62">
        <f>IFERROR(Inv_SY_B!HX29/Inv_SY_B!$IS29-1,"")</f>
        <v>1.0684700099522493E-2</v>
      </c>
      <c r="HY29" s="62">
        <f>IFERROR(Inv_SY_B!HY29/Inv_SY_B!$IS29-1,"")</f>
        <v>9.2245660818386366E-3</v>
      </c>
      <c r="HZ29" s="62">
        <f>IFERROR(Inv_SY_B!HZ29/Inv_SY_B!$IS29-1,"")</f>
        <v>-1.6656507410634847E-2</v>
      </c>
      <c r="IA29" s="62">
        <f>IFERROR(Inv_SY_B!IA29/Inv_SY_B!$IS29-1,"")</f>
        <v>-9.264617949242826E-4</v>
      </c>
      <c r="IB29" s="62">
        <f>IFERROR(Inv_SY_B!IB29/Inv_SY_B!$IS29-1,"")</f>
        <v>-1.5752856387461156E-2</v>
      </c>
      <c r="IC29" s="62">
        <f>IFERROR(Inv_SY_B!IC29/Inv_SY_B!$IS29-1,"")</f>
        <v>5.4023658466602065E-3</v>
      </c>
      <c r="ID29" s="62">
        <f>IFERROR(Inv_SY_B!ID29/Inv_SY_B!$IS29-1,"")</f>
        <v>-1.4091491445984206E-2</v>
      </c>
      <c r="IE29" s="62">
        <f>IFERROR(Inv_SY_B!IE29/Inv_SY_B!$IS29-1,"")</f>
        <v>-9.4535556451808E-3</v>
      </c>
      <c r="IF29" s="62" t="str">
        <f>IFERROR(Inv_SY_B!IF29/Inv_SY_B!$IS29-1,"")</f>
        <v/>
      </c>
      <c r="IG29" s="62">
        <f>IFERROR(Inv_SY_B!IG29/Inv_SY_B!$IS29-1,"")</f>
        <v>-7.1917079688028629E-3</v>
      </c>
      <c r="IH29" s="62">
        <f>IFERROR(Inv_SY_B!IH29/Inv_SY_B!$IS29-1,"")</f>
        <v>-1.3133833836898368E-2</v>
      </c>
      <c r="II29" s="62">
        <f>IFERROR(Inv_SY_B!II29/Inv_SY_B!$IS29-1,"")</f>
        <v>5.3904088701977049E-3</v>
      </c>
      <c r="IJ29" s="62">
        <f>IFERROR(Inv_SY_B!IJ29/Inv_SY_B!$IS29-1,"")</f>
        <v>-1.4862937853303504E-2</v>
      </c>
      <c r="IK29" s="62">
        <f>IFERROR(Inv_SY_B!IK29/Inv_SY_B!$IS29-1,"")</f>
        <v>4.6012484236748197E-3</v>
      </c>
      <c r="IL29" s="62" t="str">
        <f>IFERROR(Inv_SY_B!IL29/Inv_SY_B!$IS29-1,"")</f>
        <v/>
      </c>
      <c r="IM29" s="62" t="str">
        <f>IFERROR(Inv_SY_B!IM29/Inv_SY_B!$IS29-1,"")</f>
        <v/>
      </c>
      <c r="IN29" s="62">
        <f>IFERROR(Inv_SY_B!IN29/Inv_SY_B!$IS29-1,"")</f>
        <v>3.8579677053744543E-2</v>
      </c>
      <c r="IO29" s="62">
        <f>IFERROR(Inv_SY_B!IO29/Inv_SY_B!$IS29-1,"")</f>
        <v>2.6189981736194801E-2</v>
      </c>
      <c r="IP29" s="62">
        <f>IFERROR(Inv_SY_B!IP29/Inv_SY_B!$IS29-1,"")</f>
        <v>0.11816464892389167</v>
      </c>
      <c r="IQ29" s="62">
        <f>IFERROR(Inv_SY_B!IQ29/Inv_SY_B!$IS29-1,"")</f>
        <v>-1.1421100036032805E-2</v>
      </c>
      <c r="IR29" s="62">
        <f>IFERROR(Inv_SY_B!IR29/Inv_SY_B!$IS29-1,"")</f>
        <v>-1.256299128819871E-2</v>
      </c>
    </row>
    <row r="30" spans="2:252" x14ac:dyDescent="0.25">
      <c r="B30" s="85">
        <f t="shared" si="0"/>
        <v>45859</v>
      </c>
      <c r="C30" s="62">
        <f>IFERROR(Inv_SY_B!C30/Inv_SY_B!$IS30-1,"")</f>
        <v>-3.0514997529436094E-3</v>
      </c>
      <c r="D30" s="62">
        <f>IFERROR(Inv_SY_B!D30/Inv_SY_B!$IS30-1,"")</f>
        <v>2.4026113834013429E-2</v>
      </c>
      <c r="E30" s="62">
        <f>IFERROR(Inv_SY_B!E30/Inv_SY_B!$IS30-1,"")</f>
        <v>1.8692644491127952E-2</v>
      </c>
      <c r="F30" s="62">
        <f>IFERROR(Inv_SY_B!F30/Inv_SY_B!$IS30-1,"")</f>
        <v>9.3590731410784223E-3</v>
      </c>
      <c r="G30" s="62">
        <f>IFERROR(Inv_SY_B!G30/Inv_SY_B!$IS30-1,"")</f>
        <v>1.048730704053491E-2</v>
      </c>
      <c r="H30" s="62">
        <f>IFERROR(Inv_SY_B!H30/Inv_SY_B!$IS30-1,"")</f>
        <v>2.5501791028892384E-5</v>
      </c>
      <c r="I30" s="62">
        <f>IFERROR(Inv_SY_B!I30/Inv_SY_B!$IS30-1,"")</f>
        <v>1.8692644491127952E-2</v>
      </c>
      <c r="J30" s="62">
        <f>IFERROR(Inv_SY_B!J30/Inv_SY_B!$IS30-1,"")</f>
        <v>2.8026215841177704E-2</v>
      </c>
      <c r="K30" s="62">
        <f>IFERROR(Inv_SY_B!K30/Inv_SY_B!$IS30-1,"")</f>
        <v>7.3856894842105891E-3</v>
      </c>
      <c r="L30" s="62">
        <f>IFERROR(Inv_SY_B!L30/Inv_SY_B!$IS30-1,"")</f>
        <v>1.135379067531761E-2</v>
      </c>
      <c r="M30" s="62">
        <f>IFERROR(Inv_SY_B!M30/Inv_SY_B!$IS30-1,"")</f>
        <v>2.0026011826849377E-2</v>
      </c>
      <c r="N30" s="62">
        <f>IFERROR(Inv_SY_B!N30/Inv_SY_B!$IS30-1,"")</f>
        <v>-3.9746002161353822E-3</v>
      </c>
      <c r="O30" s="62">
        <f>IFERROR(Inv_SY_B!O30/Inv_SY_B!$IS30-1,"")</f>
        <v>1.7359277155406749E-2</v>
      </c>
      <c r="P30" s="62">
        <f>IFERROR(Inv_SY_B!P30/Inv_SY_B!$IS30-1,"")</f>
        <v>3.6619581611778695E-3</v>
      </c>
      <c r="Q30" s="62">
        <f>IFERROR(Inv_SY_B!Q30/Inv_SY_B!$IS30-1,"")</f>
        <v>1.6825930221118224E-2</v>
      </c>
      <c r="R30" s="62">
        <f>IFERROR(Inv_SY_B!R30/Inv_SY_B!$IS30-1,"")</f>
        <v>1.0559103743227549E-2</v>
      </c>
      <c r="S30" s="62">
        <f>IFERROR(Inv_SY_B!S30/Inv_SY_B!$IS30-1,"")</f>
        <v>-1.7841620507637601E-2</v>
      </c>
      <c r="T30" s="62">
        <f>IFERROR(Inv_SY_B!T30/Inv_SY_B!$IS30-1,"")</f>
        <v>1.4959215951108051E-2</v>
      </c>
      <c r="U30" s="62">
        <f>IFERROR(Inv_SY_B!U30/Inv_SY_B!$IS30-1,"")</f>
        <v>3.348663458519141E-3</v>
      </c>
      <c r="V30" s="62">
        <f>IFERROR(Inv_SY_B!V30/Inv_SY_B!$IS30-1,"")</f>
        <v>1.5287429449131862E-2</v>
      </c>
      <c r="W30" s="62">
        <f>IFERROR(Inv_SY_B!W30/Inv_SY_B!$IS30-1,"")</f>
        <v>-3.9746002161353822E-3</v>
      </c>
      <c r="X30" s="62">
        <f>IFERROR(Inv_SY_B!X30/Inv_SY_B!$IS30-1,"")</f>
        <v>1.0692440476799625E-2</v>
      </c>
      <c r="Y30" s="62">
        <f>IFERROR(Inv_SY_B!Y30/Inv_SY_B!$IS30-1,"")</f>
        <v>-4.2823003705326768E-3</v>
      </c>
      <c r="Z30" s="62">
        <f>IFERROR(Inv_SY_B!Z30/Inv_SY_B!$IS30-1,"")</f>
        <v>3.2180564341133255E-4</v>
      </c>
      <c r="AA30" s="62">
        <f>IFERROR(Inv_SY_B!AA30/Inv_SY_B!$IS30-1,"")</f>
        <v>4.3333039525901285E-3</v>
      </c>
      <c r="AB30" s="62">
        <f>IFERROR(Inv_SY_B!AB30/Inv_SY_B!$IS30-1,"")</f>
        <v>1.8717027174122158E-3</v>
      </c>
      <c r="AC30" s="62">
        <f>IFERROR(Inv_SY_B!AC30/Inv_SY_B!$IS30-1,"")</f>
        <v>-2.643671148713389E-2</v>
      </c>
      <c r="AD30" s="62">
        <f>IFERROR(Inv_SY_B!AD30/Inv_SY_B!$IS30-1,"")</f>
        <v>1.3122132066336389E-2</v>
      </c>
      <c r="AE30" s="62">
        <f>IFERROR(Inv_SY_B!AE30/Inv_SY_B!$IS30-1,"")</f>
        <v>-2.9901187299606447E-2</v>
      </c>
      <c r="AF30" s="62">
        <f>IFERROR(Inv_SY_B!AF30/Inv_SY_B!$IS30-1,"")</f>
        <v>1.4070304393960509E-2</v>
      </c>
      <c r="AG30" s="62">
        <f>IFERROR(Inv_SY_B!AG30/Inv_SY_B!$IS30-1,"")</f>
        <v>-2.9308579594841344E-2</v>
      </c>
      <c r="AH30" s="62">
        <f>IFERROR(Inv_SY_B!AH30/Inv_SY_B!$IS30-1,"")</f>
        <v>-8.6340976611876119E-4</v>
      </c>
      <c r="AI30" s="62">
        <f>IFERROR(Inv_SY_B!AI30/Inv_SY_B!$IS30-1,"")</f>
        <v>-1.84561015864112E-2</v>
      </c>
      <c r="AJ30" s="62">
        <f>IFERROR(Inv_SY_B!AJ30/Inv_SY_B!$IS30-1,"")</f>
        <v>-7.1544750593734996E-3</v>
      </c>
      <c r="AK30" s="62">
        <f>IFERROR(Inv_SY_B!AK30/Inv_SY_B!$IS30-1,"")</f>
        <v>-4.7746206175681705E-3</v>
      </c>
      <c r="AL30" s="62">
        <f>IFERROR(Inv_SY_B!AL30/Inv_SY_B!$IS30-1,"")</f>
        <v>-9.0346155018787844E-3</v>
      </c>
      <c r="AM30" s="62">
        <f>IFERROR(Inv_SY_B!AM30/Inv_SY_B!$IS30-1,"")</f>
        <v>-1.2108140964035674E-2</v>
      </c>
      <c r="AN30" s="62">
        <f>IFERROR(Inv_SY_B!AN30/Inv_SY_B!$IS30-1,"")</f>
        <v>-2.1308375580513128E-2</v>
      </c>
      <c r="AO30" s="62">
        <f>IFERROR(Inv_SY_B!AO30/Inv_SY_B!$IS30-1,"")</f>
        <v>-2.6641844923398605E-2</v>
      </c>
      <c r="AP30" s="62">
        <f>IFERROR(Inv_SY_B!AP30/Inv_SY_B!$IS30-1,"")</f>
        <v>-1.0374763427597911E-2</v>
      </c>
      <c r="AQ30" s="62">
        <f>IFERROR(Inv_SY_B!AQ30/Inv_SY_B!$IS30-1,"")</f>
        <v>-2.5308477587677292E-2</v>
      </c>
      <c r="AR30" s="62">
        <f>IFERROR(Inv_SY_B!AR30/Inv_SY_B!$IS30-1,"")</f>
        <v>3.3589201303323435E-3</v>
      </c>
      <c r="AS30" s="62">
        <f>IFERROR(Inv_SY_B!AS30/Inv_SY_B!$IS30-1,"")</f>
        <v>-1.4641538901906337E-2</v>
      </c>
      <c r="AT30" s="62">
        <f>IFERROR(Inv_SY_B!AT30/Inv_SY_B!$IS30-1,"")</f>
        <v>2.9589099296158938E-3</v>
      </c>
      <c r="AU30" s="62">
        <f>IFERROR(Inv_SY_B!AU30/Inv_SY_B!$IS30-1,"")</f>
        <v>-7.9747022232994347E-3</v>
      </c>
      <c r="AV30" s="62">
        <f>IFERROR(Inv_SY_B!AV30/Inv_SY_B!$IS30-1,"")</f>
        <v>-1.3078655446926435E-3</v>
      </c>
      <c r="AW30" s="62">
        <f>IFERROR(Inv_SY_B!AW30/Inv_SY_B!$IS30-1,"")</f>
        <v>-1.7821107164011196E-2</v>
      </c>
      <c r="AX30" s="62">
        <f>IFERROR(Inv_SY_B!AX30/Inv_SY_B!$IS30-1,"")</f>
        <v>-2.1308375580513128E-2</v>
      </c>
      <c r="AY30" s="62">
        <f>IFERROR(Inv_SY_B!AY30/Inv_SY_B!$IS30-1,"")</f>
        <v>-1.8214963361639636E-2</v>
      </c>
      <c r="AZ30" s="62">
        <f>IFERROR(Inv_SY_B!AZ30/Inv_SY_B!$IS30-1,"")</f>
        <v>-1.3094832792469591E-2</v>
      </c>
      <c r="BA30" s="62">
        <f>IFERROR(Inv_SY_B!BA30/Inv_SY_B!$IS30-1,"")</f>
        <v>-3.0641946930562658E-2</v>
      </c>
      <c r="BB30" s="62">
        <f>IFERROR(Inv_SY_B!BB30/Inv_SY_B!$IS30-1,"")</f>
        <v>-2.7975212259120141E-2</v>
      </c>
      <c r="BC30" s="62">
        <f>IFERROR(Inv_SY_B!BC30/Inv_SY_B!$IS30-1,"")</f>
        <v>-3.2338405851789487E-3</v>
      </c>
      <c r="BD30" s="62">
        <f>IFERROR(Inv_SY_B!BD30/Inv_SY_B!$IS30-1,"")</f>
        <v>-3.0612316545324481E-2</v>
      </c>
      <c r="BE30" s="62">
        <f>IFERROR(Inv_SY_B!BE30/Inv_SY_B!$IS30-1,"")</f>
        <v>-1.7821107164011196E-2</v>
      </c>
      <c r="BF30" s="62">
        <f>IFERROR(Inv_SY_B!BF30/Inv_SY_B!$IS30-1,"")</f>
        <v>7.1960550186860317E-3</v>
      </c>
      <c r="BG30" s="62">
        <f>IFERROR(Inv_SY_B!BG30/Inv_SY_B!$IS30-1,"")</f>
        <v>7.3145765596389634E-3</v>
      </c>
      <c r="BH30" s="62">
        <f>IFERROR(Inv_SY_B!BH30/Inv_SY_B!$IS30-1,"")</f>
        <v>-1.4641538901906337E-2</v>
      </c>
      <c r="BI30" s="62">
        <f>IFERROR(Inv_SY_B!BI30/Inv_SY_B!$IS30-1,"")</f>
        <v>-8.6340976611876119E-4</v>
      </c>
      <c r="BJ30" s="62">
        <f>IFERROR(Inv_SY_B!BJ30/Inv_SY_B!$IS30-1,"")</f>
        <v>-5.6042714042392472E-3</v>
      </c>
      <c r="BK30" s="62">
        <f>IFERROR(Inv_SY_B!BK30/Inv_SY_B!$IS30-1,"")</f>
        <v>-2.277507964980674E-2</v>
      </c>
      <c r="BL30" s="62">
        <f>IFERROR(Inv_SY_B!BL30/Inv_SY_B!$IS30-1,"")</f>
        <v>1.6849619746632793E-3</v>
      </c>
      <c r="BM30" s="62">
        <f>IFERROR(Inv_SY_B!BM30/Inv_SY_B!$IS30-1,"")</f>
        <v>4.0256037981929449E-3</v>
      </c>
      <c r="BN30" s="62">
        <f>IFERROR(Inv_SY_B!BN30/Inv_SY_B!$IS30-1,"")</f>
        <v>2.6734646854538413E-2</v>
      </c>
      <c r="BO30" s="62">
        <f>IFERROR(Inv_SY_B!BO30/Inv_SY_B!$IS30-1,"")</f>
        <v>2.5256914451602386E-2</v>
      </c>
      <c r="BP30" s="62">
        <f>IFERROR(Inv_SY_B!BP30/Inv_SY_B!$IS30-1,"")</f>
        <v>2.0826032228282276E-2</v>
      </c>
      <c r="BQ30" s="62">
        <f>IFERROR(Inv_SY_B!BQ30/Inv_SY_B!$IS30-1,"")</f>
        <v>3.0303196983717307E-2</v>
      </c>
      <c r="BR30" s="62">
        <f>IFERROR(Inv_SY_B!BR30/Inv_SY_B!$IS30-1,"")</f>
        <v>9.1334263611870803E-3</v>
      </c>
      <c r="BS30" s="62">
        <f>IFERROR(Inv_SY_B!BS30/Inv_SY_B!$IS30-1,"")</f>
        <v>2.0292685293993751E-2</v>
      </c>
      <c r="BT30" s="62">
        <f>IFERROR(Inv_SY_B!BT30/Inv_SY_B!$IS30-1,"")</f>
        <v>1.7225940421834451E-2</v>
      </c>
      <c r="BU30" s="62">
        <f>IFERROR(Inv_SY_B!BU30/Inv_SY_B!$IS30-1,"")</f>
        <v>2.1226042428998504E-2</v>
      </c>
      <c r="BV30" s="62">
        <f>IFERROR(Inv_SY_B!BV30/Inv_SY_B!$IS30-1,"")</f>
        <v>1.8692644491127952E-2</v>
      </c>
      <c r="BW30" s="62">
        <f>IFERROR(Inv_SY_B!BW30/Inv_SY_B!$IS30-1,"")</f>
        <v>4.0026521862669862E-2</v>
      </c>
      <c r="BX30" s="62">
        <f>IFERROR(Inv_SY_B!BX30/Inv_SY_B!$IS30-1,"")</f>
        <v>2.855956277546623E-2</v>
      </c>
      <c r="BY30" s="62">
        <f>IFERROR(Inv_SY_B!BY30/Inv_SY_B!$IS30-1,"")</f>
        <v>3.2085578618818111E-2</v>
      </c>
      <c r="BZ30" s="62">
        <f>IFERROR(Inv_SY_B!BZ30/Inv_SY_B!$IS30-1,"")</f>
        <v>1.9403773736845986E-2</v>
      </c>
      <c r="CA30" s="62">
        <f>IFERROR(Inv_SY_B!CA30/Inv_SY_B!$IS30-1,"")</f>
        <v>3.2441143241677128E-2</v>
      </c>
      <c r="CB30" s="62">
        <f>IFERROR(Inv_SY_B!CB30/Inv_SY_B!$IS30-1,"")</f>
        <v>2.2692746498292227E-2</v>
      </c>
      <c r="CC30" s="62">
        <f>IFERROR(Inv_SY_B!CC30/Inv_SY_B!$IS30-1,"")</f>
        <v>1.4425869016819526E-2</v>
      </c>
      <c r="CD30" s="62">
        <f>IFERROR(Inv_SY_B!CD30/Inv_SY_B!$IS30-1,"")</f>
        <v>9.1334263611870803E-3</v>
      </c>
      <c r="CE30" s="62">
        <f>IFERROR(Inv_SY_B!CE30/Inv_SY_B!$IS30-1,"")</f>
        <v>1.3092501681098101E-2</v>
      </c>
      <c r="CF30" s="62">
        <f>IFERROR(Inv_SY_B!CF30/Inv_SY_B!$IS30-1,"")</f>
        <v>-5.307967551856696E-3</v>
      </c>
      <c r="CG30" s="62">
        <f>IFERROR(Inv_SY_B!CG30/Inv_SY_B!$IS30-1,"")</f>
        <v>2.1359379162570802E-2</v>
      </c>
      <c r="CH30" s="62">
        <f>IFERROR(Inv_SY_B!CH30/Inv_SY_B!$IS30-1,"")</f>
        <v>-5.8413144861451105E-3</v>
      </c>
      <c r="CI30" s="62">
        <f>IFERROR(Inv_SY_B!CI30/Inv_SY_B!$IS30-1,"")</f>
        <v>1.4825879217535975E-2</v>
      </c>
      <c r="CJ30" s="62">
        <f>IFERROR(Inv_SY_B!CJ30/Inv_SY_B!$IS30-1,"")</f>
        <v>-1.4641538901906337E-2</v>
      </c>
      <c r="CK30" s="62">
        <f>IFERROR(Inv_SY_B!CK30/Inv_SY_B!$IS30-1,"")</f>
        <v>1.4922058603223931E-3</v>
      </c>
      <c r="CL30" s="62">
        <f>IFERROR(Inv_SY_B!CL30/Inv_SY_B!$IS30-1,"")</f>
        <v>-2.7745696139861442E-3</v>
      </c>
      <c r="CM30" s="62">
        <f>IFERROR(Inv_SY_B!CM30/Inv_SY_B!$IS30-1,"")</f>
        <v>1.8159297556839427E-2</v>
      </c>
      <c r="CN30" s="62">
        <f>IFERROR(Inv_SY_B!CN30/Inv_SY_B!$IS30-1,"")</f>
        <v>1.1759134345376676E-2</v>
      </c>
      <c r="CO30" s="62">
        <f>IFERROR(Inv_SY_B!CO30/Inv_SY_B!$IS30-1,"")</f>
        <v>6.6176698988353877E-3</v>
      </c>
      <c r="CP30" s="62">
        <f>IFERROR(Inv_SY_B!CP30/Inv_SY_B!$IS30-1,"")</f>
        <v>2.1195272413558897E-2</v>
      </c>
      <c r="CQ30" s="62">
        <f>IFERROR(Inv_SY_B!CQ30/Inv_SY_B!$IS30-1,"")</f>
        <v>-2.3975110251955867E-2</v>
      </c>
      <c r="CR30" s="62">
        <f>IFERROR(Inv_SY_B!CR30/Inv_SY_B!$IS30-1,"")</f>
        <v>-7.9747022232994347E-3</v>
      </c>
      <c r="CS30" s="62">
        <f>IFERROR(Inv_SY_B!CS30/Inv_SY_B!$IS30-1,"")</f>
        <v>1.2766567443477594E-2</v>
      </c>
      <c r="CT30" s="62">
        <f>IFERROR(Inv_SY_B!CT30/Inv_SY_B!$IS30-1,"")</f>
        <v>1.429253228324745E-2</v>
      </c>
      <c r="CU30" s="62">
        <f>IFERROR(Inv_SY_B!CU30/Inv_SY_B!$IS30-1,"")</f>
        <v>1.24258180132375E-2</v>
      </c>
      <c r="CV30" s="62">
        <f>IFERROR(Inv_SY_B!CV30/Inv_SY_B!$IS30-1,"")</f>
        <v>1.0921956596059434E-3</v>
      </c>
      <c r="CW30" s="62">
        <f>IFERROR(Inv_SY_B!CW30/Inv_SY_B!$IS30-1,"")</f>
        <v>1.9092654691844402E-2</v>
      </c>
      <c r="CX30" s="62">
        <f>IFERROR(Inv_SY_B!CX30/Inv_SY_B!$IS30-1,"")</f>
        <v>6.0256548017749711E-3</v>
      </c>
      <c r="CY30" s="62">
        <f>IFERROR(Inv_SY_B!CY30/Inv_SY_B!$IS30-1,"")</f>
        <v>2.0959368961854352E-2</v>
      </c>
      <c r="CZ30" s="62">
        <f>IFERROR(Inv_SY_B!CZ30/Inv_SY_B!$IS30-1,"")</f>
        <v>2.2559409764719929E-2</v>
      </c>
      <c r="DA30" s="62">
        <f>IFERROR(Inv_SY_B!DA30/Inv_SY_B!$IS30-1,"")</f>
        <v>8.2552219246156966E-4</v>
      </c>
      <c r="DB30" s="62">
        <f>IFERROR(Inv_SY_B!DB30/Inv_SY_B!$IS30-1,"")</f>
        <v>1.9759338359705003E-2</v>
      </c>
      <c r="DC30" s="62">
        <f>IFERROR(Inv_SY_B!DC30/Inv_SY_B!$IS30-1,"")</f>
        <v>-1.7811990122399202E-2</v>
      </c>
      <c r="DD30" s="62">
        <f>IFERROR(Inv_SY_B!DD30/Inv_SY_B!$IS30-1,"")</f>
        <v>2.9589099296158938E-3</v>
      </c>
      <c r="DE30" s="62">
        <f>IFERROR(Inv_SY_B!DE30/Inv_SY_B!$IS30-1,"")</f>
        <v>-2.6464062611969208E-2</v>
      </c>
      <c r="DF30" s="62">
        <f>IFERROR(Inv_SY_B!DF30/Inv_SY_B!$IS30-1,"")</f>
        <v>-1.0225679665939014E-2</v>
      </c>
      <c r="DG30" s="62">
        <f>IFERROR(Inv_SY_B!DG30/Inv_SY_B!$IS30-1,"")</f>
        <v>-2.0375018445508042E-2</v>
      </c>
      <c r="DH30" s="62">
        <f>IFERROR(Inv_SY_B!DH30/Inv_SY_B!$IS30-1,"")</f>
        <v>-2.1604679432895568E-2</v>
      </c>
      <c r="DI30" s="62">
        <f>IFERROR(Inv_SY_B!DI30/Inv_SY_B!$IS30-1,"")</f>
        <v>-2.7913672228240594E-2</v>
      </c>
      <c r="DJ30" s="62">
        <f>IFERROR(Inv_SY_B!DJ30/Inv_SY_B!$IS30-1,"")</f>
        <v>3.1025033350011721E-3</v>
      </c>
      <c r="DK30" s="62">
        <f>IFERROR(Inv_SY_B!DK30/Inv_SY_B!$IS30-1,"")</f>
        <v>8.6183135101220998E-3</v>
      </c>
      <c r="DL30" s="62">
        <f>IFERROR(Inv_SY_B!DL30/Inv_SY_B!$IS30-1,"")</f>
        <v>1.0514658165370339E-2</v>
      </c>
      <c r="DM30" s="62">
        <f>IFERROR(Inv_SY_B!DM30/Inv_SY_B!$IS30-1,"")</f>
        <v>1.1359124144660449E-2</v>
      </c>
      <c r="DN30" s="62">
        <f>IFERROR(Inv_SY_B!DN30/Inv_SY_B!$IS30-1,"")</f>
        <v>1.3225838414670399E-2</v>
      </c>
      <c r="DO30" s="62">
        <f>IFERROR(Inv_SY_B!DO30/Inv_SY_B!$IS30-1,"")</f>
        <v>-2.6662365129970333E-2</v>
      </c>
      <c r="DP30" s="62">
        <f>IFERROR(Inv_SY_B!DP30/Inv_SY_B!$IS30-1,"")</f>
        <v>-1.0345133042359622E-2</v>
      </c>
      <c r="DQ30" s="62">
        <f>IFERROR(Inv_SY_B!DQ30/Inv_SY_B!$IS30-1,"")</f>
        <v>-7.9747022232994347E-3</v>
      </c>
      <c r="DR30" s="62">
        <f>IFERROR(Inv_SY_B!DR30/Inv_SY_B!$IS30-1,"")</f>
        <v>4.4256139989093946E-3</v>
      </c>
      <c r="DS30" s="62">
        <f>IFERROR(Inv_SY_B!DS30/Inv_SY_B!$IS30-1,"")</f>
        <v>-8.774722624732334E-3</v>
      </c>
      <c r="DT30" s="62">
        <f>IFERROR(Inv_SY_B!DT30/Inv_SY_B!$IS30-1,"")</f>
        <v>2.0707510687329123E-2</v>
      </c>
      <c r="DU30" s="62">
        <f>IFERROR(Inv_SY_B!DU30/Inv_SY_B!$IS30-1,"")</f>
        <v>9.5664858377459971E-3</v>
      </c>
      <c r="DV30" s="62">
        <f>IFERROR(Inv_SY_B!DV30/Inv_SY_B!$IS30-1,"")</f>
        <v>-7.9747022232994347E-3</v>
      </c>
      <c r="DW30" s="62">
        <f>IFERROR(Inv_SY_B!DW30/Inv_SY_B!$IS30-1,"")</f>
        <v>-1.4641538901906337E-2</v>
      </c>
      <c r="DX30" s="62">
        <f>IFERROR(Inv_SY_B!DX30/Inv_SY_B!$IS30-1,"")</f>
        <v>9.8035289196520825E-3</v>
      </c>
      <c r="DY30" s="62">
        <f>IFERROR(Inv_SY_B!DY30/Inv_SY_B!$IS30-1,"")</f>
        <v>1.3588691267500952E-3</v>
      </c>
      <c r="DZ30" s="62">
        <f>IFERROR(Inv_SY_B!DZ30/Inv_SY_B!$IS30-1,"")</f>
        <v>-3.9746002161353822E-3</v>
      </c>
      <c r="EA30" s="62">
        <f>IFERROR(Inv_SY_B!EA30/Inv_SY_B!$IS30-1,"")</f>
        <v>1.5070210529413153E-3</v>
      </c>
      <c r="EB30" s="62">
        <f>IFERROR(Inv_SY_B!EB30/Inv_SY_B!$IS30-1,"")</f>
        <v>-2.6938148775781157E-2</v>
      </c>
      <c r="EC30" s="62">
        <f>IFERROR(Inv_SY_B!EC30/Inv_SY_B!$IS30-1,"")</f>
        <v>-2.5821311178339301E-2</v>
      </c>
      <c r="ED30" s="62">
        <f>IFERROR(Inv_SY_B!ED30/Inv_SY_B!$IS30-1,"")</f>
        <v>3.9640637673135082E-3</v>
      </c>
      <c r="EE30" s="62">
        <f>IFERROR(Inv_SY_B!EE30/Inv_SY_B!$IS30-1,"")</f>
        <v>-2.6822595676668781E-3</v>
      </c>
      <c r="EF30" s="62">
        <f>IFERROR(Inv_SY_B!EF30/Inv_SY_B!$IS30-1,"")</f>
        <v>-1.0883867319418816E-2</v>
      </c>
      <c r="EG30" s="62">
        <f>IFERROR(Inv_SY_B!EG30/Inv_SY_B!$IS30-1,"")</f>
        <v>-1.6618279287731075E-2</v>
      </c>
      <c r="EH30" s="62">
        <f>IFERROR(Inv_SY_B!EH30/Inv_SY_B!$IS30-1,"")</f>
        <v>-1.5746928395960591E-2</v>
      </c>
      <c r="EI30" s="62">
        <f>IFERROR(Inv_SY_B!EI30/Inv_SY_B!$IS30-1,"")</f>
        <v>7.0326734888932485E-3</v>
      </c>
      <c r="EJ30" s="62">
        <f>IFERROR(Inv_SY_B!EJ30/Inv_SY_B!$IS30-1,"")</f>
        <v>-1.3755269214771215E-2</v>
      </c>
      <c r="EK30" s="62">
        <f>IFERROR(Inv_SY_B!EK30/Inv_SY_B!$IS30-1,"")</f>
        <v>9.9457547687957781E-3</v>
      </c>
      <c r="EL30" s="62">
        <f>IFERROR(Inv_SY_B!EL30/Inv_SY_B!$IS30-1,"")</f>
        <v>-9.3080695590208595E-3</v>
      </c>
      <c r="EM30" s="62">
        <f>IFERROR(Inv_SY_B!EM30/Inv_SY_B!$IS30-1,"")</f>
        <v>4.0871438290723816E-3</v>
      </c>
      <c r="EN30" s="62">
        <f>IFERROR(Inv_SY_B!EN30/Inv_SY_B!$IS30-1,"")</f>
        <v>-1.5113345805315426E-2</v>
      </c>
      <c r="EO30" s="62">
        <f>IFERROR(Inv_SY_B!EO30/Inv_SY_B!$IS30-1,"")</f>
        <v>1.0425767009655473E-2</v>
      </c>
      <c r="EP30" s="62">
        <f>IFERROR(Inv_SY_B!EP30/Inv_SY_B!$IS30-1,"")</f>
        <v>-3.0129113339900759E-2</v>
      </c>
      <c r="EQ30" s="62">
        <f>IFERROR(Inv_SY_B!EQ30/Inv_SY_B!$IS30-1,"")</f>
        <v>-2.2641742916234553E-2</v>
      </c>
      <c r="ER30" s="62">
        <f>IFERROR(Inv_SY_B!ER30/Inv_SY_B!$IS30-1,"")</f>
        <v>1.0364226978776037E-2</v>
      </c>
      <c r="ES30" s="62">
        <f>IFERROR(Inv_SY_B!ES30/Inv_SY_B!$IS30-1,"")</f>
        <v>2.9589099296158938E-3</v>
      </c>
      <c r="ET30" s="62">
        <f>IFERROR(Inv_SY_B!ET30/Inv_SY_B!$IS30-1,"")</f>
        <v>1.3262202978371995E-2</v>
      </c>
      <c r="EU30" s="62">
        <f>IFERROR(Inv_SY_B!EU30/Inv_SY_B!$IS30-1,"")</f>
        <v>1.3933548769784032E-2</v>
      </c>
      <c r="EV30" s="62">
        <f>IFERROR(Inv_SY_B!EV30/Inv_SY_B!$IS30-1,"")</f>
        <v>-2.5591795059080047E-3</v>
      </c>
      <c r="EW30" s="62">
        <f>IFERROR(Inv_SY_B!EW30/Inv_SY_B!$IS30-1,"")</f>
        <v>-4.2823003705326768E-3</v>
      </c>
      <c r="EX30" s="62">
        <f>IFERROR(Inv_SY_B!EX30/Inv_SY_B!$IS30-1,"")</f>
        <v>8.0257058053569974E-3</v>
      </c>
      <c r="EY30" s="62">
        <f>IFERROR(Inv_SY_B!EY30/Inv_SY_B!$IS30-1,"")</f>
        <v>-2.8478928808170267E-2</v>
      </c>
      <c r="EZ30" s="62">
        <f>IFERROR(Inv_SY_B!EZ30/Inv_SY_B!$IS30-1,"")</f>
        <v>1.202580781252105E-2</v>
      </c>
      <c r="FA30" s="62">
        <f>IFERROR(Inv_SY_B!FA30/Inv_SY_B!$IS30-1,"")</f>
        <v>1.7892624089695275E-2</v>
      </c>
      <c r="FB30" s="62">
        <f>IFERROR(Inv_SY_B!FB30/Inv_SY_B!$IS30-1,"")</f>
        <v>1.4922058603223931E-3</v>
      </c>
      <c r="FC30" s="62">
        <f>IFERROR(Inv_SY_B!FC30/Inv_SY_B!$IS30-1,"")</f>
        <v>1.8025960823267351E-2</v>
      </c>
      <c r="FD30" s="62">
        <f>IFERROR(Inv_SY_B!FD30/Inv_SY_B!$IS30-1,"")</f>
        <v>1.7092603688262153E-2</v>
      </c>
      <c r="FE30" s="62">
        <f>IFERROR(Inv_SY_B!FE30/Inv_SY_B!$IS30-1,"")</f>
        <v>-3.8488394333342502E-3</v>
      </c>
      <c r="FF30" s="62">
        <f>IFERROR(Inv_SY_B!FF30/Inv_SY_B!$IS30-1,"")</f>
        <v>6.0127404963572495E-4</v>
      </c>
      <c r="FG30" s="62">
        <f>IFERROR(Inv_SY_B!FG30/Inv_SY_B!$IS30-1,"")</f>
        <v>-2.2353520078007838E-2</v>
      </c>
      <c r="FH30" s="62">
        <f>IFERROR(Inv_SY_B!FH30/Inv_SY_B!$IS30-1,"")</f>
        <v>-3.0414668407428347E-2</v>
      </c>
      <c r="FI30" s="62">
        <f>IFERROR(Inv_SY_B!FI30/Inv_SY_B!$IS30-1,"")</f>
        <v>-2.5470097870795017E-2</v>
      </c>
      <c r="FJ30" s="62">
        <f>IFERROR(Inv_SY_B!FJ30/Inv_SY_B!$IS30-1,"")</f>
        <v>-2.9066149170164812E-2</v>
      </c>
      <c r="FK30" s="62">
        <f>IFERROR(Inv_SY_B!FK30/Inv_SY_B!$IS30-1,"")</f>
        <v>1.1689098889359206E-2</v>
      </c>
      <c r="FL30" s="62">
        <f>IFERROR(Inv_SY_B!FL30/Inv_SY_B!$IS30-1,"")</f>
        <v>-1.4825786024660559E-2</v>
      </c>
      <c r="FM30" s="62">
        <f>IFERROR(Inv_SY_B!FM30/Inv_SY_B!$IS30-1,"")</f>
        <v>-2.7717629932901167E-2</v>
      </c>
      <c r="FN30" s="62">
        <f>IFERROR(Inv_SY_B!FN30/Inv_SY_B!$IS30-1,"")</f>
        <v>-3.02648329366213E-2</v>
      </c>
      <c r="FO30" s="62">
        <f>IFERROR(Inv_SY_B!FO30/Inv_SY_B!$IS30-1,"")</f>
        <v>-2.5003201960706045E-3</v>
      </c>
      <c r="FP30" s="62">
        <f>IFERROR(Inv_SY_B!FP30/Inv_SY_B!$IS30-1,"")</f>
        <v>-2.3887835299072346E-2</v>
      </c>
      <c r="FQ30" s="62">
        <f>IFERROR(Inv_SY_B!FQ30/Inv_SY_B!$IS30-1,"")</f>
        <v>-1.1589339855227698E-2</v>
      </c>
      <c r="FR30" s="62">
        <f>IFERROR(Inv_SY_B!FR30/Inv_SY_B!$IS30-1,"")</f>
        <v>-8.3528936857949487E-3</v>
      </c>
      <c r="FS30" s="62">
        <f>IFERROR(Inv_SY_B!FS30/Inv_SY_B!$IS30-1,"")</f>
        <v>-3.02648329366213E-2</v>
      </c>
      <c r="FT30" s="62">
        <f>IFERROR(Inv_SY_B!FT30/Inv_SY_B!$IS30-1,"")</f>
        <v>-2.0004099895752914E-2</v>
      </c>
      <c r="FU30" s="62">
        <f>IFERROR(Inv_SY_B!FU30/Inv_SY_B!$IS30-1,"")</f>
        <v>8.8122578498632809E-3</v>
      </c>
      <c r="FV30" s="62">
        <f>IFERROR(Inv_SY_B!FV30/Inv_SY_B!$IS30-1,"")</f>
        <v>-2.367207222111023E-2</v>
      </c>
      <c r="FW30" s="62">
        <f>IFERROR(Inv_SY_B!FW30/Inv_SY_B!$IS30-1,"")</f>
        <v>-2.2323552983846473E-2</v>
      </c>
      <c r="FX30" s="62">
        <f>IFERROR(Inv_SY_B!FX30/Inv_SY_B!$IS30-1,"")</f>
        <v>-2.7717629932901167E-2</v>
      </c>
      <c r="FY30" s="62">
        <f>IFERROR(Inv_SY_B!FY30/Inv_SY_B!$IS30-1,"")</f>
        <v>-3.02648329366213E-2</v>
      </c>
      <c r="FZ30" s="62">
        <f>IFERROR(Inv_SY_B!FZ30/Inv_SY_B!$IS30-1,"")</f>
        <v>-2.367207222111023E-2</v>
      </c>
      <c r="GA30" s="62">
        <f>IFERROR(Inv_SY_B!GA30/Inv_SY_B!$IS30-1,"")</f>
        <v>-1.6618279287731075E-2</v>
      </c>
      <c r="GB30" s="62">
        <f>IFERROR(Inv_SY_B!GB30/Inv_SY_B!$IS30-1,"")</f>
        <v>-6.2911576074896614E-3</v>
      </c>
      <c r="GC30" s="62">
        <f>IFERROR(Inv_SY_B!GC30/Inv_SY_B!$IS30-1,"")</f>
        <v>8.0930475899894105E-3</v>
      </c>
      <c r="GD30" s="62">
        <f>IFERROR(Inv_SY_B!GD30/Inv_SY_B!$IS30-1,"")</f>
        <v>1.3396024572793319E-2</v>
      </c>
      <c r="GE30" s="62">
        <f>IFERROR(Inv_SY_B!GE30/Inv_SY_B!$IS30-1,"")</f>
        <v>-2.8941670471340442E-2</v>
      </c>
      <c r="GF30" s="62">
        <f>IFERROR(Inv_SY_B!GF30/Inv_SY_B!$IS30-1,"")</f>
        <v>-2.9066149170164812E-2</v>
      </c>
      <c r="GG30" s="62">
        <f>IFERROR(Inv_SY_B!GG30/Inv_SY_B!$IS30-1,"")</f>
        <v>-1.6120364492433592E-2</v>
      </c>
      <c r="GH30" s="62">
        <f>IFERROR(Inv_SY_B!GH30/Inv_SY_B!$IS30-1,"")</f>
        <v>-2.3887835299072346E-2</v>
      </c>
      <c r="GI30" s="62">
        <f>IFERROR(Inv_SY_B!GI30/Inv_SY_B!$IS30-1,"")</f>
        <v>-1.689711157309759E-2</v>
      </c>
      <c r="GJ30" s="62">
        <f>IFERROR(Inv_SY_B!GJ30/Inv_SY_B!$IS30-1,"")</f>
        <v>7.0326734888932485E-3</v>
      </c>
      <c r="GK30" s="62">
        <f>IFERROR(Inv_SY_B!GK30/Inv_SY_B!$IS30-1,"")</f>
        <v>8.5575375494912898E-3</v>
      </c>
      <c r="GL30" s="62">
        <f>IFERROR(Inv_SY_B!GL30/Inv_SY_B!$IS30-1,"")</f>
        <v>1.5974393354441396E-2</v>
      </c>
      <c r="GM30" s="62">
        <f>IFERROR(Inv_SY_B!GM30/Inv_SY_B!$IS30-1,"")</f>
        <v>-7.0852856027671107E-3</v>
      </c>
      <c r="GN30" s="62">
        <f>IFERROR(Inv_SY_B!GN30/Inv_SY_B!$IS30-1,"")</f>
        <v>1.3951614498546094E-2</v>
      </c>
      <c r="GO30" s="62">
        <f>IFERROR(Inv_SY_B!GO30/Inv_SY_B!$IS30-1,"")</f>
        <v>1.8132024134063229E-2</v>
      </c>
      <c r="GP30" s="62">
        <f>IFERROR(Inv_SY_B!GP30/Inv_SY_B!$IS30-1,"")</f>
        <v>-8.8383606112097945E-3</v>
      </c>
      <c r="GQ30" s="62">
        <f>IFERROR(Inv_SY_B!GQ30/Inv_SY_B!$IS30-1,"")</f>
        <v>-1.5473075258547242E-2</v>
      </c>
      <c r="GR30" s="62">
        <f>IFERROR(Inv_SY_B!GR30/Inv_SY_B!$IS30-1,"")</f>
        <v>6.0127404963572495E-4</v>
      </c>
      <c r="GS30" s="62" t="str">
        <f>IFERROR(Inv_SY_B!GS30/Inv_SY_B!$IS30-1,"")</f>
        <v/>
      </c>
      <c r="GT30" s="62" t="str">
        <f>IFERROR(Inv_SY_B!GT30/Inv_SY_B!$IS30-1,"")</f>
        <v/>
      </c>
      <c r="GU30" s="62">
        <f>IFERROR(Inv_SY_B!GU30/Inv_SY_B!$IS30-1,"")</f>
        <v>1.3075966518887538E-2</v>
      </c>
      <c r="GV30" s="62">
        <f>IFERROR(Inv_SY_B!GV30/Inv_SY_B!$IS30-1,"")</f>
        <v>-1.0618320991364727E-2</v>
      </c>
      <c r="GW30" s="62">
        <f>IFERROR(Inv_SY_B!GW30/Inv_SY_B!$IS30-1,"")</f>
        <v>-1.590986392856808E-2</v>
      </c>
      <c r="GX30" s="62" t="str">
        <f>IFERROR(Inv_SY_B!GX30/Inv_SY_B!$IS30-1,"")</f>
        <v/>
      </c>
      <c r="GY30" s="62">
        <f>IFERROR(Inv_SY_B!GY30/Inv_SY_B!$IS30-1,"")</f>
        <v>-2.5416021911406128E-2</v>
      </c>
      <c r="GZ30" s="62">
        <f>IFERROR(Inv_SY_B!GZ30/Inv_SY_B!$IS30-1,"")</f>
        <v>-1.1974804230463598E-2</v>
      </c>
      <c r="HA30" s="62">
        <f>IFERROR(Inv_SY_B!HA30/Inv_SY_B!$IS30-1,"")</f>
        <v>1.1225787411088151E-2</v>
      </c>
      <c r="HB30" s="62">
        <f>IFERROR(Inv_SY_B!HB30/Inv_SY_B!$IS30-1,"")</f>
        <v>1.5892573086113027E-2</v>
      </c>
      <c r="HC30" s="62">
        <f>IFERROR(Inv_SY_B!HC30/Inv_SY_B!$IS30-1,"")</f>
        <v>2.4026113834013429E-2</v>
      </c>
      <c r="HD30" s="62">
        <f>IFERROR(Inv_SY_B!HD30/Inv_SY_B!$IS30-1,"")</f>
        <v>7.359022137496396E-3</v>
      </c>
      <c r="HE30" s="62">
        <f>IFERROR(Inv_SY_B!HE30/Inv_SY_B!$IS30-1,"")</f>
        <v>1.8559307757555876E-2</v>
      </c>
      <c r="HF30" s="62">
        <f>IFERROR(Inv_SY_B!HF30/Inv_SY_B!$IS30-1,"")</f>
        <v>3.5093062720500834E-2</v>
      </c>
      <c r="HG30" s="62">
        <f>IFERROR(Inv_SY_B!HG30/Inv_SY_B!$IS30-1,"")</f>
        <v>3.1892981114769459E-2</v>
      </c>
      <c r="HH30" s="62">
        <f>IFERROR(Inv_SY_B!HH30/Inv_SY_B!$IS30-1,"")</f>
        <v>-8.5080491575879602E-3</v>
      </c>
      <c r="HI30" s="62">
        <f>IFERROR(Inv_SY_B!HI30/Inv_SY_B!$IS30-1,"")</f>
        <v>-7.9747022232994347E-3</v>
      </c>
      <c r="HJ30" s="62">
        <f>IFERROR(Inv_SY_B!HJ30/Inv_SY_B!$IS30-1,"")</f>
        <v>3.1892981114769459E-2</v>
      </c>
      <c r="HK30" s="62">
        <f>IFERROR(Inv_SY_B!HK30/Inv_SY_B!$IS30-1,"")</f>
        <v>-8.6858314690174687E-3</v>
      </c>
      <c r="HL30" s="62">
        <f>IFERROR(Inv_SY_B!HL30/Inv_SY_B!$IS30-1,"")</f>
        <v>-3.8932360230681251E-4</v>
      </c>
      <c r="HM30" s="62">
        <f>IFERROR(Inv_SY_B!HM30/Inv_SY_B!$IS30-1,"")</f>
        <v>2.9923263770235797E-2</v>
      </c>
      <c r="HN30" s="62">
        <f>IFERROR(Inv_SY_B!HN30/Inv_SY_B!$IS30-1,"")</f>
        <v>5.5432199095814427E-2</v>
      </c>
      <c r="HO30" s="62">
        <f>IFERROR(Inv_SY_B!HO30/Inv_SY_B!$IS30-1,"")</f>
        <v>3.4546758297996805E-2</v>
      </c>
      <c r="HP30" s="62">
        <f>IFERROR(Inv_SY_B!HP30/Inv_SY_B!$IS30-1,"")</f>
        <v>3.3430742377502654E-2</v>
      </c>
      <c r="HQ30" s="62">
        <f>IFERROR(Inv_SY_B!HQ30/Inv_SY_B!$IS30-1,"")</f>
        <v>-5.0924738410330628E-3</v>
      </c>
      <c r="HR30" s="62">
        <f>IFERROR(Inv_SY_B!HR30/Inv_SY_B!$IS30-1,"")</f>
        <v>-1.6446978326046136E-2</v>
      </c>
      <c r="HS30" s="62">
        <f>IFERROR(Inv_SY_B!HS30/Inv_SY_B!$IS30-1,"")</f>
        <v>3.673594821562487E-3</v>
      </c>
      <c r="HT30" s="62">
        <f>IFERROR(Inv_SY_B!HT30/Inv_SY_B!$IS30-1,"")</f>
        <v>-2.7080206135376983E-4</v>
      </c>
      <c r="HU30" s="62">
        <f>IFERROR(Inv_SY_B!HU30/Inv_SY_B!$IS30-1,"")</f>
        <v>9.3795864847048271E-3</v>
      </c>
      <c r="HV30" s="62">
        <f>IFERROR(Inv_SY_B!HV30/Inv_SY_B!$IS30-1,"")</f>
        <v>-1.0190143334959489E-2</v>
      </c>
      <c r="HW30" s="62">
        <f>IFERROR(Inv_SY_B!HW30/Inv_SY_B!$IS30-1,"")</f>
        <v>-1.4374865434762074E-2</v>
      </c>
      <c r="HX30" s="62">
        <f>IFERROR(Inv_SY_B!HX30/Inv_SY_B!$IS30-1,"")</f>
        <v>-2.928419691184736E-3</v>
      </c>
      <c r="HY30" s="62">
        <f>IFERROR(Inv_SY_B!HY30/Inv_SY_B!$IS30-1,"")</f>
        <v>-2.7080206135376983E-4</v>
      </c>
      <c r="HZ30" s="62">
        <f>IFERROR(Inv_SY_B!HZ30/Inv_SY_B!$IS30-1,"")</f>
        <v>-2.2671373301472841E-2</v>
      </c>
      <c r="IA30" s="62">
        <f>IFERROR(Inv_SY_B!IA30/Inv_SY_B!$IS30-1,"")</f>
        <v>1.2236675437575784E-3</v>
      </c>
      <c r="IB30" s="62">
        <f>IFERROR(Inv_SY_B!IB30/Inv_SY_B!$IS30-1,"")</f>
        <v>-2.636911069563741E-2</v>
      </c>
      <c r="IC30" s="62">
        <f>IFERROR(Inv_SY_B!IC30/Inv_SY_B!$IS30-1,"")</f>
        <v>-4.5853384013782028E-3</v>
      </c>
      <c r="ID30" s="62">
        <f>IFERROR(Inv_SY_B!ID30/Inv_SY_B!$IS30-1,"")</f>
        <v>-2.3738665763691102E-2</v>
      </c>
      <c r="IE30" s="62">
        <f>IFERROR(Inv_SY_B!IE30/Inv_SY_B!$IS30-1,"")</f>
        <v>-8.7310698310572032E-4</v>
      </c>
      <c r="IF30" s="62" t="str">
        <f>IFERROR(Inv_SY_B!IF30/Inv_SY_B!$IS30-1,"")</f>
        <v/>
      </c>
      <c r="IG30" s="62">
        <f>IFERROR(Inv_SY_B!IG30/Inv_SY_B!$IS30-1,"")</f>
        <v>1.2706266716089099E-2</v>
      </c>
      <c r="IH30" s="62">
        <f>IFERROR(Inv_SY_B!IH30/Inv_SY_B!$IS30-1,"")</f>
        <v>-6.7458307602836776E-3</v>
      </c>
      <c r="II30" s="62">
        <f>IFERROR(Inv_SY_B!II30/Inv_SY_B!$IS30-1,"")</f>
        <v>1.6662741980029816E-2</v>
      </c>
      <c r="IJ30" s="62">
        <f>IFERROR(Inv_SY_B!IJ30/Inv_SY_B!$IS30-1,"")</f>
        <v>-1.5747440653980482E-2</v>
      </c>
      <c r="IK30" s="62">
        <f>IFERROR(Inv_SY_B!IK30/Inv_SY_B!$IS30-1,"")</f>
        <v>6.894363823533034E-3</v>
      </c>
      <c r="IL30" s="62" t="str">
        <f>IFERROR(Inv_SY_B!IL30/Inv_SY_B!$IS30-1,"")</f>
        <v/>
      </c>
      <c r="IM30" s="62" t="str">
        <f>IFERROR(Inv_SY_B!IM30/Inv_SY_B!$IS30-1,"")</f>
        <v/>
      </c>
      <c r="IN30" s="62">
        <f>IFERROR(Inv_SY_B!IN30/Inv_SY_B!$IS30-1,"")</f>
        <v>2.6734646854538413E-2</v>
      </c>
      <c r="IO30" s="62">
        <f>IFERROR(Inv_SY_B!IO30/Inv_SY_B!$IS30-1,"")</f>
        <v>1.9759547351450468E-2</v>
      </c>
      <c r="IP30" s="62">
        <f>IFERROR(Inv_SY_B!IP30/Inv_SY_B!$IS30-1,"")</f>
        <v>0.10845007107352767</v>
      </c>
      <c r="IQ30" s="62">
        <f>IFERROR(Inv_SY_B!IQ30/Inv_SY_B!$IS30-1,"")</f>
        <v>-1.9384472594938473E-2</v>
      </c>
      <c r="IR30" s="62">
        <f>IFERROR(Inv_SY_B!IR30/Inv_SY_B!$IS30-1,"")</f>
        <v>1.5039151654568261E-2</v>
      </c>
    </row>
    <row r="31" spans="2:252" x14ac:dyDescent="0.25">
      <c r="B31" s="85">
        <f t="shared" si="0"/>
        <v>45860</v>
      </c>
      <c r="C31" s="62">
        <f>IFERROR(Inv_SY_B!C31/Inv_SY_B!$IS31-1,"")</f>
        <v>-1.5642494030180587E-2</v>
      </c>
      <c r="D31" s="62">
        <f>IFERROR(Inv_SY_B!D31/Inv_SY_B!$IS31-1,"")</f>
        <v>-1.7777428977287957E-2</v>
      </c>
      <c r="E31" s="62">
        <f>IFERROR(Inv_SY_B!E31/Inv_SY_B!$IS31-1,"")</f>
        <v>-1.9931425843565886E-2</v>
      </c>
      <c r="F31" s="62">
        <f>IFERROR(Inv_SY_B!F31/Inv_SY_B!$IS31-1,"")</f>
        <v>-1.6214351605298716E-2</v>
      </c>
      <c r="G31" s="62">
        <f>IFERROR(Inv_SY_B!G31/Inv_SY_B!$IS31-1,"")</f>
        <v>-1.2592586962884567E-2</v>
      </c>
      <c r="H31" s="62">
        <f>IFERROR(Inv_SY_B!H31/Inv_SY_B!$IS31-1,"")</f>
        <v>-1.456231861051327E-2</v>
      </c>
      <c r="I31" s="62">
        <f>IFERROR(Inv_SY_B!I31/Inv_SY_B!$IS31-1,"")</f>
        <v>1.5174275295623874E-2</v>
      </c>
      <c r="J31" s="62">
        <f>IFERROR(Inv_SY_B!J31/Inv_SY_B!$IS31-1,"")</f>
        <v>1.1870209306052981E-2</v>
      </c>
      <c r="K31" s="62">
        <f>IFERROR(Inv_SY_B!K31/Inv_SY_B!$IS31-1,"")</f>
        <v>-1.4331033991243358E-2</v>
      </c>
      <c r="L31" s="62">
        <f>IFERROR(Inv_SY_B!L31/Inv_SY_B!$IS31-1,"")</f>
        <v>-2.305376820371019E-2</v>
      </c>
      <c r="M31" s="62">
        <f>IFERROR(Inv_SY_B!M31/Inv_SY_B!$IS31-1,"")</f>
        <v>2.756452275651422E-2</v>
      </c>
      <c r="N31" s="62">
        <f>IFERROR(Inv_SY_B!N31/Inv_SY_B!$IS31-1,"")</f>
        <v>-7.6237800324145955E-3</v>
      </c>
      <c r="O31" s="62">
        <f>IFERROR(Inv_SY_B!O31/Inv_SY_B!$IS31-1,"")</f>
        <v>1.1044192808660203E-2</v>
      </c>
      <c r="P31" s="62">
        <f>IFERROR(Inv_SY_B!P31/Inv_SY_B!$IS31-1,"")</f>
        <v>1.5549737339893177E-2</v>
      </c>
      <c r="Q31" s="62">
        <f>IFERROR(Inv_SY_B!Q31/Inv_SY_B!$IS31-1,"")</f>
        <v>1.1044192808660203E-2</v>
      </c>
      <c r="R31" s="62">
        <f>IFERROR(Inv_SY_B!R31/Inv_SY_B!$IS31-1,"")</f>
        <v>3.4448410326475276E-3</v>
      </c>
      <c r="S31" s="62">
        <f>IFERROR(Inv_SY_B!S31/Inv_SY_B!$IS31-1,"")</f>
        <v>1.1319948399479696E-3</v>
      </c>
      <c r="T31" s="62">
        <f>IFERROR(Inv_SY_B!T31/Inv_SY_B!$IS31-1,"")</f>
        <v>1.8478341285194766E-2</v>
      </c>
      <c r="U31" s="62">
        <f>IFERROR(Inv_SY_B!U31/Inv_SY_B!$IS31-1,"")</f>
        <v>7.9942857413641821E-3</v>
      </c>
      <c r="V31" s="62">
        <f>IFERROR(Inv_SY_B!V31/Inv_SY_B!$IS31-1,"")</f>
        <v>4.9443786740681617E-3</v>
      </c>
      <c r="W31" s="62">
        <f>IFERROR(Inv_SY_B!W31/Inv_SY_B!$IS31-1,"")</f>
        <v>1.269622580344576E-2</v>
      </c>
      <c r="X31" s="62">
        <f>IFERROR(Inv_SY_B!X31/Inv_SY_B!$IS31-1,"")</f>
        <v>-1.1258252620942488E-2</v>
      </c>
      <c r="Y31" s="62">
        <f>IFERROR(Inv_SY_B!Y31/Inv_SY_B!$IS31-1,"")</f>
        <v>1.4856576642780617E-2</v>
      </c>
      <c r="Z31" s="62">
        <f>IFERROR(Inv_SY_B!Z31/Inv_SY_B!$IS31-1,"")</f>
        <v>1.5449614128087985E-2</v>
      </c>
      <c r="AA31" s="62">
        <f>IFERROR(Inv_SY_B!AA31/Inv_SY_B!$IS31-1,"")</f>
        <v>1.1806669575484374E-2</v>
      </c>
      <c r="AB31" s="62">
        <f>IFERROR(Inv_SY_B!AB31/Inv_SY_B!$IS31-1,"")</f>
        <v>2.0956390777372658E-2</v>
      </c>
      <c r="AC31" s="62">
        <f>IFERROR(Inv_SY_B!AC31/Inv_SY_B!$IS31-1,"")</f>
        <v>-1.6633713827051921E-2</v>
      </c>
      <c r="AD31" s="62">
        <f>IFERROR(Inv_SY_B!AD31/Inv_SY_B!$IS31-1,"")</f>
        <v>1.8459985363030285E-2</v>
      </c>
      <c r="AE31" s="62">
        <f>IFERROR(Inv_SY_B!AE31/Inv_SY_B!$IS31-1,"")</f>
        <v>-1.7591045767619828E-2</v>
      </c>
      <c r="AF31" s="62">
        <f>IFERROR(Inv_SY_B!AF31/Inv_SY_B!$IS31-1,"")</f>
        <v>2.9675870563761197E-3</v>
      </c>
      <c r="AG31" s="62">
        <f>IFERROR(Inv_SY_B!AG31/Inv_SY_B!$IS31-1,"")</f>
        <v>-1.6856808881048679E-2</v>
      </c>
      <c r="AH31" s="62">
        <f>IFERROR(Inv_SY_B!AH31/Inv_SY_B!$IS31-1,"")</f>
        <v>-7.3117293556218543E-3</v>
      </c>
      <c r="AI31" s="62">
        <f>IFERROR(Inv_SY_B!AI31/Inv_SY_B!$IS31-1,"")</f>
        <v>-1.5170142070858761E-2</v>
      </c>
      <c r="AJ31" s="62">
        <f>IFERROR(Inv_SY_B!AJ31/Inv_SY_B!$IS31-1,"")</f>
        <v>9.9449773113080564E-3</v>
      </c>
      <c r="AK31" s="62">
        <f>IFERROR(Inv_SY_B!AK31/Inv_SY_B!$IS31-1,"")</f>
        <v>-1.3736302113120602E-2</v>
      </c>
      <c r="AL31" s="62">
        <f>IFERROR(Inv_SY_B!AL31/Inv_SY_B!$IS31-1,"")</f>
        <v>-9.0537917311125371E-3</v>
      </c>
      <c r="AM31" s="62">
        <f>IFERROR(Inv_SY_B!AM31/Inv_SY_B!$IS31-1,"")</f>
        <v>8.5661433164823109E-3</v>
      </c>
      <c r="AN31" s="62">
        <f>IFERROR(Inv_SY_B!AN31/Inv_SY_B!$IS31-1,"")</f>
        <v>-7.9541866313717069E-3</v>
      </c>
      <c r="AO31" s="62">
        <f>IFERROR(Inv_SY_B!AO31/Inv_SY_B!$IS31-1,"")</f>
        <v>-1.2084269118335156E-2</v>
      </c>
      <c r="AP31" s="62">
        <f>IFERROR(Inv_SY_B!AP31/Inv_SY_B!$IS31-1,"")</f>
        <v>-7.9541866313717069E-3</v>
      </c>
      <c r="AQ31" s="62">
        <f>IFERROR(Inv_SY_B!AQ31/Inv_SY_B!$IS31-1,"")</f>
        <v>-4.6501206418009255E-3</v>
      </c>
      <c r="AR31" s="62">
        <f>IFERROR(Inv_SY_B!AR31/Inv_SY_B!$IS31-1,"")</f>
        <v>-3.824104144408258E-3</v>
      </c>
      <c r="AS31" s="62">
        <f>IFERROR(Inv_SY_B!AS31/Inv_SY_B!$IS31-1,"")</f>
        <v>-7.9541866313717069E-3</v>
      </c>
      <c r="AT31" s="62">
        <f>IFERROR(Inv_SY_B!AT31/Inv_SY_B!$IS31-1,"")</f>
        <v>-6.3021536365863717E-3</v>
      </c>
      <c r="AU31" s="62">
        <f>IFERROR(Inv_SY_B!AU31/Inv_SY_B!$IS31-1,"")</f>
        <v>-1.0432236123549821E-2</v>
      </c>
      <c r="AV31" s="62">
        <f>IFERROR(Inv_SY_B!AV31/Inv_SY_B!$IS31-1,"")</f>
        <v>2.7840278347333047E-3</v>
      </c>
      <c r="AW31" s="62">
        <f>IFERROR(Inv_SY_B!AW31/Inv_SY_B!$IS31-1,"")</f>
        <v>-8.0177263619404249E-3</v>
      </c>
      <c r="AX31" s="62">
        <f>IFERROR(Inv_SY_B!AX31/Inv_SY_B!$IS31-1,"")</f>
        <v>8.5661433164823109E-3</v>
      </c>
      <c r="AY31" s="62">
        <f>IFERROR(Inv_SY_B!AY31/Inv_SY_B!$IS31-1,"")</f>
        <v>-1.1159130641255288E-2</v>
      </c>
      <c r="AZ31" s="62">
        <f>IFERROR(Inv_SY_B!AZ31/Inv_SY_B!$IS31-1,"")</f>
        <v>-1.8295913178728362E-2</v>
      </c>
      <c r="BA31" s="62">
        <f>IFERROR(Inv_SY_B!BA31/Inv_SY_B!$IS31-1,"")</f>
        <v>-1.6792563153473661E-2</v>
      </c>
      <c r="BB31" s="62">
        <f>IFERROR(Inv_SY_B!BB31/Inv_SY_B!$IS31-1,"")</f>
        <v>-1.3460546522301442E-3</v>
      </c>
      <c r="BC31" s="62">
        <f>IFERROR(Inv_SY_B!BC31/Inv_SY_B!$IS31-1,"")</f>
        <v>1.9708188070201471E-2</v>
      </c>
      <c r="BD31" s="62">
        <f>IFERROR(Inv_SY_B!BD31/Inv_SY_B!$IS31-1,"")</f>
        <v>-1.7223927324334198E-2</v>
      </c>
      <c r="BE31" s="62">
        <f>IFERROR(Inv_SY_B!BE31/Inv_SY_B!$IS31-1,"")</f>
        <v>-1.5642494030180587E-2</v>
      </c>
      <c r="BF31" s="62">
        <f>IFERROR(Inv_SY_B!BF31/Inv_SY_B!$IS31-1,"")</f>
        <v>-1.0395524279221302E-2</v>
      </c>
      <c r="BG31" s="62">
        <f>IFERROR(Inv_SY_B!BG31/Inv_SY_B!$IS31-1,"")</f>
        <v>-7.0359737648029164E-4</v>
      </c>
      <c r="BH31" s="62">
        <f>IFERROR(Inv_SY_B!BH31/Inv_SY_B!$IS31-1,"")</f>
        <v>1.1319948399479696E-3</v>
      </c>
      <c r="BI31" s="62">
        <f>IFERROR(Inv_SY_B!BI31/Inv_SY_B!$IS31-1,"")</f>
        <v>-1.5388335107905937E-2</v>
      </c>
      <c r="BJ31" s="62">
        <f>IFERROR(Inv_SY_B!BJ31/Inv_SY_B!$IS31-1,"")</f>
        <v>-5.1090186959079631E-3</v>
      </c>
      <c r="BK31" s="62">
        <f>IFERROR(Inv_SY_B!BK31/Inv_SY_B!$IS31-1,"")</f>
        <v>-9.6062196261571531E-3</v>
      </c>
      <c r="BL31" s="62">
        <f>IFERROR(Inv_SY_B!BL31/Inv_SY_B!$IS31-1,"")</f>
        <v>-1.9946969147988103E-4</v>
      </c>
      <c r="BM31" s="62">
        <f>IFERROR(Inv_SY_B!BM31/Inv_SY_B!$IS31-1,"")</f>
        <v>-1.2084269118335156E-2</v>
      </c>
      <c r="BN31" s="62">
        <f>IFERROR(Inv_SY_B!BN31/Inv_SY_B!$IS31-1,"")</f>
        <v>1.4928282921792047E-2</v>
      </c>
      <c r="BO31" s="62">
        <f>IFERROR(Inv_SY_B!BO31/Inv_SY_B!$IS31-1,"")</f>
        <v>1.6839016236522841E-2</v>
      </c>
      <c r="BP31" s="62">
        <f>IFERROR(Inv_SY_B!BP31/Inv_SY_B!$IS31-1,"")</f>
        <v>1.4704081289415694E-2</v>
      </c>
      <c r="BQ31" s="62">
        <f>IFERROR(Inv_SY_B!BQ31/Inv_SY_B!$IS31-1,"")</f>
        <v>2.3243821077844729E-2</v>
      </c>
      <c r="BR31" s="62">
        <f>IFERROR(Inv_SY_B!BR31/Inv_SY_B!$IS31-1,"")</f>
        <v>6.621827561080984E-3</v>
      </c>
      <c r="BS31" s="62">
        <f>IFERROR(Inv_SY_B!BS31/Inv_SY_B!$IS31-1,"")</f>
        <v>1.9304357782587322E-2</v>
      </c>
      <c r="BT31" s="62">
        <f>IFERROR(Inv_SY_B!BT31/Inv_SY_B!$IS31-1,"")</f>
        <v>1.4348258798231095E-2</v>
      </c>
      <c r="BU31" s="62">
        <f>IFERROR(Inv_SY_B!BU31/Inv_SY_B!$IS31-1,"")</f>
        <v>2.3434440269550771E-2</v>
      </c>
      <c r="BV31" s="62">
        <f>IFERROR(Inv_SY_B!BV31/Inv_SY_B!$IS31-1,"")</f>
        <v>1.6826308290409209E-2</v>
      </c>
      <c r="BW31" s="62">
        <f>IFERROR(Inv_SY_B!BW31/Inv_SY_B!$IS31-1,"")</f>
        <v>1.9304357782587322E-2</v>
      </c>
      <c r="BX31" s="62">
        <f>IFERROR(Inv_SY_B!BX31/Inv_SY_B!$IS31-1,"")</f>
        <v>2.5086473264336107E-2</v>
      </c>
      <c r="BY31" s="62">
        <f>IFERROR(Inv_SY_B!BY31/Inv_SY_B!$IS31-1,"")</f>
        <v>2.499469365351481E-2</v>
      </c>
      <c r="BZ31" s="62">
        <f>IFERROR(Inv_SY_B!BZ31/Inv_SY_B!$IS31-1,"")</f>
        <v>1.4715377241516725E-2</v>
      </c>
      <c r="CA31" s="62">
        <f>IFERROR(Inv_SY_B!CA31/Inv_SY_B!$IS31-1,"")</f>
        <v>2.2131169795886585E-2</v>
      </c>
      <c r="CB31" s="62">
        <f>IFERROR(Inv_SY_B!CB31/Inv_SY_B!$IS31-1,"")</f>
        <v>2.756452275651422E-2</v>
      </c>
      <c r="CC31" s="62">
        <f>IFERROR(Inv_SY_B!CC31/Inv_SY_B!$IS31-1,"")</f>
        <v>2.5086473264336107E-2</v>
      </c>
      <c r="CD31" s="62">
        <f>IFERROR(Inv_SY_B!CD31/Inv_SY_B!$IS31-1,"")</f>
        <v>1.5619053409604344E-2</v>
      </c>
      <c r="CE31" s="62">
        <f>IFERROR(Inv_SY_B!CE31/Inv_SY_B!$IS31-1,"")</f>
        <v>1.1044192808660203E-2</v>
      </c>
      <c r="CF31" s="62">
        <f>IFERROR(Inv_SY_B!CF31/Inv_SY_B!$IS31-1,"")</f>
        <v>1.8478341285194766E-2</v>
      </c>
      <c r="CG31" s="62">
        <f>IFERROR(Inv_SY_B!CG31/Inv_SY_B!$IS31-1,"")</f>
        <v>1.0218176311267646E-2</v>
      </c>
      <c r="CH31" s="62">
        <f>IFERROR(Inv_SY_B!CH31/Inv_SY_B!$IS31-1,"")</f>
        <v>2.2608423772157993E-2</v>
      </c>
      <c r="CI31" s="62">
        <f>IFERROR(Inv_SY_B!CI31/Inv_SY_B!$IS31-1,"")</f>
        <v>2.5912489761728885E-2</v>
      </c>
      <c r="CJ31" s="62">
        <f>IFERROR(Inv_SY_B!CJ31/Inv_SY_B!$IS31-1,"")</f>
        <v>1.1870209306052981E-2</v>
      </c>
      <c r="CK31" s="62">
        <f>IFERROR(Inv_SY_B!CK31/Inv_SY_B!$IS31-1,"")</f>
        <v>2.0047772630240601E-2</v>
      </c>
      <c r="CL31" s="62">
        <f>IFERROR(Inv_SY_B!CL31/Inv_SY_B!$IS31-1,"")</f>
        <v>1.9634764381544434E-2</v>
      </c>
      <c r="CM31" s="62">
        <f>IFERROR(Inv_SY_B!CM31/Inv_SY_B!$IS31-1,"")</f>
        <v>1.6826308290409209E-2</v>
      </c>
      <c r="CN31" s="62">
        <f>IFERROR(Inv_SY_B!CN31/Inv_SY_B!$IS31-1,"")</f>
        <v>2.2195415523461826E-2</v>
      </c>
      <c r="CO31" s="62">
        <f>IFERROR(Inv_SY_B!CO31/Inv_SY_B!$IS31-1,"")</f>
        <v>1.2905900074473564E-3</v>
      </c>
      <c r="CP31" s="62">
        <f>IFERROR(Inv_SY_B!CP31/Inv_SY_B!$IS31-1,"")</f>
        <v>2.1232146368193039E-3</v>
      </c>
      <c r="CQ31" s="62">
        <f>IFERROR(Inv_SY_B!CQ31/Inv_SY_B!$IS31-1,"")</f>
        <v>6.9141103216967537E-3</v>
      </c>
      <c r="CR31" s="62">
        <f>IFERROR(Inv_SY_B!CR31/Inv_SY_B!$IS31-1,"")</f>
        <v>2.7840278347333047E-3</v>
      </c>
      <c r="CS31" s="62">
        <f>IFERROR(Inv_SY_B!CS31/Inv_SY_B!$IS31-1,"")</f>
        <v>-9.8815584586212646E-3</v>
      </c>
      <c r="CT31" s="62">
        <f>IFERROR(Inv_SY_B!CT31/Inv_SY_B!$IS31-1,"")</f>
        <v>-5.4761371391935931E-3</v>
      </c>
      <c r="CU31" s="62">
        <f>IFERROR(Inv_SY_B!CU31/Inv_SY_B!$IS31-1,"")</f>
        <v>-5.2003815483747662E-4</v>
      </c>
      <c r="CV31" s="62">
        <f>IFERROR(Inv_SY_B!CV31/Inv_SY_B!$IS31-1,"")</f>
        <v>-1.1258252620942488E-2</v>
      </c>
      <c r="CW31" s="62">
        <f>IFERROR(Inv_SY_B!CW31/Inv_SY_B!$IS31-1,"")</f>
        <v>-7.9541866313717069E-3</v>
      </c>
      <c r="CX31" s="62">
        <f>IFERROR(Inv_SY_B!CX31/Inv_SY_B!$IS31-1,"")</f>
        <v>3.6100443321260833E-3</v>
      </c>
      <c r="CY31" s="62">
        <f>IFERROR(Inv_SY_B!CY31/Inv_SY_B!$IS31-1,"")</f>
        <v>-7.1281701339790393E-3</v>
      </c>
      <c r="CZ31" s="62">
        <f>IFERROR(Inv_SY_B!CZ31/Inv_SY_B!$IS31-1,"")</f>
        <v>-1.2084269118335156E-2</v>
      </c>
      <c r="DA31" s="62">
        <f>IFERROR(Inv_SY_B!DA31/Inv_SY_B!$IS31-1,"")</f>
        <v>-2.1720711496227008E-3</v>
      </c>
      <c r="DB31" s="62">
        <f>IFERROR(Inv_SY_B!DB31/Inv_SY_B!$IS31-1,"")</f>
        <v>3.0597834255519096E-4</v>
      </c>
      <c r="DC31" s="62">
        <f>IFERROR(Inv_SY_B!DC31/Inv_SY_B!$IS31-1,"")</f>
        <v>-2.3189185269372192E-3</v>
      </c>
      <c r="DD31" s="62">
        <f>IFERROR(Inv_SY_B!DD31/Inv_SY_B!$IS31-1,"")</f>
        <v>-1.1258252620942488E-2</v>
      </c>
      <c r="DE31" s="62">
        <f>IFERROR(Inv_SY_B!DE31/Inv_SY_B!$IS31-1,"")</f>
        <v>-7.0359737648029164E-4</v>
      </c>
      <c r="DF31" s="62">
        <f>IFERROR(Inv_SY_B!DF31/Inv_SY_B!$IS31-1,"")</f>
        <v>-2.1966344705576679E-2</v>
      </c>
      <c r="DG31" s="62">
        <f>IFERROR(Inv_SY_B!DG31/Inv_SY_B!$IS31-1,"")</f>
        <v>-1.5938596014478668E-3</v>
      </c>
      <c r="DH31" s="62">
        <f>IFERROR(Inv_SY_B!DH31/Inv_SY_B!$IS31-1,"")</f>
        <v>-1.7591045767619828E-2</v>
      </c>
      <c r="DI31" s="62">
        <f>IFERROR(Inv_SY_B!DI31/Inv_SY_B!$IS31-1,"")</f>
        <v>-1.945487786430089E-2</v>
      </c>
      <c r="DJ31" s="62">
        <f>IFERROR(Inv_SY_B!DJ31/Inv_SY_B!$IS31-1,"")</f>
        <v>8.7567625081881317E-3</v>
      </c>
      <c r="DK31" s="62">
        <f>IFERROR(Inv_SY_B!DK31/Inv_SY_B!$IS31-1,"")</f>
        <v>-8.0459662421932254E-3</v>
      </c>
      <c r="DL31" s="62">
        <f>IFERROR(Inv_SY_B!DL31/Inv_SY_B!$IS31-1,"")</f>
        <v>-2.1720711496227008E-3</v>
      </c>
      <c r="DM31" s="62">
        <f>IFERROR(Inv_SY_B!DM31/Inv_SY_B!$IS31-1,"")</f>
        <v>1.9304357782587322E-2</v>
      </c>
      <c r="DN31" s="62">
        <f>IFERROR(Inv_SY_B!DN31/Inv_SY_B!$IS31-1,"")</f>
        <v>-7.0455684842397615E-3</v>
      </c>
      <c r="DO31" s="62">
        <f>IFERROR(Inv_SY_B!DO31/Inv_SY_B!$IS31-1,"")</f>
        <v>-1.6432393430806491E-2</v>
      </c>
      <c r="DP31" s="62">
        <f>IFERROR(Inv_SY_B!DP31/Inv_SY_B!$IS31-1,"")</f>
        <v>-2.1262230200476351E-2</v>
      </c>
      <c r="DQ31" s="62">
        <f>IFERROR(Inv_SY_B!DQ31/Inv_SY_B!$IS31-1,"")</f>
        <v>-2.5667651519903911E-2</v>
      </c>
      <c r="DR31" s="62">
        <f>IFERROR(Inv_SY_B!DR31/Inv_SY_B!$IS31-1,"")</f>
        <v>-2.9980876470155904E-3</v>
      </c>
      <c r="DS31" s="62">
        <f>IFERROR(Inv_SY_B!DS31/Inv_SY_B!$IS31-1,"")</f>
        <v>-6.3021536365863717E-3</v>
      </c>
      <c r="DT31" s="62">
        <f>IFERROR(Inv_SY_B!DT31/Inv_SY_B!$IS31-1,"")</f>
        <v>-7.2383056669648171E-3</v>
      </c>
      <c r="DU31" s="62">
        <f>IFERROR(Inv_SY_B!DU31/Inv_SY_B!$IS31-1,"")</f>
        <v>1.7193843492049332E-3</v>
      </c>
      <c r="DV31" s="62">
        <f>IFERROR(Inv_SY_B!DV31/Inv_SY_B!$IS31-1,"")</f>
        <v>-2.1720711496227008E-3</v>
      </c>
      <c r="DW31" s="62">
        <f>IFERROR(Inv_SY_B!DW31/Inv_SY_B!$IS31-1,"")</f>
        <v>5.2620773269114185E-3</v>
      </c>
      <c r="DX31" s="62">
        <f>IFERROR(Inv_SY_B!DX31/Inv_SY_B!$IS31-1,"")</f>
        <v>3.0410107450331569E-3</v>
      </c>
      <c r="DY31" s="62">
        <f>IFERROR(Inv_SY_B!DY31/Inv_SY_B!$IS31-1,"")</f>
        <v>4.7118164203396873E-4</v>
      </c>
      <c r="DZ31" s="62">
        <f>IFERROR(Inv_SY_B!DZ31/Inv_SY_B!$IS31-1,"")</f>
        <v>1.1319948399479696E-3</v>
      </c>
      <c r="EA31" s="62">
        <f>IFERROR(Inv_SY_B!EA31/Inv_SY_B!$IS31-1,"")</f>
        <v>-1.6856808881048679E-2</v>
      </c>
      <c r="EB31" s="62">
        <f>IFERROR(Inv_SY_B!EB31/Inv_SY_B!$IS31-1,"")</f>
        <v>-1.2451387561620897E-2</v>
      </c>
      <c r="EC31" s="62">
        <f>IFERROR(Inv_SY_B!EC31/Inv_SY_B!$IS31-1,"")</f>
        <v>2.6569483735958688E-3</v>
      </c>
      <c r="ED31" s="62">
        <f>IFERROR(Inv_SY_B!ED31/Inv_SY_B!$IS31-1,"")</f>
        <v>3.6951807312401996E-4</v>
      </c>
      <c r="EE31" s="62">
        <f>IFERROR(Inv_SY_B!EE31/Inv_SY_B!$IS31-1,"")</f>
        <v>-8.0177263619404249E-3</v>
      </c>
      <c r="EF31" s="62">
        <f>IFERROR(Inv_SY_B!EF31/Inv_SY_B!$IS31-1,"")</f>
        <v>4.7364304649342159E-3</v>
      </c>
      <c r="EG31" s="62">
        <f>IFERROR(Inv_SY_B!EG31/Inv_SY_B!$IS31-1,"")</f>
        <v>3.2547994748557407E-3</v>
      </c>
      <c r="EH31" s="62">
        <f>IFERROR(Inv_SY_B!EH31/Inv_SY_B!$IS31-1,"")</f>
        <v>-1.2939167311440847E-2</v>
      </c>
      <c r="EI31" s="62">
        <f>IFERROR(Inv_SY_B!EI31/Inv_SY_B!$IS31-1,"")</f>
        <v>-9.0834609337511196E-3</v>
      </c>
      <c r="EJ31" s="62">
        <f>IFERROR(Inv_SY_B!EJ31/Inv_SY_B!$IS31-1,"")</f>
        <v>-1.6794873689130574E-2</v>
      </c>
      <c r="EK31" s="62">
        <f>IFERROR(Inv_SY_B!EK31/Inv_SY_B!$IS31-1,"")</f>
        <v>-1.274508231624949E-2</v>
      </c>
      <c r="EL31" s="62">
        <f>IFERROR(Inv_SY_B!EL31/Inv_SY_B!$IS31-1,"")</f>
        <v>-7.9541866313717069E-3</v>
      </c>
      <c r="EM31" s="62">
        <f>IFERROR(Inv_SY_B!EM31/Inv_SY_B!$IS31-1,"")</f>
        <v>-7.2552495951162532E-3</v>
      </c>
      <c r="EN31" s="62">
        <f>IFERROR(Inv_SY_B!EN31/Inv_SY_B!$IS31-1,"")</f>
        <v>-1.5642494030180587E-2</v>
      </c>
      <c r="EO31" s="62">
        <f>IFERROR(Inv_SY_B!EO31/Inv_SY_B!$IS31-1,"")</f>
        <v>4.4360608295186399E-3</v>
      </c>
      <c r="EP31" s="62">
        <f>IFERROR(Inv_SY_B!EP31/Inv_SY_B!$IS31-1,"")</f>
        <v>9.5192392750120813E-3</v>
      </c>
      <c r="EQ31" s="62">
        <f>IFERROR(Inv_SY_B!EQ31/Inv_SY_B!$IS31-1,"")</f>
        <v>-1.5966546656080993E-2</v>
      </c>
      <c r="ER31" s="62">
        <f>IFERROR(Inv_SY_B!ER31/Inv_SY_B!$IS31-1,"")</f>
        <v>9.5192392750120813E-3</v>
      </c>
      <c r="ES31" s="62">
        <f>IFERROR(Inv_SY_B!ES31/Inv_SY_B!$IS31-1,"")</f>
        <v>1.9580113373407482E-3</v>
      </c>
      <c r="ET31" s="62">
        <f>IFERROR(Inv_SY_B!ET31/Inv_SY_B!$IS31-1,"")</f>
        <v>9.2419749961671904E-3</v>
      </c>
      <c r="EU31" s="62">
        <f>IFERROR(Inv_SY_B!EU31/Inv_SY_B!$IS31-1,"")</f>
        <v>1.3331623109132495E-2</v>
      </c>
      <c r="EV31" s="62">
        <f>IFERROR(Inv_SY_B!EV31/Inv_SY_B!$IS31-1,"")</f>
        <v>1.0281716041836253E-2</v>
      </c>
      <c r="EW31" s="62">
        <f>IFERROR(Inv_SY_B!EW31/Inv_SY_B!$IS31-1,"")</f>
        <v>1.1044192808660203E-2</v>
      </c>
      <c r="EX31" s="62">
        <f>IFERROR(Inv_SY_B!EX31/Inv_SY_B!$IS31-1,"")</f>
        <v>-8.7802031287643745E-3</v>
      </c>
      <c r="EY31" s="62">
        <f>IFERROR(Inv_SY_B!EY31/Inv_SY_B!$IS31-1,"")</f>
        <v>5.9045346026613821E-3</v>
      </c>
      <c r="EZ31" s="62">
        <f>IFERROR(Inv_SY_B!EZ31/Inv_SY_B!$IS31-1,"")</f>
        <v>1.4348258798231095E-2</v>
      </c>
      <c r="FA31" s="62">
        <f>IFERROR(Inv_SY_B!FA31/Inv_SY_B!$IS31-1,"")</f>
        <v>-3.824104144408258E-3</v>
      </c>
      <c r="FB31" s="62">
        <f>IFERROR(Inv_SY_B!FB31/Inv_SY_B!$IS31-1,"")</f>
        <v>-1.3460546522301442E-3</v>
      </c>
      <c r="FC31" s="62">
        <f>IFERROR(Inv_SY_B!FC31/Inv_SY_B!$IS31-1,"")</f>
        <v>-7.9541866313717069E-3</v>
      </c>
      <c r="FD31" s="62">
        <f>IFERROR(Inv_SY_B!FD31/Inv_SY_B!$IS31-1,"")</f>
        <v>-1.3736302113120602E-2</v>
      </c>
      <c r="FE31" s="62">
        <f>IFERROR(Inv_SY_B!FE31/Inv_SY_B!$IS31-1,"")</f>
        <v>-5.8703722856764395E-3</v>
      </c>
      <c r="FF31" s="62">
        <f>IFERROR(Inv_SY_B!FF31/Inv_SY_B!$IS31-1,"")</f>
        <v>-1.2553596673671952E-2</v>
      </c>
      <c r="FG31" s="62">
        <f>IFERROR(Inv_SY_B!FG31/Inv_SY_B!$IS31-1,"")</f>
        <v>-2.2021497889998853E-2</v>
      </c>
      <c r="FH31" s="62">
        <f>IFERROR(Inv_SY_B!FH31/Inv_SY_B!$IS31-1,"")</f>
        <v>-1.2553596673671952E-2</v>
      </c>
      <c r="FI31" s="62">
        <f>IFERROR(Inv_SY_B!FI31/Inv_SY_B!$IS31-1,"")</f>
        <v>-1.6080853989558497E-2</v>
      </c>
      <c r="FJ31" s="62">
        <f>IFERROR(Inv_SY_B!FJ31/Inv_SY_B!$IS31-1,"")</f>
        <v>-2.4991819840218921E-2</v>
      </c>
      <c r="FK31" s="62">
        <f>IFERROR(Inv_SY_B!FK31/Inv_SY_B!$IS31-1,"")</f>
        <v>1.065204356242333E-2</v>
      </c>
      <c r="FL31" s="62">
        <f>IFERROR(Inv_SY_B!FL31/Inv_SY_B!$IS31-1,"")</f>
        <v>-1.0348132625633499E-2</v>
      </c>
      <c r="FM31" s="62">
        <f>IFERROR(Inv_SY_B!FM31/Inv_SY_B!$IS31-1,"")</f>
        <v>7.4960764903144739E-3</v>
      </c>
      <c r="FN31" s="62">
        <f>IFERROR(Inv_SY_B!FN31/Inv_SY_B!$IS31-1,"")</f>
        <v>-1.9051175939778564E-2</v>
      </c>
      <c r="FO31" s="62">
        <f>IFERROR(Inv_SY_B!FO31/Inv_SY_B!$IS31-1,"")</f>
        <v>-5.034969237176945E-3</v>
      </c>
      <c r="FP31" s="62">
        <f>IFERROR(Inv_SY_B!FP31/Inv_SY_B!$IS31-1,"")</f>
        <v>-1.572144503358186E-2</v>
      </c>
      <c r="FQ31" s="62">
        <f>IFERROR(Inv_SY_B!FQ31/Inv_SY_B!$IS31-1,"")</f>
        <v>-1.2754093405311751E-2</v>
      </c>
      <c r="FR31" s="62">
        <f>IFERROR(Inv_SY_B!FR31/Inv_SY_B!$IS31-1,"")</f>
        <v>-1.1952106478752222E-2</v>
      </c>
      <c r="FS31" s="62">
        <f>IFERROR(Inv_SY_B!FS31/Inv_SY_B!$IS31-1,"")</f>
        <v>-9.3976296015629845E-3</v>
      </c>
      <c r="FT31" s="62">
        <f>IFERROR(Inv_SY_B!FT31/Inv_SY_B!$IS31-1,"")</f>
        <v>-2.237793652402531E-2</v>
      </c>
      <c r="FU31" s="62">
        <f>IFERROR(Inv_SY_B!FU31/Inv_SY_B!$IS31-1,"")</f>
        <v>3.2262386868728843E-3</v>
      </c>
      <c r="FV31" s="62">
        <f>IFERROR(Inv_SY_B!FV31/Inv_SY_B!$IS31-1,"")</f>
        <v>-1.3388999722171335E-2</v>
      </c>
      <c r="FW31" s="62">
        <f>IFERROR(Inv_SY_B!FW31/Inv_SY_B!$IS31-1,"")</f>
        <v>-1.5895208867669708E-2</v>
      </c>
      <c r="FX31" s="62">
        <f>IFERROR(Inv_SY_B!FX31/Inv_SY_B!$IS31-1,"")</f>
        <v>-1.422440277067083E-2</v>
      </c>
      <c r="FY31" s="62">
        <f>IFERROR(Inv_SY_B!FY31/Inv_SY_B!$IS31-1,"")</f>
        <v>-1.7566014964668586E-2</v>
      </c>
      <c r="FZ31" s="62">
        <f>IFERROR(Inv_SY_B!FZ31/Inv_SY_B!$IS31-1,"")</f>
        <v>-2.1743030207165726E-2</v>
      </c>
      <c r="GA31" s="62">
        <f>IFERROR(Inv_SY_B!GA31/Inv_SY_B!$IS31-1,"")</f>
        <v>-2.2964003893434115E-2</v>
      </c>
      <c r="GB31" s="62">
        <f>IFERROR(Inv_SY_B!GB31/Inv_SY_B!$IS31-1,"")</f>
        <v>-2.5734400327774076E-2</v>
      </c>
      <c r="GC31" s="62">
        <f>IFERROR(Inv_SY_B!GC31/Inv_SY_B!$IS31-1,"")</f>
        <v>-1.9051175939778564E-2</v>
      </c>
      <c r="GD31" s="62">
        <f>IFERROR(Inv_SY_B!GD31/Inv_SY_B!$IS31-1,"")</f>
        <v>1.9325383657066375E-2</v>
      </c>
      <c r="GE31" s="62">
        <f>IFERROR(Inv_SY_B!GE31/Inv_SY_B!$IS31-1,"")</f>
        <v>-1.2939167311440847E-2</v>
      </c>
      <c r="GF31" s="62">
        <f>IFERROR(Inv_SY_B!GF31/Inv_SY_B!$IS31-1,"")</f>
        <v>-9.3309224695283799E-2</v>
      </c>
      <c r="GG31" s="62">
        <f>IFERROR(Inv_SY_B!GG31/Inv_SY_B!$IS31-1,"")</f>
        <v>-2.1976943060745491E-2</v>
      </c>
      <c r="GH31" s="62">
        <f>IFERROR(Inv_SY_B!GH31/Inv_SY_B!$IS31-1,"")</f>
        <v>-2.1575949597465782E-2</v>
      </c>
      <c r="GI31" s="62">
        <f>IFERROR(Inv_SY_B!GI31/Inv_SY_B!$IS31-1,"")</f>
        <v>-1.8368001891227892E-2</v>
      </c>
      <c r="GJ31" s="62">
        <f>IFERROR(Inv_SY_B!GJ31/Inv_SY_B!$IS31-1,"")</f>
        <v>-2.9143307294478005E-3</v>
      </c>
      <c r="GK31" s="62">
        <f>IFERROR(Inv_SY_B!GK31/Inv_SY_B!$IS31-1,"")</f>
        <v>-5.034969237176945E-3</v>
      </c>
      <c r="GL31" s="62">
        <f>IFERROR(Inv_SY_B!GL31/Inv_SY_B!$IS31-1,"")</f>
        <v>1.4346381488009818E-2</v>
      </c>
      <c r="GM31" s="62">
        <f>IFERROR(Inv_SY_B!GM31/Inv_SY_B!$IS31-1,"")</f>
        <v>4.9898673448161013E-3</v>
      </c>
      <c r="GN31" s="62">
        <f>IFERROR(Inv_SY_B!GN31/Inv_SY_B!$IS31-1,"")</f>
        <v>1.501470392680937E-2</v>
      </c>
      <c r="GO31" s="62">
        <f>IFERROR(Inv_SY_B!GO31/Inv_SY_B!$IS31-1,"")</f>
        <v>2.0027122217805893E-2</v>
      </c>
      <c r="GP31" s="62">
        <f>IFERROR(Inv_SY_B!GP31/Inv_SY_B!$IS31-1,"")</f>
        <v>1.0002285635812624E-2</v>
      </c>
      <c r="GQ31" s="62">
        <f>IFERROR(Inv_SY_B!GQ31/Inv_SY_B!$IS31-1,"")</f>
        <v>2.3535815021503481E-2</v>
      </c>
      <c r="GR31" s="62">
        <f>IFERROR(Inv_SY_B!GR31/Inv_SY_B!$IS31-1,"")</f>
        <v>1.501470392680937E-2</v>
      </c>
      <c r="GS31" s="62" t="str">
        <f>IFERROR(Inv_SY_B!GS31/Inv_SY_B!$IS31-1,"")</f>
        <v/>
      </c>
      <c r="GT31" s="62" t="str">
        <f>IFERROR(Inv_SY_B!GT31/Inv_SY_B!$IS31-1,"")</f>
        <v/>
      </c>
      <c r="GU31" s="62">
        <f>IFERROR(Inv_SY_B!GU31/Inv_SY_B!$IS31-1,"")</f>
        <v>1.7675209149866866E-2</v>
      </c>
      <c r="GV31" s="62">
        <f>IFERROR(Inv_SY_B!GV31/Inv_SY_B!$IS31-1,"")</f>
        <v>-1.0524666653596748E-2</v>
      </c>
      <c r="GW31" s="62">
        <f>IFERROR(Inv_SY_B!GW31/Inv_SY_B!$IS31-1,"")</f>
        <v>-6.4816428089689015E-3</v>
      </c>
      <c r="GX31" s="62" t="str">
        <f>IFERROR(Inv_SY_B!GX31/Inv_SY_B!$IS31-1,"")</f>
        <v/>
      </c>
      <c r="GY31" s="62">
        <f>IFERROR(Inv_SY_B!GY31/Inv_SY_B!$IS31-1,"")</f>
        <v>-4.3000658035347028E-3</v>
      </c>
      <c r="GZ31" s="62">
        <f>IFERROR(Inv_SY_B!GZ31/Inv_SY_B!$IS31-1,"")</f>
        <v>2.7840278347333047E-3</v>
      </c>
      <c r="HA31" s="62">
        <f>IFERROR(Inv_SY_B!HA31/Inv_SY_B!$IS31-1,"")</f>
        <v>4.4360608295186399E-3</v>
      </c>
      <c r="HB31" s="62">
        <f>IFERROR(Inv_SY_B!HB31/Inv_SY_B!$IS31-1,"")</f>
        <v>7.9879317683071438E-3</v>
      </c>
      <c r="HC31" s="62">
        <f>IFERROR(Inv_SY_B!HC31/Inv_SY_B!$IS31-1,"")</f>
        <v>-7.1281701339790393E-3</v>
      </c>
      <c r="HD31" s="62">
        <f>IFERROR(Inv_SY_B!HD31/Inv_SY_B!$IS31-1,"")</f>
        <v>2.2608423772157993E-2</v>
      </c>
      <c r="HE31" s="62">
        <f>IFERROR(Inv_SY_B!HE31/Inv_SY_B!$IS31-1,"")</f>
        <v>1.9580113373407482E-3</v>
      </c>
      <c r="HF31" s="62">
        <f>IFERROR(Inv_SY_B!HF31/Inv_SY_B!$IS31-1,"")</f>
        <v>2.2608423772157993E-2</v>
      </c>
      <c r="HG31" s="62">
        <f>IFERROR(Inv_SY_B!HG31/Inv_SY_B!$IS31-1,"")</f>
        <v>1.6826308290409209E-2</v>
      </c>
      <c r="HH31" s="62">
        <f>IFERROR(Inv_SY_B!HH31/Inv_SY_B!$IS31-1,"")</f>
        <v>-2.9980876470155904E-3</v>
      </c>
      <c r="HI31" s="62">
        <f>IFERROR(Inv_SY_B!HI31/Inv_SY_B!$IS31-1,"")</f>
        <v>6.8315086719576978E-3</v>
      </c>
      <c r="HJ31" s="62">
        <f>IFERROR(Inv_SY_B!HJ31/Inv_SY_B!$IS31-1,"")</f>
        <v>2.1782407274765436E-2</v>
      </c>
      <c r="HK31" s="62">
        <f>IFERROR(Inv_SY_B!HK31/Inv_SY_B!$IS31-1,"")</f>
        <v>-2.1262230200476351E-2</v>
      </c>
      <c r="HL31" s="62">
        <f>IFERROR(Inv_SY_B!HL31/Inv_SY_B!$IS31-1,"")</f>
        <v>1.2586090270459982E-2</v>
      </c>
      <c r="HM31" s="62">
        <f>IFERROR(Inv_SY_B!HM31/Inv_SY_B!$IS31-1,"")</f>
        <v>3.1126048433584019E-2</v>
      </c>
      <c r="HN31" s="62">
        <f>IFERROR(Inv_SY_B!HN31/Inv_SY_B!$IS31-1,"")</f>
        <v>5.5817764152779059E-2</v>
      </c>
      <c r="HO31" s="62">
        <f>IFERROR(Inv_SY_B!HO31/Inv_SY_B!$IS31-1,"")</f>
        <v>3.8204340273086501E-2</v>
      </c>
      <c r="HP31" s="62">
        <f>IFERROR(Inv_SY_B!HP31/Inv_SY_B!$IS31-1,"")</f>
        <v>5.0879421008940051E-2</v>
      </c>
      <c r="HQ31" s="62">
        <f>IFERROR(Inv_SY_B!HQ31/Inv_SY_B!$IS31-1,"")</f>
        <v>-1.1307122283847337E-2</v>
      </c>
      <c r="HR31" s="62">
        <f>IFERROR(Inv_SY_B!HR31/Inv_SY_B!$IS31-1,"")</f>
        <v>-1.3795204874194056E-2</v>
      </c>
      <c r="HS31" s="62">
        <f>IFERROR(Inv_SY_B!HS31/Inv_SY_B!$IS31-1,"")</f>
        <v>-6.9563587025214257E-3</v>
      </c>
      <c r="HT31" s="62">
        <f>IFERROR(Inv_SY_B!HT31/Inv_SY_B!$IS31-1,"")</f>
        <v>1.0603650676717535E-2</v>
      </c>
      <c r="HU31" s="62">
        <f>IFERROR(Inv_SY_B!HU31/Inv_SY_B!$IS31-1,"")</f>
        <v>7.6892950346343358E-3</v>
      </c>
      <c r="HV31" s="62">
        <f>IFERROR(Inv_SY_B!HV31/Inv_SY_B!$IS31-1,"")</f>
        <v>-1.5642494030180587E-2</v>
      </c>
      <c r="HW31" s="62">
        <f>IFERROR(Inv_SY_B!HW31/Inv_SY_B!$IS31-1,"")</f>
        <v>2.214585453361817E-2</v>
      </c>
      <c r="HX31" s="62">
        <f>IFERROR(Inv_SY_B!HX31/Inv_SY_B!$IS31-1,"")</f>
        <v>1.0662954425248339E-2</v>
      </c>
      <c r="HY31" s="62">
        <f>IFERROR(Inv_SY_B!HY31/Inv_SY_B!$IS31-1,"")</f>
        <v>1.1484734940603092E-2</v>
      </c>
      <c r="HZ31" s="62">
        <f>IFERROR(Inv_SY_B!HZ31/Inv_SY_B!$IS31-1,"")</f>
        <v>-2.0821688068533573E-2</v>
      </c>
      <c r="IA31" s="62">
        <f>IFERROR(Inv_SY_B!IA31/Inv_SY_B!$IS31-1,"")</f>
        <v>-9.5118727534942993E-3</v>
      </c>
      <c r="IB31" s="62">
        <f>IFERROR(Inv_SY_B!IB31/Inv_SY_B!$IS31-1,"")</f>
        <v>-2.0191567402809474E-2</v>
      </c>
      <c r="IC31" s="62">
        <f>IFERROR(Inv_SY_B!IC31/Inv_SY_B!$IS31-1,"")</f>
        <v>-2.065058006682019E-2</v>
      </c>
      <c r="ID31" s="62">
        <f>IFERROR(Inv_SY_B!ID31/Inv_SY_B!$IS31-1,"")</f>
        <v>-1.81435775661003E-2</v>
      </c>
      <c r="IE31" s="62">
        <f>IFERROR(Inv_SY_B!IE31/Inv_SY_B!$IS31-1,"")</f>
        <v>-2.0319503412522533E-2</v>
      </c>
      <c r="IF31" s="62" t="str">
        <f>IFERROR(Inv_SY_B!IF31/Inv_SY_B!$IS31-1,"")</f>
        <v/>
      </c>
      <c r="IG31" s="62">
        <f>IFERROR(Inv_SY_B!IG31/Inv_SY_B!$IS31-1,"")</f>
        <v>-5.8082623559663205E-4</v>
      </c>
      <c r="IH31" s="62">
        <f>IFERROR(Inv_SY_B!IH31/Inv_SY_B!$IS31-1,"")</f>
        <v>-1.9793756427333831E-2</v>
      </c>
      <c r="II31" s="62">
        <f>IFERROR(Inv_SY_B!II31/Inv_SY_B!$IS31-1,"")</f>
        <v>6.8816508015490108E-4</v>
      </c>
      <c r="IJ31" s="62">
        <f>IFERROR(Inv_SY_B!IJ31/Inv_SY_B!$IS31-1,"")</f>
        <v>8.3899074676541119E-6</v>
      </c>
      <c r="IK31" s="62">
        <f>IFERROR(Inv_SY_B!IK31/Inv_SY_B!$IS31-1,"")</f>
        <v>-2.065058006682019E-2</v>
      </c>
      <c r="IL31" s="62" t="str">
        <f>IFERROR(Inv_SY_B!IL31/Inv_SY_B!$IS31-1,"")</f>
        <v/>
      </c>
      <c r="IM31" s="62" t="str">
        <f>IFERROR(Inv_SY_B!IM31/Inv_SY_B!$IS31-1,"")</f>
        <v/>
      </c>
      <c r="IN31" s="62">
        <f>IFERROR(Inv_SY_B!IN31/Inv_SY_B!$IS31-1,"")</f>
        <v>3.61302361526743E-2</v>
      </c>
      <c r="IO31" s="62">
        <f>IFERROR(Inv_SY_B!IO31/Inv_SY_B!$IS31-1,"")</f>
        <v>2.0632069252926266E-2</v>
      </c>
      <c r="IP31" s="62">
        <f>IFERROR(Inv_SY_B!IP31/Inv_SY_B!$IS31-1,"")</f>
        <v>0.11821909600618974</v>
      </c>
      <c r="IQ31" s="62">
        <f>IFERROR(Inv_SY_B!IQ31/Inv_SY_B!$IS31-1,"")</f>
        <v>-8.6812719141793337E-5</v>
      </c>
      <c r="IR31" s="62">
        <f>IFERROR(Inv_SY_B!IR31/Inv_SY_B!$IS31-1,"")</f>
        <v>-2.0708127923203756E-2</v>
      </c>
    </row>
    <row r="32" spans="2:252" x14ac:dyDescent="0.25">
      <c r="B32" s="85">
        <f>B31+1</f>
        <v>45861</v>
      </c>
      <c r="C32" s="62">
        <f>IFERROR(Inv_SY_B!C32/Inv_SY_B!$IS32-1,"")</f>
        <v>-1.3629638600793692E-2</v>
      </c>
      <c r="D32" s="62">
        <f>IFERROR(Inv_SY_B!D32/Inv_SY_B!$IS32-1,"")</f>
        <v>-3.3763084407187893E-3</v>
      </c>
      <c r="E32" s="62">
        <f>IFERROR(Inv_SY_B!E32/Inv_SY_B!$IS32-1,"")</f>
        <v>-1.3629638600793692E-2</v>
      </c>
      <c r="F32" s="62">
        <f>IFERROR(Inv_SY_B!F32/Inv_SY_B!$IS32-1,"")</f>
        <v>-2.0294303204842379E-2</v>
      </c>
      <c r="G32" s="62">
        <f>IFERROR(Inv_SY_B!G32/Inv_SY_B!$IS32-1,"")</f>
        <v>-2.1459088215097788E-3</v>
      </c>
      <c r="H32" s="62">
        <f>IFERROR(Inv_SY_B!H32/Inv_SY_B!$IS32-1,"")</f>
        <v>1.9212454753199104E-3</v>
      </c>
      <c r="I32" s="62">
        <f>IFERROR(Inv_SY_B!I32/Inv_SY_B!$IS32-1,"")</f>
        <v>5.6978887509475662E-3</v>
      </c>
      <c r="J32" s="62">
        <f>IFERROR(Inv_SY_B!J32/Inv_SY_B!$IS32-1,"")</f>
        <v>-4.7434191287287764E-3</v>
      </c>
      <c r="K32" s="62">
        <f>IFERROR(Inv_SY_B!K32/Inv_SY_B!$IS32-1,"")</f>
        <v>-1.8961370284032775E-2</v>
      </c>
      <c r="L32" s="62">
        <f>IFERROR(Inv_SY_B!L32/Inv_SY_B!$IS32-1,"")</f>
        <v>8.7636344688097889E-3</v>
      </c>
      <c r="M32" s="62">
        <f>IFERROR(Inv_SY_B!M32/Inv_SY_B!$IS32-1,"")</f>
        <v>-3.0030939269642953E-4</v>
      </c>
      <c r="N32" s="62">
        <f>IFERROR(Inv_SY_B!N32/Inv_SY_B!$IS32-1,"")</f>
        <v>-2.5218642607125474E-3</v>
      </c>
      <c r="O32" s="62">
        <f>IFERROR(Inv_SY_B!O32/Inv_SY_B!$IS32-1,"")</f>
        <v>1.6361352117425509E-2</v>
      </c>
      <c r="P32" s="62">
        <f>IFERROR(Inv_SY_B!P32/Inv_SY_B!$IS32-1,"")</f>
        <v>-2.0900181805210583E-2</v>
      </c>
      <c r="Q32" s="62">
        <f>IFERROR(Inv_SY_B!Q32/Inv_SY_B!$IS32-1,"")</f>
        <v>-2.2997087739109467E-3</v>
      </c>
      <c r="R32" s="62">
        <f>IFERROR(Inv_SY_B!R32/Inv_SY_B!$IS32-1,"")</f>
        <v>1.9212454753199104E-3</v>
      </c>
      <c r="S32" s="62">
        <f>IFERROR(Inv_SY_B!S32/Inv_SY_B!$IS32-1,"")</f>
        <v>8.5859100793685972E-3</v>
      </c>
      <c r="T32" s="62">
        <f>IFERROR(Inv_SY_B!T32/Inv_SY_B!$IS32-1,"")</f>
        <v>-1.1889313399028323E-3</v>
      </c>
      <c r="U32" s="62">
        <f>IFERROR(Inv_SY_B!U32/Inv_SY_B!$IS32-1,"")</f>
        <v>1.3029019815401055E-2</v>
      </c>
      <c r="V32" s="62">
        <f>IFERROR(Inv_SY_B!V32/Inv_SY_B!$IS32-1,"")</f>
        <v>-1.1205758055022885E-3</v>
      </c>
      <c r="W32" s="62">
        <f>IFERROR(Inv_SY_B!W32/Inv_SY_B!$IS32-1,"")</f>
        <v>7.6972881321619724E-3</v>
      </c>
      <c r="X32" s="62">
        <f>IFERROR(Inv_SY_B!X32/Inv_SY_B!$IS32-1,"")</f>
        <v>1.3029019815401055E-2</v>
      </c>
      <c r="Y32" s="62">
        <f>IFERROR(Inv_SY_B!Y32/Inv_SY_B!$IS32-1,"")</f>
        <v>1.2208753402594974E-2</v>
      </c>
      <c r="Z32" s="62">
        <f>IFERROR(Inv_SY_B!Z32/Inv_SY_B!$IS32-1,"")</f>
        <v>9.4745320265749999E-3</v>
      </c>
      <c r="AA32" s="62">
        <f>IFERROR(Inv_SY_B!AA32/Inv_SY_B!$IS32-1,"")</f>
        <v>1.0773287180184443E-2</v>
      </c>
      <c r="AB32" s="62">
        <f>IFERROR(Inv_SY_B!AB32/Inv_SY_B!$IS32-1,"")</f>
        <v>1.0982381370672201E-4</v>
      </c>
      <c r="AC32" s="62">
        <f>IFERROR(Inv_SY_B!AC32/Inv_SY_B!$IS32-1,"")</f>
        <v>4.8263556873411328E-3</v>
      </c>
      <c r="AD32" s="62">
        <f>IFERROR(Inv_SY_B!AD32/Inv_SY_B!$IS32-1,"")</f>
        <v>-6.7181345669654613E-3</v>
      </c>
      <c r="AE32" s="62">
        <f>IFERROR(Inv_SY_B!AE32/Inv_SY_B!$IS32-1,"")</f>
        <v>-1.066756544343872E-2</v>
      </c>
      <c r="AF32" s="62">
        <f>IFERROR(Inv_SY_B!AF32/Inv_SY_B!$IS32-1,"")</f>
        <v>1.1449247464811796E-2</v>
      </c>
      <c r="AG32" s="62">
        <f>IFERROR(Inv_SY_B!AG32/Inv_SY_B!$IS32-1,"")</f>
        <v>-2.7687036904922024E-3</v>
      </c>
      <c r="AH32" s="62">
        <f>IFERROR(Inv_SY_B!AH32/Inv_SY_B!$IS32-1,"")</f>
        <v>1.1807271859811674E-3</v>
      </c>
      <c r="AI32" s="62">
        <f>IFERROR(Inv_SY_B!AI32/Inv_SY_B!$IS32-1,"")</f>
        <v>-1.8402837857309673E-2</v>
      </c>
      <c r="AJ32" s="62">
        <f>IFERROR(Inv_SY_B!AJ32/Inv_SY_B!$IS32-1,"")</f>
        <v>-1.4215324266192098E-2</v>
      </c>
      <c r="AK32" s="62">
        <f>IFERROR(Inv_SY_B!AK32/Inv_SY_B!$IS32-1,"")</f>
        <v>1.9212454753199104E-3</v>
      </c>
      <c r="AL32" s="62">
        <f>IFERROR(Inv_SY_B!AL32/Inv_SY_B!$IS32-1,"")</f>
        <v>1.009023495486705E-2</v>
      </c>
      <c r="AM32" s="62">
        <f>IFERROR(Inv_SY_B!AM32/Inv_SY_B!$IS32-1,"")</f>
        <v>-3.0030939269642953E-4</v>
      </c>
      <c r="AN32" s="62">
        <f>IFERROR(Inv_SY_B!AN32/Inv_SY_B!$IS32-1,"")</f>
        <v>-4.7434191287287764E-3</v>
      </c>
      <c r="AO32" s="62">
        <f>IFERROR(Inv_SY_B!AO32/Inv_SY_B!$IS32-1,"")</f>
        <v>1.7472129551433513E-2</v>
      </c>
      <c r="AP32" s="62">
        <f>IFERROR(Inv_SY_B!AP32/Inv_SY_B!$IS32-1,"")</f>
        <v>1.9693684419449742E-2</v>
      </c>
      <c r="AQ32" s="62">
        <f>IFERROR(Inv_SY_B!AQ32/Inv_SY_B!$IS32-1,"")</f>
        <v>-1.5851193468809921E-2</v>
      </c>
      <c r="AR32" s="62">
        <f>IFERROR(Inv_SY_B!AR32/Inv_SY_B!$IS32-1,"")</f>
        <v>1.5250574683417284E-2</v>
      </c>
      <c r="AS32" s="62">
        <f>IFERROR(Inv_SY_B!AS32/Inv_SY_B!$IS32-1,"")</f>
        <v>1.9212454753199104E-3</v>
      </c>
      <c r="AT32" s="62">
        <f>IFERROR(Inv_SY_B!AT32/Inv_SY_B!$IS32-1,"")</f>
        <v>-9.1865288647612342E-3</v>
      </c>
      <c r="AU32" s="62">
        <f>IFERROR(Inv_SY_B!AU32/Inv_SY_B!$IS32-1,"")</f>
        <v>-4.7434191287287764E-3</v>
      </c>
      <c r="AV32" s="62">
        <f>IFERROR(Inv_SY_B!AV32/Inv_SY_B!$IS32-1,"")</f>
        <v>4.1428003433361393E-3</v>
      </c>
      <c r="AW32" s="62">
        <f>IFERROR(Inv_SY_B!AW32/Inv_SY_B!$IS32-1,"")</f>
        <v>-1.3629638600793692E-2</v>
      </c>
      <c r="AX32" s="62">
        <f>IFERROR(Inv_SY_B!AX32/Inv_SY_B!$IS32-1,"")</f>
        <v>-4.7434191287287764E-3</v>
      </c>
      <c r="AY32" s="62">
        <f>IFERROR(Inv_SY_B!AY32/Inv_SY_B!$IS32-1,"")</f>
        <v>-1.2563292264145876E-2</v>
      </c>
      <c r="AZ32" s="62">
        <f>IFERROR(Inv_SY_B!AZ32/Inv_SY_B!$IS32-1,"")</f>
        <v>-1.8998288976680433E-3</v>
      </c>
      <c r="BA32" s="62">
        <f>IFERROR(Inv_SY_B!BA32/Inv_SY_B!$IS32-1,"")</f>
        <v>1.1473931407789628E-2</v>
      </c>
      <c r="BB32" s="62">
        <f>IFERROR(Inv_SY_B!BB32/Inv_SY_B!$IS32-1,"")</f>
        <v>4.1428003433361393E-3</v>
      </c>
      <c r="BC32" s="62">
        <f>IFERROR(Inv_SY_B!BC32/Inv_SY_B!$IS32-1,"")</f>
        <v>1.1844190552459111E-2</v>
      </c>
      <c r="BD32" s="62">
        <f>IFERROR(Inv_SY_B!BD32/Inv_SY_B!$IS32-1,"")</f>
        <v>-6.7181345669654613E-3</v>
      </c>
      <c r="BE32" s="62">
        <f>IFERROR(Inv_SY_B!BE32/Inv_SY_B!$IS32-1,"")</f>
        <v>-3.3763084407187893E-3</v>
      </c>
      <c r="BF32" s="62">
        <f>IFERROR(Inv_SY_B!BF32/Inv_SY_B!$IS32-1,"")</f>
        <v>-1.2444809337851748E-2</v>
      </c>
      <c r="BG32" s="62">
        <f>IFERROR(Inv_SY_B!BG32/Inv_SY_B!$IS32-1,"")</f>
        <v>9.8694751142223147E-3</v>
      </c>
      <c r="BH32" s="62">
        <f>IFERROR(Inv_SY_B!BH32/Inv_SY_B!$IS32-1,"")</f>
        <v>-2.5218642607125474E-3</v>
      </c>
      <c r="BI32" s="62">
        <f>IFERROR(Inv_SY_B!BI32/Inv_SY_B!$IS32-1,"")</f>
        <v>9.0795889389276851E-3</v>
      </c>
      <c r="BJ32" s="62">
        <f>IFERROR(Inv_SY_B!BJ32/Inv_SY_B!$IS32-1,"")</f>
        <v>1.1807271859811674E-3</v>
      </c>
      <c r="BK32" s="62">
        <f>IFERROR(Inv_SY_B!BK32/Inv_SY_B!$IS32-1,"")</f>
        <v>1.9212454753199104E-3</v>
      </c>
      <c r="BL32" s="62">
        <f>IFERROR(Inv_SY_B!BL32/Inv_SY_B!$IS32-1,"")</f>
        <v>-1.1738827097202753E-2</v>
      </c>
      <c r="BM32" s="62">
        <f>IFERROR(Inv_SY_B!BM32/Inv_SY_B!$IS32-1,"")</f>
        <v>-6.9649739967450053E-3</v>
      </c>
      <c r="BN32" s="62">
        <f>IFERROR(Inv_SY_B!BN32/Inv_SY_B!$IS32-1,"")</f>
        <v>-5.8298221362853564E-3</v>
      </c>
      <c r="BO32" s="62">
        <f>IFERROR(Inv_SY_B!BO32/Inv_SY_B!$IS32-1,"")</f>
        <v>6.8770217193561134E-3</v>
      </c>
      <c r="BP32" s="62">
        <f>IFERROR(Inv_SY_B!BP32/Inv_SY_B!$IS32-1,"")</f>
        <v>2.0001284324251856E-2</v>
      </c>
      <c r="BQ32" s="62">
        <f>IFERROR(Inv_SY_B!BQ32/Inv_SY_B!$IS32-1,"")</f>
        <v>2.5538082610692348E-2</v>
      </c>
      <c r="BR32" s="62">
        <f>IFERROR(Inv_SY_B!BR32/Inv_SY_B!$IS32-1,"")</f>
        <v>1.5452900361170308E-3</v>
      </c>
      <c r="BS32" s="62">
        <f>IFERROR(Inv_SY_B!BS32/Inv_SY_B!$IS32-1,"")</f>
        <v>1.5917041143822086E-2</v>
      </c>
      <c r="BT32" s="62">
        <f>IFERROR(Inv_SY_B!BT32/Inv_SY_B!$IS32-1,"")</f>
        <v>1.8360751498639916E-2</v>
      </c>
      <c r="BU32" s="62">
        <f>IFERROR(Inv_SY_B!BU32/Inv_SY_B!$IS32-1,"")</f>
        <v>2.43589496422838E-2</v>
      </c>
      <c r="BV32" s="62">
        <f>IFERROR(Inv_SY_B!BV32/Inv_SY_B!$IS32-1,"")</f>
        <v>1.2140397868194652E-2</v>
      </c>
      <c r="BW32" s="62">
        <f>IFERROR(Inv_SY_B!BW32/Inv_SY_B!$IS32-1,"")</f>
        <v>-6.9649739967450053E-3</v>
      </c>
      <c r="BX32" s="62">
        <f>IFERROR(Inv_SY_B!BX32/Inv_SY_B!$IS32-1,"")</f>
        <v>2.5247571589490203E-2</v>
      </c>
      <c r="BY32" s="62">
        <f>IFERROR(Inv_SY_B!BY32/Inv_SY_B!$IS32-1,"")</f>
        <v>1.2239133640106425E-2</v>
      </c>
      <c r="BZ32" s="62">
        <f>IFERROR(Inv_SY_B!BZ32/Inv_SY_B!$IS32-1,"")</f>
        <v>-1.8566427196385349E-2</v>
      </c>
      <c r="CA32" s="62">
        <f>IFERROR(Inv_SY_B!CA32/Inv_SY_B!$IS32-1,"")</f>
        <v>1.3818905990695685E-2</v>
      </c>
      <c r="CB32" s="62">
        <f>IFERROR(Inv_SY_B!CB32/Inv_SY_B!$IS32-1,"")</f>
        <v>1.4806263709814083E-2</v>
      </c>
      <c r="CC32" s="62">
        <f>IFERROR(Inv_SY_B!CC32/Inv_SY_B!$IS32-1,"")</f>
        <v>-1.6332423135060337E-3</v>
      </c>
      <c r="CD32" s="62">
        <f>IFERROR(Inv_SY_B!CD32/Inv_SY_B!$IS32-1,"")</f>
        <v>-3.3763084407187893E-3</v>
      </c>
      <c r="CE32" s="62">
        <f>IFERROR(Inv_SY_B!CE32/Inv_SY_B!$IS32-1,"")</f>
        <v>4.5871113169393407E-3</v>
      </c>
      <c r="CF32" s="62">
        <f>IFERROR(Inv_SY_B!CF32/Inv_SY_B!$IS32-1,"")</f>
        <v>1.7472129551433513E-2</v>
      </c>
      <c r="CG32" s="62">
        <f>IFERROR(Inv_SY_B!CG32/Inv_SY_B!$IS32-1,"")</f>
        <v>1.2806864328599454E-2</v>
      </c>
      <c r="CH32" s="62">
        <f>IFERROR(Inv_SY_B!CH32/Inv_SY_B!$IS32-1,"")</f>
        <v>1.5250574683417284E-2</v>
      </c>
      <c r="CI32" s="62">
        <f>IFERROR(Inv_SY_B!CI32/Inv_SY_B!$IS32-1,"")</f>
        <v>-7.4092849703482067E-3</v>
      </c>
      <c r="CJ32" s="62">
        <f>IFERROR(Inv_SY_B!CJ32/Inv_SY_B!$IS32-1,"")</f>
        <v>1.9212454753199104E-3</v>
      </c>
      <c r="CK32" s="62">
        <f>IFERROR(Inv_SY_B!CK32/Inv_SY_B!$IS32-1,"")</f>
        <v>-1.1185928245975862E-2</v>
      </c>
      <c r="CL32" s="62">
        <f>IFERROR(Inv_SY_B!CL32/Inv_SY_B!$IS32-1,"")</f>
        <v>-1.0741617272372661E-2</v>
      </c>
      <c r="CM32" s="62">
        <f>IFERROR(Inv_SY_B!CM32/Inv_SY_B!$IS32-1,"")</f>
        <v>1.0363153973781625E-2</v>
      </c>
      <c r="CN32" s="62">
        <f>IFERROR(Inv_SY_B!CN32/Inv_SY_B!$IS32-1,"")</f>
        <v>4.1428003433361393E-3</v>
      </c>
      <c r="CO32" s="62">
        <f>IFERROR(Inv_SY_B!CO32/Inv_SY_B!$IS32-1,"")</f>
        <v>-7.6580991155660305E-3</v>
      </c>
      <c r="CP32" s="62">
        <f>IFERROR(Inv_SY_B!CP32/Inv_SY_B!$IS32-1,"")</f>
        <v>1.0158087370580215E-2</v>
      </c>
      <c r="CQ32" s="62">
        <f>IFERROR(Inv_SY_B!CQ32/Inv_SY_B!$IS32-1,"")</f>
        <v>-6.9649739967450053E-3</v>
      </c>
      <c r="CR32" s="62">
        <f>IFERROR(Inv_SY_B!CR32/Inv_SY_B!$IS32-1,"")</f>
        <v>8.5859100793685972E-3</v>
      </c>
      <c r="CS32" s="62">
        <f>IFERROR(Inv_SY_B!CS32/Inv_SY_B!$IS32-1,"")</f>
        <v>1.1807271859811674E-3</v>
      </c>
      <c r="CT32" s="62">
        <f>IFERROR(Inv_SY_B!CT32/Inv_SY_B!$IS32-1,"")</f>
        <v>3.4763338829311152E-3</v>
      </c>
      <c r="CU32" s="62">
        <f>IFERROR(Inv_SY_B!CU32/Inv_SY_B!$IS32-1,"")</f>
        <v>-6.9649739967450053E-3</v>
      </c>
      <c r="CV32" s="62">
        <f>IFERROR(Inv_SY_B!CV32/Inv_SY_B!$IS32-1,"")</f>
        <v>1.9212454753199104E-3</v>
      </c>
      <c r="CW32" s="62">
        <f>IFERROR(Inv_SY_B!CW32/Inv_SY_B!$IS32-1,"")</f>
        <v>-2.5218642607125474E-3</v>
      </c>
      <c r="CX32" s="62">
        <f>IFERROR(Inv_SY_B!CX32/Inv_SY_B!$IS32-1,"")</f>
        <v>-2.5218642607125474E-3</v>
      </c>
      <c r="CY32" s="62">
        <f>IFERROR(Inv_SY_B!CY32/Inv_SY_B!$IS32-1,"")</f>
        <v>6.8086661849555696E-3</v>
      </c>
      <c r="CZ32" s="62">
        <f>IFERROR(Inv_SY_B!CZ32/Inv_SY_B!$IS32-1,"")</f>
        <v>1.4584108223012482E-2</v>
      </c>
      <c r="DA32" s="62">
        <f>IFERROR(Inv_SY_B!DA32/Inv_SY_B!$IS32-1,"")</f>
        <v>1.9212454753199104E-3</v>
      </c>
      <c r="DB32" s="62">
        <f>IFERROR(Inv_SY_B!DB32/Inv_SY_B!$IS32-1,"")</f>
        <v>3.9206448565345386E-3</v>
      </c>
      <c r="DC32" s="62">
        <f>IFERROR(Inv_SY_B!DC32/Inv_SY_B!$IS32-1,"")</f>
        <v>-1.066756544343872E-2</v>
      </c>
      <c r="DD32" s="62">
        <f>IFERROR(Inv_SY_B!DD32/Inv_SY_B!$IS32-1,"")</f>
        <v>-2.5218642607125474E-3</v>
      </c>
      <c r="DE32" s="62">
        <f>IFERROR(Inv_SY_B!DE32/Inv_SY_B!$IS32-1,"")</f>
        <v>-1.6591711758148664E-2</v>
      </c>
      <c r="DF32" s="62">
        <f>IFERROR(Inv_SY_B!DF32/Inv_SY_B!$IS32-1,"")</f>
        <v>-1.3723287283754604E-2</v>
      </c>
      <c r="DG32" s="62">
        <f>IFERROR(Inv_SY_B!DG32/Inv_SY_B!$IS32-1,"")</f>
        <v>-1.1408083732777463E-2</v>
      </c>
      <c r="DH32" s="62">
        <f>IFERROR(Inv_SY_B!DH32/Inv_SY_B!$IS32-1,"")</f>
        <v>-1.066756544343872E-2</v>
      </c>
      <c r="DI32" s="62">
        <f>IFERROR(Inv_SY_B!DI32/Inv_SY_B!$IS32-1,"")</f>
        <v>-2.3882968760868595E-2</v>
      </c>
      <c r="DJ32" s="62">
        <f>IFERROR(Inv_SY_B!DJ32/Inv_SY_B!$IS32-1,"")</f>
        <v>1.3439153021804096E-2</v>
      </c>
      <c r="DK32" s="62">
        <f>IFERROR(Inv_SY_B!DK32/Inv_SY_B!$IS32-1,"")</f>
        <v>-2.0541142634621923E-2</v>
      </c>
      <c r="DL32" s="62">
        <f>IFERROR(Inv_SY_B!DL32/Inv_SY_B!$IS32-1,"")</f>
        <v>1.3781987298049359E-3</v>
      </c>
      <c r="DM32" s="62">
        <f>IFERROR(Inv_SY_B!DM32/Inv_SY_B!$IS32-1,"")</f>
        <v>5.0314222905425421E-3</v>
      </c>
      <c r="DN32" s="62">
        <f>IFERROR(Inv_SY_B!DN32/Inv_SY_B!$IS32-1,"")</f>
        <v>-1.8294903823627862E-2</v>
      </c>
      <c r="DO32" s="62">
        <f>IFERROR(Inv_SY_B!DO32/Inv_SY_B!$IS32-1,"")</f>
        <v>-1.8165261644437214E-3</v>
      </c>
      <c r="DP32" s="62">
        <f>IFERROR(Inv_SY_B!DP32/Inv_SY_B!$IS32-1,"")</f>
        <v>3.1554426242177414E-3</v>
      </c>
      <c r="DQ32" s="62">
        <f>IFERROR(Inv_SY_B!DQ32/Inv_SY_B!$IS32-1,"")</f>
        <v>-1.8368955652561691E-2</v>
      </c>
      <c r="DR32" s="62">
        <f>IFERROR(Inv_SY_B!DR32/Inv_SY_B!$IS32-1,"")</f>
        <v>-9.1865288647612342E-3</v>
      </c>
      <c r="DS32" s="62">
        <f>IFERROR(Inv_SY_B!DS32/Inv_SY_B!$IS32-1,"")</f>
        <v>6.3643552113523683E-3</v>
      </c>
      <c r="DT32" s="62">
        <f>IFERROR(Inv_SY_B!DT32/Inv_SY_B!$IS32-1,"")</f>
        <v>-1.066756544343872E-2</v>
      </c>
      <c r="DU32" s="62">
        <f>IFERROR(Inv_SY_B!DU32/Inv_SY_B!$IS32-1,"")</f>
        <v>-6.7181345669654613E-3</v>
      </c>
      <c r="DV32" s="62">
        <f>IFERROR(Inv_SY_B!DV32/Inv_SY_B!$IS32-1,"")</f>
        <v>1.9212454753199104E-3</v>
      </c>
      <c r="DW32" s="62">
        <f>IFERROR(Inv_SY_B!DW32/Inv_SY_B!$IS32-1,"")</f>
        <v>6.3643552113523683E-3</v>
      </c>
      <c r="DX32" s="62">
        <f>IFERROR(Inv_SY_B!DX32/Inv_SY_B!$IS32-1,"")</f>
        <v>-1.066756544343872E-2</v>
      </c>
      <c r="DY32" s="62">
        <f>IFERROR(Inv_SY_B!DY32/Inv_SY_B!$IS32-1,"")</f>
        <v>-4.7434191287287764E-3</v>
      </c>
      <c r="DZ32" s="62">
        <f>IFERROR(Inv_SY_B!DZ32/Inv_SY_B!$IS32-1,"")</f>
        <v>6.3643552113523683E-3</v>
      </c>
      <c r="EA32" s="62">
        <f>IFERROR(Inv_SY_B!EA32/Inv_SY_B!$IS32-1,"")</f>
        <v>-1.7974012564914377E-2</v>
      </c>
      <c r="EB32" s="62">
        <f>IFERROR(Inv_SY_B!EB32/Inv_SY_B!$IS32-1,"")</f>
        <v>-2.8440004387568552E-2</v>
      </c>
      <c r="EC32" s="62">
        <f>IFERROR(Inv_SY_B!EC32/Inv_SY_B!$IS32-1,"")</f>
        <v>-1.8551237077629734E-2</v>
      </c>
      <c r="ED32" s="62">
        <f>IFERROR(Inv_SY_B!ED32/Inv_SY_B!$IS32-1,"")</f>
        <v>-2.1012036316047755E-2</v>
      </c>
      <c r="EE32" s="62">
        <f>IFERROR(Inv_SY_B!EE32/Inv_SY_B!$IS32-1,"")</f>
        <v>-7.8877737111516799E-3</v>
      </c>
      <c r="EF32" s="62">
        <f>IFERROR(Inv_SY_B!EF32/Inv_SY_B!$IS32-1,"")</f>
        <v>-1.027363713138052E-3</v>
      </c>
      <c r="EG32" s="62">
        <f>IFERROR(Inv_SY_B!EG32/Inv_SY_B!$IS32-1,"")</f>
        <v>-2.3160575045045206E-2</v>
      </c>
      <c r="EH32" s="62">
        <f>IFERROR(Inv_SY_B!EH32/Inv_SY_B!$IS32-1,"")</f>
        <v>-1.6938667879727087E-2</v>
      </c>
      <c r="EI32" s="62">
        <f>IFERROR(Inv_SY_B!EI32/Inv_SY_B!$IS32-1,"")</f>
        <v>-2.1086605989939056E-2</v>
      </c>
      <c r="EJ32" s="62">
        <f>IFERROR(Inv_SY_B!EJ32/Inv_SY_B!$IS32-1,"")</f>
        <v>4.8380071988864959E-3</v>
      </c>
      <c r="EK32" s="62">
        <f>IFERROR(Inv_SY_B!EK32/Inv_SY_B!$IS32-1,"")</f>
        <v>4.4982491222187448E-3</v>
      </c>
      <c r="EL32" s="62">
        <f>IFERROR(Inv_SY_B!EL32/Inv_SY_B!$IS32-1,"")</f>
        <v>-2.0294303204842379E-2</v>
      </c>
      <c r="EM32" s="62">
        <f>IFERROR(Inv_SY_B!EM32/Inv_SY_B!$IS32-1,"")</f>
        <v>-1.8551237077629734E-2</v>
      </c>
      <c r="EN32" s="62">
        <f>IFERROR(Inv_SY_B!EN32/Inv_SY_B!$IS32-1,"")</f>
        <v>2.7756896553261523E-3</v>
      </c>
      <c r="EO32" s="62">
        <f>IFERROR(Inv_SY_B!EO32/Inv_SY_B!$IS32-1,"")</f>
        <v>8.5859100793685972E-3</v>
      </c>
      <c r="EP32" s="62">
        <f>IFERROR(Inv_SY_B!EP32/Inv_SY_B!$IS32-1,"")</f>
        <v>1.5284752450617445E-2</v>
      </c>
      <c r="EQ32" s="62">
        <f>IFERROR(Inv_SY_B!EQ32/Inv_SY_B!$IS32-1,"")</f>
        <v>1.0807464947384826E-2</v>
      </c>
      <c r="ER32" s="62">
        <f>IFERROR(Inv_SY_B!ER32/Inv_SY_B!$IS32-1,"")</f>
        <v>-2.3882968760868595E-2</v>
      </c>
      <c r="ES32" s="62">
        <f>IFERROR(Inv_SY_B!ES32/Inv_SY_B!$IS32-1,"")</f>
        <v>-1.0963772759174262E-2</v>
      </c>
      <c r="ET32" s="62">
        <f>IFERROR(Inv_SY_B!ET32/Inv_SY_B!$IS32-1,"")</f>
        <v>3.8196650898063567E-3</v>
      </c>
      <c r="EU32" s="62">
        <f>IFERROR(Inv_SY_B!EU32/Inv_SY_B!$IS32-1,"")</f>
        <v>1.5452900361170308E-3</v>
      </c>
      <c r="EV32" s="62">
        <f>IFERROR(Inv_SY_B!EV32/Inv_SY_B!$IS32-1,"")</f>
        <v>8.3124879417664221E-3</v>
      </c>
      <c r="EW32" s="62">
        <f>IFERROR(Inv_SY_B!EW32/Inv_SY_B!$IS32-1,"")</f>
        <v>-1.9781636696838745E-2</v>
      </c>
      <c r="EX32" s="62">
        <f>IFERROR(Inv_SY_B!EX32/Inv_SY_B!$IS32-1,"")</f>
        <v>-9.1865288647612342E-3</v>
      </c>
      <c r="EY32" s="62">
        <f>IFERROR(Inv_SY_B!EY32/Inv_SY_B!$IS32-1,"")</f>
        <v>-1.8566427196385349E-2</v>
      </c>
      <c r="EZ32" s="62">
        <f>IFERROR(Inv_SY_B!EZ32/Inv_SY_B!$IS32-1,"")</f>
        <v>6.3643552113523683E-3</v>
      </c>
      <c r="FA32" s="62">
        <f>IFERROR(Inv_SY_B!FA32/Inv_SY_B!$IS32-1,"")</f>
        <v>7.6972881321619724E-3</v>
      </c>
      <c r="FB32" s="62">
        <f>IFERROR(Inv_SY_B!FB32/Inv_SY_B!$IS32-1,"")</f>
        <v>-1.0075150811967637E-2</v>
      </c>
      <c r="FC32" s="62">
        <f>IFERROR(Inv_SY_B!FC32/Inv_SY_B!$IS32-1,"")</f>
        <v>9.4745320265749999E-3</v>
      </c>
      <c r="FD32" s="62">
        <f>IFERROR(Inv_SY_B!FD32/Inv_SY_B!$IS32-1,"")</f>
        <v>5.7867509456681621E-3</v>
      </c>
      <c r="FE32" s="62">
        <f>IFERROR(Inv_SY_B!FE32/Inv_SY_B!$IS32-1,"")</f>
        <v>-4.6676843036828064E-3</v>
      </c>
      <c r="FF32" s="62">
        <f>IFERROR(Inv_SY_B!FF32/Inv_SY_B!$IS32-1,"")</f>
        <v>-6.2344464622599016E-4</v>
      </c>
      <c r="FG32" s="62">
        <f>IFERROR(Inv_SY_B!FG32/Inv_SY_B!$IS32-1,"")</f>
        <v>-7.4137729599805802E-3</v>
      </c>
      <c r="FH32" s="62">
        <f>IFERROR(Inv_SY_B!FH32/Inv_SY_B!$IS32-1,"")</f>
        <v>6.5663147448082881E-3</v>
      </c>
      <c r="FI32" s="62">
        <f>IFERROR(Inv_SY_B!FI32/Inv_SY_B!$IS32-1,"")</f>
        <v>-1.7399549891972788E-2</v>
      </c>
      <c r="FJ32" s="62">
        <f>IFERROR(Inv_SY_B!FJ32/Inv_SY_B!$IS32-1,"")</f>
        <v>-1.3405239119175905E-2</v>
      </c>
      <c r="FK32" s="62">
        <f>IFERROR(Inv_SY_B!FK32/Inv_SY_B!$IS32-1,"")</f>
        <v>2.5720039720116272E-3</v>
      </c>
      <c r="FL32" s="62">
        <f>IFERROR(Inv_SY_B!FL32/Inv_SY_B!$IS32-1,"")</f>
        <v>-2.5068626575742825E-2</v>
      </c>
      <c r="FM32" s="62">
        <f>IFERROR(Inv_SY_B!FM32/Inv_SY_B!$IS32-1,"")</f>
        <v>-9.1612839230793552E-3</v>
      </c>
      <c r="FN32" s="62">
        <f>IFERROR(Inv_SY_B!FN32/Inv_SY_B!$IS32-1,"")</f>
        <v>-2.1393860664769671E-2</v>
      </c>
      <c r="FO32" s="62">
        <f>IFERROR(Inv_SY_B!FO32/Inv_SY_B!$IS32-1,"")</f>
        <v>-1.7408468428636859E-4</v>
      </c>
      <c r="FP32" s="62">
        <f>IFERROR(Inv_SY_B!FP32/Inv_SY_B!$IS32-1,"")</f>
        <v>5.1283628666014547E-3</v>
      </c>
      <c r="FQ32" s="62">
        <f>IFERROR(Inv_SY_B!FQ32/Inv_SY_B!$IS32-1,"")</f>
        <v>-2.2911698758432464E-2</v>
      </c>
      <c r="FR32" s="62">
        <f>IFERROR(Inv_SY_B!FR32/Inv_SY_B!$IS32-1,"")</f>
        <v>8.1450723198095432E-4</v>
      </c>
      <c r="FS32" s="62">
        <f>IFERROR(Inv_SY_B!FS32/Inv_SY_B!$IS32-1,"")</f>
        <v>5.748485856129637E-4</v>
      </c>
      <c r="FT32" s="62">
        <f>IFERROR(Inv_SY_B!FT32/Inv_SY_B!$IS32-1,"")</f>
        <v>-5.6562762199501293E-3</v>
      </c>
      <c r="FU32" s="62">
        <f>IFERROR(Inv_SY_B!FU32/Inv_SY_B!$IS32-1,"")</f>
        <v>-6.0157641895017822E-3</v>
      </c>
      <c r="FV32" s="62">
        <f>IFERROR(Inv_SY_B!FV32/Inv_SY_B!$IS32-1,"")</f>
        <v>-1.3654883542475793E-2</v>
      </c>
      <c r="FW32" s="62">
        <f>IFERROR(Inv_SY_B!FW32/Inv_SY_B!$IS32-1,"")</f>
        <v>-2.4208844939845875E-3</v>
      </c>
      <c r="FX32" s="62">
        <f>IFERROR(Inv_SY_B!FX32/Inv_SY_B!$IS32-1,"")</f>
        <v>4.3195149351100692E-3</v>
      </c>
      <c r="FY32" s="62">
        <f>IFERROR(Inv_SY_B!FY32/Inv_SY_B!$IS32-1,"")</f>
        <v>4.5691593584098467E-3</v>
      </c>
      <c r="FZ32" s="62">
        <f>IFERROR(Inv_SY_B!FZ32/Inv_SY_B!$IS32-1,"")</f>
        <v>-6.9144841133810253E-3</v>
      </c>
      <c r="GA32" s="62">
        <f>IFERROR(Inv_SY_B!GA32/Inv_SY_B!$IS32-1,"")</f>
        <v>3.8010226713336426E-3</v>
      </c>
      <c r="GB32" s="62">
        <f>IFERROR(Inv_SY_B!GB32/Inv_SY_B!$IS32-1,"")</f>
        <v>-1.1408083732777463E-2</v>
      </c>
      <c r="GC32" s="62">
        <f>IFERROR(Inv_SY_B!GC32/Inv_SY_B!$IS32-1,"")</f>
        <v>-2.5388171437566442E-2</v>
      </c>
      <c r="GD32" s="62">
        <f>IFERROR(Inv_SY_B!GD32/Inv_SY_B!$IS32-1,"")</f>
        <v>-4.3621195295638904E-3</v>
      </c>
      <c r="GE32" s="62">
        <f>IFERROR(Inv_SY_B!GE32/Inv_SY_B!$IS32-1,"")</f>
        <v>-1.2790729769514897E-2</v>
      </c>
      <c r="GF32" s="62">
        <f>IFERROR(Inv_SY_B!GF32/Inv_SY_B!$IS32-1,"")</f>
        <v>-2.7385326823964995E-2</v>
      </c>
      <c r="GG32" s="62">
        <f>IFERROR(Inv_SY_B!GG32/Inv_SY_B!$IS32-1,"")</f>
        <v>-5.6562762199501293E-3</v>
      </c>
      <c r="GH32" s="62">
        <f>IFERROR(Inv_SY_B!GH32/Inv_SY_B!$IS32-1,"")</f>
        <v>-2.7225554393053075E-2</v>
      </c>
      <c r="GI32" s="62">
        <f>IFERROR(Inv_SY_B!GI32/Inv_SY_B!$IS32-1,"")</f>
        <v>-1.8166457560349847E-2</v>
      </c>
      <c r="GJ32" s="62">
        <f>IFERROR(Inv_SY_B!GJ32/Inv_SY_B!$IS32-1,"")</f>
        <v>-1.6938667879727087E-2</v>
      </c>
      <c r="GK32" s="62">
        <f>IFERROR(Inv_SY_B!GK32/Inv_SY_B!$IS32-1,"")</f>
        <v>2.2293913412696043E-2</v>
      </c>
      <c r="GL32" s="62">
        <f>IFERROR(Inv_SY_B!GL32/Inv_SY_B!$IS32-1,"")</f>
        <v>4.7688748970498018E-3</v>
      </c>
      <c r="GM32" s="62">
        <f>IFERROR(Inv_SY_B!GM32/Inv_SY_B!$IS32-1,"")</f>
        <v>4.3195149351100692E-3</v>
      </c>
      <c r="GN32" s="62">
        <f>IFERROR(Inv_SY_B!GN32/Inv_SY_B!$IS32-1,"")</f>
        <v>1.3306714173902945E-2</v>
      </c>
      <c r="GO32" s="62">
        <f>IFERROR(Inv_SY_B!GO32/Inv_SY_B!$IS32-1,"")</f>
        <v>6.5663147448082881E-3</v>
      </c>
      <c r="GP32" s="62">
        <f>IFERROR(Inv_SY_B!GP32/Inv_SY_B!$IS32-1,"")</f>
        <v>-2.4208844939845875E-3</v>
      </c>
      <c r="GQ32" s="62">
        <f>IFERROR(Inv_SY_B!GQ32/Inv_SY_B!$IS32-1,"")</f>
        <v>2.7236872994032213E-2</v>
      </c>
      <c r="GR32" s="62">
        <f>IFERROR(Inv_SY_B!GR32/Inv_SY_B!$IS32-1,"")</f>
        <v>1.3306714173902945E-2</v>
      </c>
      <c r="GS32" s="62" t="str">
        <f>IFERROR(Inv_SY_B!GS32/Inv_SY_B!$IS32-1,"")</f>
        <v/>
      </c>
      <c r="GT32" s="62" t="str">
        <f>IFERROR(Inv_SY_B!GT32/Inv_SY_B!$IS32-1,"")</f>
        <v/>
      </c>
      <c r="GU32" s="62">
        <f>IFERROR(Inv_SY_B!GU32/Inv_SY_B!$IS32-1,"")</f>
        <v>-1.5581558841029741E-2</v>
      </c>
      <c r="GV32" s="62">
        <f>IFERROR(Inv_SY_B!GV32/Inv_SY_B!$IS32-1,"")</f>
        <v>-1.8419373919069892E-2</v>
      </c>
      <c r="GW32" s="62">
        <f>IFERROR(Inv_SY_B!GW32/Inv_SY_B!$IS32-1,"")</f>
        <v>1.0511914410619827E-2</v>
      </c>
      <c r="GX32" s="62" t="str">
        <f>IFERROR(Inv_SY_B!GX32/Inv_SY_B!$IS32-1,"")</f>
        <v/>
      </c>
      <c r="GY32" s="62">
        <f>IFERROR(Inv_SY_B!GY32/Inv_SY_B!$IS32-1,"")</f>
        <v>7.5123357173128014E-3</v>
      </c>
      <c r="GZ32" s="62">
        <f>IFERROR(Inv_SY_B!GZ32/Inv_SY_B!$IS32-1,"")</f>
        <v>-1.3629638600793692E-2</v>
      </c>
      <c r="HA32" s="62">
        <f>IFERROR(Inv_SY_B!HA32/Inv_SY_B!$IS32-1,"")</f>
        <v>-4.7434191287287764E-3</v>
      </c>
      <c r="HB32" s="62">
        <f>IFERROR(Inv_SY_B!HB32/Inv_SY_B!$IS32-1,"")</f>
        <v>1.1918242381393052E-2</v>
      </c>
      <c r="HC32" s="62">
        <f>IFERROR(Inv_SY_B!HC32/Inv_SY_B!$IS32-1,"")</f>
        <v>1.7472129551433513E-2</v>
      </c>
      <c r="HD32" s="62">
        <f>IFERROR(Inv_SY_B!HD32/Inv_SY_B!$IS32-1,"")</f>
        <v>-2.5218642607125474E-3</v>
      </c>
      <c r="HE32" s="62">
        <f>IFERROR(Inv_SY_B!HE32/Inv_SY_B!$IS32-1,"")</f>
        <v>2.3655564489231118E-3</v>
      </c>
      <c r="HF32" s="62">
        <f>IFERROR(Inv_SY_B!HF32/Inv_SY_B!$IS32-1,"")</f>
        <v>4.1428003433361393E-3</v>
      </c>
      <c r="HG32" s="62">
        <f>IFERROR(Inv_SY_B!HG32/Inv_SY_B!$IS32-1,"")</f>
        <v>3.4133791061555119E-2</v>
      </c>
      <c r="HH32" s="62">
        <f>IFERROR(Inv_SY_B!HH32/Inv_SY_B!$IS32-1,"")</f>
        <v>1.3029019815401055E-2</v>
      </c>
      <c r="HI32" s="62">
        <f>IFERROR(Inv_SY_B!HI32/Inv_SY_B!$IS32-1,"")</f>
        <v>-2.5218642607125474E-3</v>
      </c>
      <c r="HJ32" s="62">
        <f>IFERROR(Inv_SY_B!HJ32/Inv_SY_B!$IS32-1,"")</f>
        <v>2.7469126457506432E-2</v>
      </c>
      <c r="HK32" s="62">
        <f>IFERROR(Inv_SY_B!HK32/Inv_SY_B!$IS32-1,"")</f>
        <v>-6.7181345669654613E-3</v>
      </c>
      <c r="HL32" s="62">
        <f>IFERROR(Inv_SY_B!HL32/Inv_SY_B!$IS32-1,"")</f>
        <v>1.7570865323345286E-2</v>
      </c>
      <c r="HM32" s="62">
        <f>IFERROR(Inv_SY_B!HM32/Inv_SY_B!$IS32-1,"")</f>
        <v>3.861918296592215E-2</v>
      </c>
      <c r="HN32" s="62">
        <f>IFERROR(Inv_SY_B!HN32/Inv_SY_B!$IS32-1,"")</f>
        <v>2.7993922782127534E-2</v>
      </c>
      <c r="HO32" s="62">
        <f>IFERROR(Inv_SY_B!HO32/Inv_SY_B!$IS32-1,"")</f>
        <v>2.9189264552804461E-2</v>
      </c>
      <c r="HP32" s="62">
        <f>IFERROR(Inv_SY_B!HP32/Inv_SY_B!$IS32-1,"")</f>
        <v>5.6150862269183088E-2</v>
      </c>
      <c r="HQ32" s="62">
        <f>IFERROR(Inv_SY_B!HQ32/Inv_SY_B!$IS32-1,"")</f>
        <v>-1.4223068007854778E-3</v>
      </c>
      <c r="HR32" s="62">
        <f>IFERROR(Inv_SY_B!HR32/Inv_SY_B!$IS32-1,"")</f>
        <v>-1.7509485050857143E-2</v>
      </c>
      <c r="HS32" s="62">
        <f>IFERROR(Inv_SY_B!HS32/Inv_SY_B!$IS32-1,"")</f>
        <v>5.7778647261961247E-3</v>
      </c>
      <c r="HT32" s="62">
        <f>IFERROR(Inv_SY_B!HT32/Inv_SY_B!$IS32-1,"")</f>
        <v>1.5201206797461397E-2</v>
      </c>
      <c r="HU32" s="62">
        <f>IFERROR(Inv_SY_B!HU32/Inv_SY_B!$IS32-1,"")</f>
        <v>5.1995702010954048E-4</v>
      </c>
      <c r="HV32" s="62">
        <f>IFERROR(Inv_SY_B!HV32/Inv_SY_B!$IS32-1,"")</f>
        <v>-1.1578972568778712E-2</v>
      </c>
      <c r="HW32" s="62">
        <f>IFERROR(Inv_SY_B!HW32/Inv_SY_B!$IS32-1,"")</f>
        <v>1.4095366152048872E-2</v>
      </c>
      <c r="HX32" s="62">
        <f>IFERROR(Inv_SY_B!HX32/Inv_SY_B!$IS32-1,"")</f>
        <v>-5.4269744727337699E-3</v>
      </c>
      <c r="HY32" s="62">
        <f>IFERROR(Inv_SY_B!HY32/Inv_SY_B!$IS32-1,"")</f>
        <v>-1.066756544343872E-2</v>
      </c>
      <c r="HZ32" s="62">
        <f>IFERROR(Inv_SY_B!HZ32/Inv_SY_B!$IS32-1,"")</f>
        <v>-1.8566427196385349E-2</v>
      </c>
      <c r="IA32" s="62">
        <f>IFERROR(Inv_SY_B!IA32/Inv_SY_B!$IS32-1,"")</f>
        <v>-2.293013403892219E-2</v>
      </c>
      <c r="IB32" s="62">
        <f>IFERROR(Inv_SY_B!IB32/Inv_SY_B!$IS32-1,"")</f>
        <v>-1.3547893075347206E-2</v>
      </c>
      <c r="IC32" s="62">
        <f>IFERROR(Inv_SY_B!IC32/Inv_SY_B!$IS32-1,"")</f>
        <v>1.1636016879512212E-2</v>
      </c>
      <c r="ID32" s="62">
        <f>IFERROR(Inv_SY_B!ID32/Inv_SY_B!$IS32-1,"")</f>
        <v>-1.0298552962556218E-2</v>
      </c>
      <c r="IE32" s="62">
        <f>IFERROR(Inv_SY_B!IE32/Inv_SY_B!$IS32-1,"")</f>
        <v>-1.4044328842823584E-2</v>
      </c>
      <c r="IF32" s="62" t="str">
        <f>IFERROR(Inv_SY_B!IF32/Inv_SY_B!$IS32-1,"")</f>
        <v/>
      </c>
      <c r="IG32" s="62">
        <f>IFERROR(Inv_SY_B!IG32/Inv_SY_B!$IS32-1,"")</f>
        <v>2.7486418492284281E-2</v>
      </c>
      <c r="IH32" s="62">
        <f>IFERROR(Inv_SY_B!IH32/Inv_SY_B!$IS32-1,"")</f>
        <v>-6.2430266989885741E-3</v>
      </c>
      <c r="II32" s="62">
        <f>IFERROR(Inv_SY_B!II32/Inv_SY_B!$IS32-1,"")</f>
        <v>-1.4359104378351306E-2</v>
      </c>
      <c r="IJ32" s="62">
        <f>IFERROR(Inv_SY_B!IJ32/Inv_SY_B!$IS32-1,"")</f>
        <v>3.0158162800999477E-3</v>
      </c>
      <c r="IK32" s="62">
        <f>IFERROR(Inv_SY_B!IK32/Inv_SY_B!$IS32-1,"")</f>
        <v>-4.4948535490905162E-3</v>
      </c>
      <c r="IL32" s="62" t="str">
        <f>IFERROR(Inv_SY_B!IL32/Inv_SY_B!$IS32-1,"")</f>
        <v/>
      </c>
      <c r="IM32" s="62" t="str">
        <f>IFERROR(Inv_SY_B!IM32/Inv_SY_B!$IS32-1,"")</f>
        <v/>
      </c>
      <c r="IN32" s="62">
        <f>IFERROR(Inv_SY_B!IN32/Inv_SY_B!$IS32-1,"")</f>
        <v>3.1358588506995799E-2</v>
      </c>
      <c r="IO32" s="62">
        <f>IFERROR(Inv_SY_B!IO32/Inv_SY_B!$IS32-1,"")</f>
        <v>3.4302671016255504E-2</v>
      </c>
      <c r="IP32" s="62">
        <f>IFERROR(Inv_SY_B!IP32/Inv_SY_B!$IS32-1,"")</f>
        <v>0.11543101240338838</v>
      </c>
      <c r="IQ32" s="62">
        <f>IFERROR(Inv_SY_B!IQ32/Inv_SY_B!$IS32-1,"")</f>
        <v>-4.4948535490905162E-3</v>
      </c>
      <c r="IR32" s="62">
        <f>IFERROR(Inv_SY_B!IR32/Inv_SY_B!$IS32-1,"")</f>
        <v>1.4413346915993275E-2</v>
      </c>
    </row>
    <row r="33" spans="2:252" x14ac:dyDescent="0.25">
      <c r="B33" s="85">
        <f t="shared" si="0"/>
        <v>45862</v>
      </c>
      <c r="C33" s="62">
        <f>IFERROR(Inv_SY_B!C33/Inv_SY_B!$IS33-1,"")</f>
        <v>6.9250879513829133E-3</v>
      </c>
      <c r="D33" s="62">
        <f>IFERROR(Inv_SY_B!D33/Inv_SY_B!$IS33-1,"")</f>
        <v>1.1129393697340006E-3</v>
      </c>
      <c r="E33" s="62">
        <f>IFERROR(Inv_SY_B!E33/Inv_SY_B!$IS33-1,"")</f>
        <v>1.0140933054201273E-3</v>
      </c>
      <c r="F33" s="62">
        <f>IFERROR(Inv_SY_B!F33/Inv_SY_B!$IS33-1,"")</f>
        <v>3.5840909775779473E-3</v>
      </c>
      <c r="G33" s="62">
        <f>IFERROR(Inv_SY_B!G33/Inv_SY_B!$IS33-1,"")</f>
        <v>1.1129393697340006E-3</v>
      </c>
      <c r="H33" s="62">
        <f>IFERROR(Inv_SY_B!H33/Inv_SY_B!$IS33-1,"")</f>
        <v>6.0255887661275764E-3</v>
      </c>
      <c r="I33" s="62">
        <f>IFERROR(Inv_SY_B!I33/Inv_SY_B!$IS33-1,"")</f>
        <v>7.4390874858145661E-3</v>
      </c>
      <c r="J33" s="62">
        <f>IFERROR(Inv_SY_B!J33/Inv_SY_B!$IS33-1,"")</f>
        <v>-2.709055306585606E-4</v>
      </c>
      <c r="K33" s="62">
        <f>IFERROR(Inv_SY_B!K33/Inv_SY_B!$IS33-1,"")</f>
        <v>1.3031402420429661E-2</v>
      </c>
      <c r="L33" s="62">
        <f>IFERROR(Inv_SY_B!L33/Inv_SY_B!$IS33-1,"")</f>
        <v>1.2784682643902423E-2</v>
      </c>
      <c r="M33" s="62">
        <f>IFERROR(Inv_SY_B!M33/Inv_SY_B!$IS33-1,"")</f>
        <v>8.724086321893143E-3</v>
      </c>
      <c r="N33" s="62">
        <f>IFERROR(Inv_SY_B!N33/Inv_SY_B!$IS33-1,"")</f>
        <v>9.3665857399327646E-3</v>
      </c>
      <c r="O33" s="62">
        <f>IFERROR(Inv_SY_B!O33/Inv_SY_B!$IS33-1,"")</f>
        <v>1.6434079338366381E-2</v>
      </c>
      <c r="P33" s="62">
        <f>IFERROR(Inv_SY_B!P33/Inv_SY_B!$IS33-1,"")</f>
        <v>1.4915444350273255E-2</v>
      </c>
      <c r="Q33" s="62">
        <f>IFERROR(Inv_SY_B!Q33/Inv_SY_B!$IS33-1,"")</f>
        <v>1.0009085157972164E-2</v>
      </c>
      <c r="R33" s="62">
        <f>IFERROR(Inv_SY_B!R33/Inv_SY_B!$IS33-1,"")</f>
        <v>-6.6958997110527774E-3</v>
      </c>
      <c r="S33" s="62">
        <f>IFERROR(Inv_SY_B!S33/Inv_SY_B!$IS33-1,"")</f>
        <v>-1.8774888770193954E-2</v>
      </c>
      <c r="T33" s="62">
        <f>IFERROR(Inv_SY_B!T33/Inv_SY_B!$IS33-1,"")</f>
        <v>-1.1835895055368195E-2</v>
      </c>
      <c r="U33" s="62">
        <f>IFERROR(Inv_SY_B!U33/Inv_SY_B!$IS33-1,"")</f>
        <v>1.4279235136326562E-2</v>
      </c>
      <c r="V33" s="62">
        <f>IFERROR(Inv_SY_B!V33/Inv_SY_B!$IS33-1,"")</f>
        <v>5.383089348088399E-3</v>
      </c>
      <c r="W33" s="62">
        <f>IFERROR(Inv_SY_B!W33/Inv_SY_B!$IS33-1,"")</f>
        <v>1.6434079338366381E-2</v>
      </c>
      <c r="X33" s="62">
        <f>IFERROR(Inv_SY_B!X33/Inv_SY_B!$IS33-1,"")</f>
        <v>-1.3120893891447105E-2</v>
      </c>
      <c r="Y33" s="62">
        <f>IFERROR(Inv_SY_B!Y33/Inv_SY_B!$IS33-1,"")</f>
        <v>2.1277536489740401E-2</v>
      </c>
      <c r="Z33" s="62">
        <f>IFERROR(Inv_SY_B!Z33/Inv_SY_B!$IS33-1,"")</f>
        <v>1.3150193423942635E-2</v>
      </c>
      <c r="AA33" s="62">
        <f>IFERROR(Inv_SY_B!AA33/Inv_SY_B!$IS33-1,"")</f>
        <v>-7.3213402031147012E-5</v>
      </c>
      <c r="AB33" s="62">
        <f>IFERROR(Inv_SY_B!AB33/Inv_SY_B!$IS33-1,"")</f>
        <v>1.5346772630915106E-2</v>
      </c>
      <c r="AC33" s="62">
        <f>IFERROR(Inv_SY_B!AC33/Inv_SY_B!$IS33-1,"")</f>
        <v>-1.2171971674035054E-2</v>
      </c>
      <c r="AD33" s="62">
        <f>IFERROR(Inv_SY_B!AD33/Inv_SY_B!$IS33-1,"")</f>
        <v>-5.5646082756499737E-4</v>
      </c>
      <c r="AE33" s="62">
        <f>IFERROR(Inv_SY_B!AE33/Inv_SY_B!$IS33-1,"")</f>
        <v>-8.5520091409445609E-3</v>
      </c>
      <c r="AF33" s="62">
        <f>IFERROR(Inv_SY_B!AF33/Inv_SY_B!$IS33-1,"")</f>
        <v>2.73137361505007E-2</v>
      </c>
      <c r="AG33" s="62">
        <f>IFERROR(Inv_SY_B!AG33/Inv_SY_B!$IS33-1,"")</f>
        <v>-5.5646082756499737E-4</v>
      </c>
      <c r="AH33" s="62">
        <f>IFERROR(Inv_SY_B!AH33/Inv_SY_B!$IS33-1,"")</f>
        <v>8.8097529109651962E-3</v>
      </c>
      <c r="AI33" s="62">
        <f>IFERROR(Inv_SY_B!AI33/Inv_SY_B!$IS33-1,"")</f>
        <v>-2.3582724038013425E-2</v>
      </c>
      <c r="AJ33" s="62">
        <f>IFERROR(Inv_SY_B!AJ33/Inv_SY_B!$IS33-1,"")</f>
        <v>1.5285435183742591E-2</v>
      </c>
      <c r="AK33" s="62">
        <f>IFERROR(Inv_SY_B!AK33/Inv_SY_B!$IS33-1,"")</f>
        <v>-2.211588574399892E-2</v>
      </c>
      <c r="AL33" s="62">
        <f>IFERROR(Inv_SY_B!AL33/Inv_SY_B!$IS33-1,"")</f>
        <v>-3.6594504707634368E-3</v>
      </c>
      <c r="AM33" s="62">
        <f>IFERROR(Inv_SY_B!AM33/Inv_SY_B!$IS33-1,"")</f>
        <v>-1.1193395637328796E-2</v>
      </c>
      <c r="AN33" s="62">
        <f>IFERROR(Inv_SY_B!AN33/Inv_SY_B!$IS33-1,"")</f>
        <v>-2.4685883416156629E-2</v>
      </c>
      <c r="AO33" s="62">
        <f>IFERROR(Inv_SY_B!AO33/Inv_SY_B!$IS33-1,"")</f>
        <v>-1.9545888071841211E-2</v>
      </c>
      <c r="AP33" s="62">
        <f>IFERROR(Inv_SY_B!AP33/Inv_SY_B!$IS33-1,"")</f>
        <v>-1.5690891563604814E-2</v>
      </c>
      <c r="AQ33" s="62">
        <f>IFERROR(Inv_SY_B!AQ33/Inv_SY_B!$IS33-1,"")</f>
        <v>-9.2658973832104863E-3</v>
      </c>
      <c r="AR33" s="62">
        <f>IFERROR(Inv_SY_B!AR33/Inv_SY_B!$IS33-1,"")</f>
        <v>-1.6975890399683502E-2</v>
      </c>
      <c r="AS33" s="62">
        <f>IFERROR(Inv_SY_B!AS33/Inv_SY_B!$IS33-1,"")</f>
        <v>-2.5970882252235539E-2</v>
      </c>
      <c r="AT33" s="62">
        <f>IFERROR(Inv_SY_B!AT33/Inv_SY_B!$IS33-1,"")</f>
        <v>-9.2658973832104863E-3</v>
      </c>
      <c r="AU33" s="62">
        <f>IFERROR(Inv_SY_B!AU33/Inv_SY_B!$IS33-1,"")</f>
        <v>1.5149080502287582E-2</v>
      </c>
      <c r="AV33" s="62">
        <f>IFERROR(Inv_SY_B!AV33/Inv_SY_B!$IS33-1,"")</f>
        <v>3.5840909775779473E-3</v>
      </c>
      <c r="AW33" s="62">
        <f>IFERROR(Inv_SY_B!AW33/Inv_SY_B!$IS33-1,"")</f>
        <v>-1.7865504978507363E-2</v>
      </c>
      <c r="AX33" s="62">
        <f>IFERROR(Inv_SY_B!AX33/Inv_SY_B!$IS33-1,"")</f>
        <v>-7.9808985471316873E-3</v>
      </c>
      <c r="AY33" s="62">
        <f>IFERROR(Inv_SY_B!AY33/Inv_SY_B!$IS33-1,"")</f>
        <v>-1.5588091656718484E-2</v>
      </c>
      <c r="AZ33" s="62">
        <f>IFERROR(Inv_SY_B!AZ33/Inv_SY_B!$IS33-1,"")</f>
        <v>-1.188729500881136E-2</v>
      </c>
      <c r="BA33" s="62">
        <f>IFERROR(Inv_SY_B!BA33/Inv_SY_B!$IS33-1,"")</f>
        <v>1.2964582480953446E-2</v>
      </c>
      <c r="BB33" s="62">
        <f>IFERROR(Inv_SY_B!BB33/Inv_SY_B!$IS33-1,"")</f>
        <v>-1.1835895055368195E-2</v>
      </c>
      <c r="BC33" s="62">
        <f>IFERROR(Inv_SY_B!BC33/Inv_SY_B!$IS33-1,"")</f>
        <v>1.3378637661467963E-2</v>
      </c>
      <c r="BD33" s="62">
        <f>IFERROR(Inv_SY_B!BD33/Inv_SY_B!$IS33-1,"")</f>
        <v>-1.5405336266698266E-2</v>
      </c>
      <c r="BE33" s="62">
        <f>IFERROR(Inv_SY_B!BE33/Inv_SY_B!$IS33-1,"")</f>
        <v>-1.0748588347916921E-2</v>
      </c>
      <c r="BF33" s="62">
        <f>IFERROR(Inv_SY_B!BF33/Inv_SY_B!$IS33-1,"")</f>
        <v>8.8097529109651962E-3</v>
      </c>
      <c r="BG33" s="62">
        <f>IFERROR(Inv_SY_B!BG33/Inv_SY_B!$IS33-1,"")</f>
        <v>1.0979973167454027E-2</v>
      </c>
      <c r="BH33" s="62">
        <f>IFERROR(Inv_SY_B!BH33/Inv_SY_B!$IS33-1,"")</f>
        <v>2.260207375154466E-2</v>
      </c>
      <c r="BI33" s="62">
        <f>IFERROR(Inv_SY_B!BI33/Inv_SY_B!$IS33-1,"")</f>
        <v>2.2744851399998156E-2</v>
      </c>
      <c r="BJ33" s="62">
        <f>IFERROR(Inv_SY_B!BJ33/Inv_SY_B!$IS33-1,"")</f>
        <v>2.5828848606587185E-2</v>
      </c>
      <c r="BK33" s="62">
        <f>IFERROR(Inv_SY_B!BK33/Inv_SY_B!$IS33-1,"")</f>
        <v>-2.4942883183372566E-2</v>
      </c>
      <c r="BL33" s="62">
        <f>IFERROR(Inv_SY_B!BL33/Inv_SY_B!$IS33-1,"")</f>
        <v>1.1607057949442501E-2</v>
      </c>
      <c r="BM33" s="62">
        <f>IFERROR(Inv_SY_B!BM33/Inv_SY_B!$IS33-1,"")</f>
        <v>3.5840909775779473E-3</v>
      </c>
      <c r="BN33" s="62">
        <f>IFERROR(Inv_SY_B!BN33/Inv_SY_B!$IS33-1,"")</f>
        <v>5.2638543463705556E-3</v>
      </c>
      <c r="BO33" s="62">
        <f>IFERROR(Inv_SY_B!BO33/Inv_SY_B!$IS33-1,"")</f>
        <v>2.8987529506213416E-2</v>
      </c>
      <c r="BP33" s="62">
        <f>IFERROR(Inv_SY_B!BP33/Inv_SY_B!$IS33-1,"")</f>
        <v>2.3293996201741107E-2</v>
      </c>
      <c r="BQ33" s="62">
        <f>IFERROR(Inv_SY_B!BQ33/Inv_SY_B!$IS33-1,"")</f>
        <v>3.4443832256332962E-2</v>
      </c>
      <c r="BR33" s="62">
        <f>IFERROR(Inv_SY_B!BR33/Inv_SY_B!$IS33-1,"")</f>
        <v>1.0246315712325149E-2</v>
      </c>
      <c r="BS33" s="62">
        <f>IFERROR(Inv_SY_B!BS33/Inv_SY_B!$IS33-1,"")</f>
        <v>2.260207375154466E-2</v>
      </c>
      <c r="BT33" s="62">
        <f>IFERROR(Inv_SY_B!BT33/Inv_SY_B!$IS33-1,"")</f>
        <v>1.9903576195779316E-2</v>
      </c>
      <c r="BU33" s="62">
        <f>IFERROR(Inv_SY_B!BU33/Inv_SY_B!$IS33-1,"")</f>
        <v>2.6328570376173532E-2</v>
      </c>
      <c r="BV33" s="62">
        <f>IFERROR(Inv_SY_B!BV33/Inv_SY_B!$IS33-1,"")</f>
        <v>1.9775076312171347E-2</v>
      </c>
      <c r="BW33" s="62">
        <f>IFERROR(Inv_SY_B!BW33/Inv_SY_B!$IS33-1,"")</f>
        <v>-1.6975890399683502E-2</v>
      </c>
      <c r="BX33" s="62">
        <f>IFERROR(Inv_SY_B!BX33/Inv_SY_B!$IS33-1,"")</f>
        <v>1.6819578989190065E-2</v>
      </c>
      <c r="BY33" s="62">
        <f>IFERROR(Inv_SY_B!BY33/Inv_SY_B!$IS33-1,"")</f>
        <v>1.6576856986819433E-2</v>
      </c>
      <c r="BZ33" s="62">
        <f>IFERROR(Inv_SY_B!BZ33/Inv_SY_B!$IS33-1,"")</f>
        <v>2.6628403437925163E-2</v>
      </c>
      <c r="CA33" s="62">
        <f>IFERROR(Inv_SY_B!CA33/Inv_SY_B!$IS33-1,"")</f>
        <v>6.296866298188819E-3</v>
      </c>
      <c r="CB33" s="62">
        <f>IFERROR(Inv_SY_B!CB33/Inv_SY_B!$IS33-1,"")</f>
        <v>1.5149080502287582E-2</v>
      </c>
      <c r="CC33" s="62">
        <f>IFERROR(Inv_SY_B!CC33/Inv_SY_B!$IS33-1,"")</f>
        <v>1.7847578058053148E-2</v>
      </c>
      <c r="CD33" s="62">
        <f>IFERROR(Inv_SY_B!CD33/Inv_SY_B!$IS33-1,"")</f>
        <v>2.1277536489740401E-2</v>
      </c>
      <c r="CE33" s="62">
        <f>IFERROR(Inv_SY_B!CE33/Inv_SY_B!$IS33-1,"")</f>
        <v>1.6562579221974127E-2</v>
      </c>
      <c r="CF33" s="62">
        <f>IFERROR(Inv_SY_B!CF33/Inv_SY_B!$IS33-1,"")</f>
        <v>1.771907817444518E-2</v>
      </c>
      <c r="CG33" s="62">
        <f>IFERROR(Inv_SY_B!CG33/Inv_SY_B!$IS33-1,"")</f>
        <v>6.1540886497355451E-3</v>
      </c>
      <c r="CH33" s="62">
        <f>IFERROR(Inv_SY_B!CH33/Inv_SY_B!$IS33-1,"")</f>
        <v>3.5840909775779473E-3</v>
      </c>
      <c r="CI33" s="62">
        <f>IFERROR(Inv_SY_B!CI33/Inv_SY_B!$IS33-1,"")</f>
        <v>1.6819578989190065E-2</v>
      </c>
      <c r="CJ33" s="62">
        <f>IFERROR(Inv_SY_B!CJ33/Inv_SY_B!$IS33-1,"")</f>
        <v>1.2579082830129984E-2</v>
      </c>
      <c r="CK33" s="62">
        <f>IFERROR(Inv_SY_B!CK33/Inv_SY_B!$IS33-1,"")</f>
        <v>-3.2264028536399536E-3</v>
      </c>
      <c r="CL33" s="62">
        <f>IFERROR(Inv_SY_B!CL33/Inv_SY_B!$IS33-1,"")</f>
        <v>-4.8969013405424366E-3</v>
      </c>
      <c r="CM33" s="62">
        <f>IFERROR(Inv_SY_B!CM33/Inv_SY_B!$IS33-1,"")</f>
        <v>1.7333578523621718E-2</v>
      </c>
      <c r="CN33" s="62">
        <f>IFERROR(Inv_SY_B!CN33/Inv_SY_B!$IS33-1,"")</f>
        <v>1.1936583412090584E-2</v>
      </c>
      <c r="CO33" s="62">
        <f>IFERROR(Inv_SY_B!CO33/Inv_SY_B!$IS33-1,"")</f>
        <v>6.2466085659333981E-3</v>
      </c>
      <c r="CP33" s="62">
        <f>IFERROR(Inv_SY_B!CP33/Inv_SY_B!$IS33-1,"")</f>
        <v>1.9616922609269283E-2</v>
      </c>
      <c r="CQ33" s="62">
        <f>IFERROR(Inv_SY_B!CQ33/Inv_SY_B!$IS33-1,"")</f>
        <v>1.0009085157972164E-2</v>
      </c>
      <c r="CR33" s="62">
        <f>IFERROR(Inv_SY_B!CR33/Inv_SY_B!$IS33-1,"")</f>
        <v>1.771907817444518E-2</v>
      </c>
      <c r="CS33" s="62">
        <f>IFERROR(Inv_SY_B!CS33/Inv_SY_B!$IS33-1,"")</f>
        <v>1.2236416473842215E-2</v>
      </c>
      <c r="CT33" s="62">
        <f>IFERROR(Inv_SY_B!CT33/Inv_SY_B!$IS33-1,"")</f>
        <v>1.7976077941661117E-2</v>
      </c>
      <c r="CU33" s="62">
        <f>IFERROR(Inv_SY_B!CU33/Inv_SY_B!$IS33-1,"")</f>
        <v>1.7333578523621718E-2</v>
      </c>
      <c r="CV33" s="62">
        <f>IFERROR(Inv_SY_B!CV33/Inv_SY_B!$IS33-1,"")</f>
        <v>2.3501572936799997E-2</v>
      </c>
      <c r="CW33" s="62">
        <f>IFERROR(Inv_SY_B!CW33/Inv_SY_B!$IS33-1,"")</f>
        <v>2.1188575031858115E-2</v>
      </c>
      <c r="CX33" s="62">
        <f>IFERROR(Inv_SY_B!CX33/Inv_SY_B!$IS33-1,"")</f>
        <v>-3.0979029700320959E-3</v>
      </c>
      <c r="CY33" s="62">
        <f>IFERROR(Inv_SY_B!CY33/Inv_SY_B!$IS33-1,"")</f>
        <v>1.7847578058053148E-2</v>
      </c>
      <c r="CZ33" s="62">
        <f>IFERROR(Inv_SY_B!CZ33/Inv_SY_B!$IS33-1,"")</f>
        <v>2.2859073518760598E-2</v>
      </c>
      <c r="DA33" s="62">
        <f>IFERROR(Inv_SY_B!DA33/Inv_SY_B!$IS33-1,"")</f>
        <v>1.0140933054201273E-3</v>
      </c>
      <c r="DB33" s="62">
        <f>IFERROR(Inv_SY_B!DB33/Inv_SY_B!$IS33-1,"")</f>
        <v>1.6562579221974127E-2</v>
      </c>
      <c r="DC33" s="62">
        <f>IFERROR(Inv_SY_B!DC33/Inv_SY_B!$IS33-1,"")</f>
        <v>1.3150193423942635E-2</v>
      </c>
      <c r="DD33" s="62">
        <f>IFERROR(Inv_SY_B!DD33/Inv_SY_B!$IS33-1,"")</f>
        <v>-1.1835895055368195E-2</v>
      </c>
      <c r="DE33" s="62">
        <f>IFERROR(Inv_SY_B!DE33/Inv_SY_B!$IS33-1,"")</f>
        <v>1.7279815476862748E-3</v>
      </c>
      <c r="DF33" s="62">
        <f>IFERROR(Inv_SY_B!DF33/Inv_SY_B!$IS33-1,"")</f>
        <v>-2.3173032662004323E-2</v>
      </c>
      <c r="DG33" s="62">
        <f>IFERROR(Inv_SY_B!DG33/Inv_SY_B!$IS33-1,"")</f>
        <v>-1.9545888071841211E-2</v>
      </c>
      <c r="DH33" s="62">
        <f>IFERROR(Inv_SY_B!DH33/Inv_SY_B!$IS33-1,"")</f>
        <v>-2.4543105767703466E-2</v>
      </c>
      <c r="DI33" s="62">
        <f>IFERROR(Inv_SY_B!DI33/Inv_SY_B!$IS33-1,"")</f>
        <v>-1.1934741119681957E-2</v>
      </c>
      <c r="DJ33" s="62">
        <f>IFERROR(Inv_SY_B!DJ33/Inv_SY_B!$IS33-1,"")</f>
        <v>1.771907817444518E-2</v>
      </c>
      <c r="DK33" s="62">
        <f>IFERROR(Inv_SY_B!DK33/Inv_SY_B!$IS33-1,"")</f>
        <v>-1.426311507907263E-2</v>
      </c>
      <c r="DL33" s="62">
        <f>IFERROR(Inv_SY_B!DL33/Inv_SY_B!$IS33-1,"")</f>
        <v>4.1266460417002104E-3</v>
      </c>
      <c r="DM33" s="62">
        <f>IFERROR(Inv_SY_B!DM33/Inv_SY_B!$IS33-1,"")</f>
        <v>4.7405899300489995E-3</v>
      </c>
      <c r="DN33" s="62">
        <f>IFERROR(Inv_SY_B!DN33/Inv_SY_B!$IS33-1,"")</f>
        <v>-2.5970882252235539E-2</v>
      </c>
      <c r="DO33" s="62">
        <f>IFERROR(Inv_SY_B!DO33/Inv_SY_B!$IS33-1,"")</f>
        <v>-1.1694454902450802E-2</v>
      </c>
      <c r="DP33" s="62">
        <f>IFERROR(Inv_SY_B!DP33/Inv_SY_B!$IS33-1,"")</f>
        <v>6.296866298188819E-3</v>
      </c>
      <c r="DQ33" s="62">
        <f>IFERROR(Inv_SY_B!DQ33/Inv_SY_B!$IS33-1,"")</f>
        <v>-1.1275714213778709E-3</v>
      </c>
      <c r="DR33" s="62">
        <f>IFERROR(Inv_SY_B!DR33/Inv_SY_B!$IS33-1,"")</f>
        <v>6.1540886497355451E-3</v>
      </c>
      <c r="DS33" s="62">
        <f>IFERROR(Inv_SY_B!DS33/Inv_SY_B!$IS33-1,"")</f>
        <v>-9.2658973832104863E-3</v>
      </c>
      <c r="DT33" s="62">
        <f>IFERROR(Inv_SY_B!DT33/Inv_SY_B!$IS33-1,"")</f>
        <v>-3.9831243904419056E-3</v>
      </c>
      <c r="DU33" s="62">
        <f>IFERROR(Inv_SY_B!DU33/Inv_SY_B!$IS33-1,"")</f>
        <v>1.0865751048691363E-2</v>
      </c>
      <c r="DV33" s="62">
        <f>IFERROR(Inv_SY_B!DV33/Inv_SY_B!$IS33-1,"")</f>
        <v>-1.5690891563604814E-2</v>
      </c>
      <c r="DW33" s="62">
        <f>IFERROR(Inv_SY_B!DW33/Inv_SY_B!$IS33-1,"")</f>
        <v>-1.3120893891447105E-2</v>
      </c>
      <c r="DX33" s="62">
        <f>IFERROR(Inv_SY_B!DX33/Inv_SY_B!$IS33-1,"")</f>
        <v>5.154645110563072E-3</v>
      </c>
      <c r="DY33" s="62">
        <f>IFERROR(Inv_SY_B!DY33/Inv_SY_B!$IS33-1,"")</f>
        <v>-2.0830886907920232E-2</v>
      </c>
      <c r="DZ33" s="62">
        <f>IFERROR(Inv_SY_B!DZ33/Inv_SY_B!$IS33-1,"")</f>
        <v>-2.7255881088314338E-2</v>
      </c>
      <c r="EA33" s="62">
        <f>IFERROR(Inv_SY_B!EA33/Inv_SY_B!$IS33-1,"")</f>
        <v>-2.8409032028162695E-3</v>
      </c>
      <c r="EB33" s="62">
        <f>IFERROR(Inv_SY_B!EB33/Inv_SY_B!$IS33-1,"")</f>
        <v>-2.7969769330580374E-2</v>
      </c>
      <c r="EC33" s="62">
        <f>IFERROR(Inv_SY_B!EC33/Inv_SY_B!$IS33-1,"")</f>
        <v>-7.1901300326215889E-3</v>
      </c>
      <c r="ED33" s="62">
        <f>IFERROR(Inv_SY_B!ED33/Inv_SY_B!$IS33-1,"")</f>
        <v>3.1293990817347073E-3</v>
      </c>
      <c r="EE33" s="62">
        <f>IFERROR(Inv_SY_B!EE33/Inv_SY_B!$IS33-1,"")</f>
        <v>8.2298560003244425E-3</v>
      </c>
      <c r="EF33" s="62">
        <f>IFERROR(Inv_SY_B!EF33/Inv_SY_B!$IS33-1,"")</f>
        <v>-1.592452771561903E-2</v>
      </c>
      <c r="EG33" s="62">
        <f>IFERROR(Inv_SY_B!EG33/Inv_SY_B!$IS33-1,"")</f>
        <v>-9.1041492779698752E-3</v>
      </c>
      <c r="EH33" s="62">
        <f>IFERROR(Inv_SY_B!EH33/Inv_SY_B!$IS33-1,"")</f>
        <v>-1.4142602756217593E-2</v>
      </c>
      <c r="EI33" s="62">
        <f>IFERROR(Inv_SY_B!EI33/Inv_SY_B!$IS33-1,"")</f>
        <v>-1.1503412839040106E-2</v>
      </c>
      <c r="EJ33" s="62">
        <f>IFERROR(Inv_SY_B!EJ33/Inv_SY_B!$IS33-1,"")</f>
        <v>1.6925367468465513E-3</v>
      </c>
      <c r="EK33" s="62">
        <f>IFERROR(Inv_SY_B!EK33/Inv_SY_B!$IS33-1,"")</f>
        <v>2.2653473704987936E-2</v>
      </c>
      <c r="EL33" s="62">
        <f>IFERROR(Inv_SY_B!EL33/Inv_SY_B!$IS33-1,"")</f>
        <v>3.5840909775779473E-3</v>
      </c>
      <c r="EM33" s="62">
        <f>IFERROR(Inv_SY_B!EM33/Inv_SY_B!$IS33-1,"")</f>
        <v>5.5017046252647805E-3</v>
      </c>
      <c r="EN33" s="62">
        <f>IFERROR(Inv_SY_B!EN33/Inv_SY_B!$IS33-1,"")</f>
        <v>-2.2372885511214746E-2</v>
      </c>
      <c r="EO33" s="62">
        <f>IFERROR(Inv_SY_B!EO33/Inv_SY_B!$IS33-1,"")</f>
        <v>1.2707582713737731E-2</v>
      </c>
      <c r="EP33" s="62">
        <f>IFERROR(Inv_SY_B!EP33/Inv_SY_B!$IS33-1,"")</f>
        <v>9.4160087720895902E-3</v>
      </c>
      <c r="EQ33" s="62">
        <f>IFERROR(Inv_SY_B!EQ33/Inv_SY_B!$IS33-1,"")</f>
        <v>-2.9825878760472047E-2</v>
      </c>
      <c r="ER33" s="62">
        <f>IFERROR(Inv_SY_B!ER33/Inv_SY_B!$IS33-1,"")</f>
        <v>-1.9051657750272399E-2</v>
      </c>
      <c r="ES33" s="62">
        <f>IFERROR(Inv_SY_B!ES33/Inv_SY_B!$IS33-1,"")</f>
        <v>-2.4554035519926964E-3</v>
      </c>
      <c r="ET33" s="62">
        <f>IFERROR(Inv_SY_B!ET33/Inv_SY_B!$IS33-1,"")</f>
        <v>1.5476171115107684E-2</v>
      </c>
      <c r="EU33" s="62">
        <f>IFERROR(Inv_SY_B!EU33/Inv_SY_B!$IS33-1,"")</f>
        <v>1.5346772630915106E-2</v>
      </c>
      <c r="EV33" s="62">
        <f>IFERROR(Inv_SY_B!EV33/Inv_SY_B!$IS33-1,"")</f>
        <v>2.2990921414991483E-3</v>
      </c>
      <c r="EW33" s="62">
        <f>IFERROR(Inv_SY_B!EW33/Inv_SY_B!$IS33-1,"")</f>
        <v>1.4160619859149959E-2</v>
      </c>
      <c r="EX33" s="62">
        <f>IFERROR(Inv_SY_B!EX33/Inv_SY_B!$IS33-1,"")</f>
        <v>6.7965880677751667E-3</v>
      </c>
      <c r="EY33" s="62">
        <f>IFERROR(Inv_SY_B!EY33/Inv_SY_B!$IS33-1,"")</f>
        <v>8.5813086734400912E-3</v>
      </c>
      <c r="EZ33" s="62">
        <f>IFERROR(Inv_SY_B!EZ33/Inv_SY_B!$IS33-1,"")</f>
        <v>2.2990921414991483E-3</v>
      </c>
      <c r="FA33" s="62">
        <f>IFERROR(Inv_SY_B!FA33/Inv_SY_B!$IS33-1,"")</f>
        <v>4.8690898136567462E-3</v>
      </c>
      <c r="FB33" s="62">
        <f>IFERROR(Inv_SY_B!FB33/Inv_SY_B!$IS33-1,"")</f>
        <v>-3.9940541426652931E-4</v>
      </c>
      <c r="FC33" s="62">
        <f>IFERROR(Inv_SY_B!FC33/Inv_SY_B!$IS33-1,"")</f>
        <v>-7.9808985471316873E-3</v>
      </c>
      <c r="FD33" s="62">
        <f>IFERROR(Inv_SY_B!FD33/Inv_SY_B!$IS33-1,"")</f>
        <v>-1.1835895055368195E-2</v>
      </c>
      <c r="FE33" s="62">
        <f>IFERROR(Inv_SY_B!FE33/Inv_SY_B!$IS33-1,"")</f>
        <v>-1.1003566263817044E-2</v>
      </c>
      <c r="FF33" s="62">
        <f>IFERROR(Inv_SY_B!FF33/Inv_SY_B!$IS33-1,"")</f>
        <v>-9.7039651682374606E-3</v>
      </c>
      <c r="FG33" s="62">
        <f>IFERROR(Inv_SY_B!FG33/Inv_SY_B!$IS33-1,"")</f>
        <v>-2.4779337876962293E-2</v>
      </c>
      <c r="FH33" s="62">
        <f>IFERROR(Inv_SY_B!FH33/Inv_SY_B!$IS33-1,"")</f>
        <v>-9.7039651682374606E-3</v>
      </c>
      <c r="FI33" s="62">
        <f>IFERROR(Inv_SY_B!FI33/Inv_SY_B!$IS33-1,"")</f>
        <v>-2.501037807173212E-2</v>
      </c>
      <c r="FJ33" s="62">
        <f>IFERROR(Inv_SY_B!FJ33/Inv_SY_B!$IS33-1,"")</f>
        <v>-2.7320780019429391E-2</v>
      </c>
      <c r="FK33" s="62">
        <f>IFERROR(Inv_SY_B!FK33/Inv_SY_B!$IS33-1,"")</f>
        <v>6.1800482221816555E-3</v>
      </c>
      <c r="FL33" s="62">
        <f>IFERROR(Inv_SY_B!FL33/Inv_SY_B!$IS33-1,"")</f>
        <v>-1.0514916251879169E-2</v>
      </c>
      <c r="FM33" s="62">
        <f>IFERROR(Inv_SY_B!FM33/Inv_SY_B!$IS33-1,"")</f>
        <v>-1.7501571741715849E-2</v>
      </c>
      <c r="FN33" s="62">
        <f>IFERROR(Inv_SY_B!FN33/Inv_SY_B!$IS33-1,"")</f>
        <v>-2.3855177097883429E-2</v>
      </c>
      <c r="FO33" s="62">
        <f>IFERROR(Inv_SY_B!FO33/Inv_SY_B!$IS33-1,"")</f>
        <v>-1.2563087578512877E-2</v>
      </c>
      <c r="FP33" s="62">
        <f>IFERROR(Inv_SY_B!FP33/Inv_SY_B!$IS33-1,"")</f>
        <v>-1.3134912060567938E-2</v>
      </c>
      <c r="FQ33" s="62">
        <f>IFERROR(Inv_SY_B!FQ33/Inv_SY_B!$IS33-1,"")</f>
        <v>-1.9747282434877667E-2</v>
      </c>
      <c r="FR33" s="62">
        <f>IFERROR(Inv_SY_B!FR33/Inv_SY_B!$IS33-1,"")</f>
        <v>-3.0292139413398145E-3</v>
      </c>
      <c r="FS33" s="62">
        <f>IFERROR(Inv_SY_B!FS33/Inv_SY_B!$IS33-1,"")</f>
        <v>-2.2699976124034738E-2</v>
      </c>
      <c r="FT33" s="62">
        <f>IFERROR(Inv_SY_B!FT33/Inv_SY_B!$IS33-1,"")</f>
        <v>-2.186823142286376E-2</v>
      </c>
      <c r="FU33" s="62">
        <f>IFERROR(Inv_SY_B!FU33/Inv_SY_B!$IS33-1,"")</f>
        <v>7.6818094881847543E-3</v>
      </c>
      <c r="FV33" s="62">
        <f>IFERROR(Inv_SY_B!FV33/Inv_SY_B!$IS33-1,"")</f>
        <v>-2.0100773932875349E-2</v>
      </c>
      <c r="FW33" s="62">
        <f>IFERROR(Inv_SY_B!FW33/Inv_SY_B!$IS33-1,"")</f>
        <v>-2.0100773932875349E-2</v>
      </c>
      <c r="FX33" s="62">
        <f>IFERROR(Inv_SY_B!FX33/Inv_SY_B!$IS33-1,"")</f>
        <v>-2.3999577219614543E-2</v>
      </c>
      <c r="FY33" s="62">
        <f>IFERROR(Inv_SY_B!FY33/Inv_SY_B!$IS33-1,"")</f>
        <v>-2.3855177097883429E-2</v>
      </c>
      <c r="FZ33" s="62">
        <f>IFERROR(Inv_SY_B!FZ33/Inv_SY_B!$IS33-1,"")</f>
        <v>-1.6201970646136155E-2</v>
      </c>
      <c r="GA33" s="62">
        <f>IFERROR(Inv_SY_B!GA33/Inv_SY_B!$IS33-1,"")</f>
        <v>-4.3056221558293029E-3</v>
      </c>
      <c r="GB33" s="62">
        <f>IFERROR(Inv_SY_B!GB33/Inv_SY_B!$IS33-1,"")</f>
        <v>-2.6743179532505157E-2</v>
      </c>
      <c r="GC33" s="62">
        <f>IFERROR(Inv_SY_B!GC33/Inv_SY_B!$IS33-1,"")</f>
        <v>-2.1544775150186268E-2</v>
      </c>
      <c r="GD33" s="62">
        <f>IFERROR(Inv_SY_B!GD33/Inv_SY_B!$IS33-1,"")</f>
        <v>1.7681229117818997E-2</v>
      </c>
      <c r="GE33" s="62">
        <f>IFERROR(Inv_SY_B!GE33/Inv_SY_B!$IS33-1,"")</f>
        <v>-2.5898994205461823E-2</v>
      </c>
      <c r="GF33" s="62">
        <f>IFERROR(Inv_SY_B!GF33/Inv_SY_B!$IS33-1,"")</f>
        <v>-2.501037807173212E-2</v>
      </c>
      <c r="GG33" s="62">
        <f>IFERROR(Inv_SY_B!GG33/Inv_SY_B!$IS33-1,"")</f>
        <v>-2.5611082578133493E-2</v>
      </c>
      <c r="GH33" s="62">
        <f>IFERROR(Inv_SY_B!GH33/Inv_SY_B!$IS33-1,"")</f>
        <v>-1.3134912060567938E-2</v>
      </c>
      <c r="GI33" s="62">
        <f>IFERROR(Inv_SY_B!GI33/Inv_SY_B!$IS33-1,"")</f>
        <v>1.8429799348872677E-2</v>
      </c>
      <c r="GJ33" s="62">
        <f>IFERROR(Inv_SY_B!GJ33/Inv_SY_B!$IS33-1,"")</f>
        <v>-2.1820246151642353E-2</v>
      </c>
      <c r="GK33" s="62">
        <f>IFERROR(Inv_SY_B!GK33/Inv_SY_B!$IS33-1,"")</f>
        <v>3.2920457875600384E-3</v>
      </c>
      <c r="GL33" s="62">
        <f>IFERROR(Inv_SY_B!GL33/Inv_SY_B!$IS33-1,"")</f>
        <v>-6.0675749917915578E-4</v>
      </c>
      <c r="GM33" s="62">
        <f>IFERROR(Inv_SY_B!GM33/Inv_SY_B!$IS33-1,"")</f>
        <v>2.0836660577886468E-2</v>
      </c>
      <c r="GN33" s="62">
        <f>IFERROR(Inv_SY_B!GN33/Inv_SY_B!$IS33-1,"")</f>
        <v>1.992444691980344E-3</v>
      </c>
      <c r="GO33" s="62">
        <f>IFERROR(Inv_SY_B!GO33/Inv_SY_B!$IS33-1,"")</f>
        <v>-1.9063585947589612E-3</v>
      </c>
      <c r="GP33" s="62">
        <f>IFERROR(Inv_SY_B!GP33/Inv_SY_B!$IS33-1,"")</f>
        <v>-4.505560785918461E-3</v>
      </c>
      <c r="GQ33" s="62">
        <f>IFERROR(Inv_SY_B!GQ33/Inv_SY_B!$IS33-1,"")</f>
        <v>-1.2823007797628683E-2</v>
      </c>
      <c r="GR33" s="62">
        <f>IFERROR(Inv_SY_B!GR33/Inv_SY_B!$IS33-1,"")</f>
        <v>8.490450169879038E-3</v>
      </c>
      <c r="GS33" s="62" t="str">
        <f>IFERROR(Inv_SY_B!GS33/Inv_SY_B!$IS33-1,"")</f>
        <v/>
      </c>
      <c r="GT33" s="62" t="str">
        <f>IFERROR(Inv_SY_B!GT33/Inv_SY_B!$IS33-1,"")</f>
        <v/>
      </c>
      <c r="GU33" s="62">
        <f>IFERROR(Inv_SY_B!GU33/Inv_SY_B!$IS33-1,"")</f>
        <v>1.2385824429980596E-2</v>
      </c>
      <c r="GV33" s="62">
        <f>IFERROR(Inv_SY_B!GV33/Inv_SY_B!$IS33-1,"")</f>
        <v>-6.8548790784794811E-3</v>
      </c>
      <c r="GW33" s="62">
        <f>IFERROR(Inv_SY_B!GW33/Inv_SY_B!$IS33-1,"")</f>
        <v>-1.9910588406693019E-2</v>
      </c>
      <c r="GX33" s="62" t="str">
        <f>IFERROR(Inv_SY_B!GX33/Inv_SY_B!$IS33-1,"")</f>
        <v/>
      </c>
      <c r="GY33" s="62">
        <f>IFERROR(Inv_SY_B!GY33/Inv_SY_B!$IS33-1,"")</f>
        <v>-1.5625455874412775E-2</v>
      </c>
      <c r="GZ33" s="62">
        <f>IFERROR(Inv_SY_B!GZ33/Inv_SY_B!$IS33-1,"")</f>
        <v>-2.8409032028162695E-3</v>
      </c>
      <c r="HA33" s="62">
        <f>IFERROR(Inv_SY_B!HA33/Inv_SY_B!$IS33-1,"")</f>
        <v>-7.9808985471316873E-3</v>
      </c>
      <c r="HB33" s="62">
        <f>IFERROR(Inv_SY_B!HB33/Inv_SY_B!$IS33-1,"")</f>
        <v>-1.5559043667375816E-3</v>
      </c>
      <c r="HC33" s="62">
        <f>IFERROR(Inv_SY_B!HC33/Inv_SY_B!$IS33-1,"")</f>
        <v>-1.3120893891447105E-2</v>
      </c>
      <c r="HD33" s="62">
        <f>IFERROR(Inv_SY_B!HD33/Inv_SY_B!$IS33-1,"")</f>
        <v>-6.6958997110527774E-3</v>
      </c>
      <c r="HE33" s="62">
        <f>IFERROR(Inv_SY_B!HE33/Inv_SY_B!$IS33-1,"")</f>
        <v>-3.2264028536399536E-3</v>
      </c>
      <c r="HF33" s="62">
        <f>IFERROR(Inv_SY_B!HF33/Inv_SY_B!$IS33-1,"")</f>
        <v>-1.5690891563604814E-2</v>
      </c>
      <c r="HG33" s="62">
        <f>IFERROR(Inv_SY_B!HG33/Inv_SY_B!$IS33-1,"")</f>
        <v>-6.6958997110527774E-3</v>
      </c>
      <c r="HH33" s="62">
        <f>IFERROR(Inv_SY_B!HH33/Inv_SY_B!$IS33-1,"")</f>
        <v>3.5840909775779473E-3</v>
      </c>
      <c r="HI33" s="62">
        <f>IFERROR(Inv_SY_B!HI33/Inv_SY_B!$IS33-1,"")</f>
        <v>-1.5690891563604814E-2</v>
      </c>
      <c r="HJ33" s="62">
        <f>IFERROR(Inv_SY_B!HJ33/Inv_SY_B!$IS33-1,"")</f>
        <v>3.5840909775779473E-3</v>
      </c>
      <c r="HK33" s="62">
        <f>IFERROR(Inv_SY_B!HK33/Inv_SY_B!$IS33-1,"")</f>
        <v>-2.4543105767703466E-2</v>
      </c>
      <c r="HL33" s="62">
        <f>IFERROR(Inv_SY_B!HL33/Inv_SY_B!$IS33-1,"")</f>
        <v>-5.0111234593051002E-3</v>
      </c>
      <c r="HM33" s="62">
        <f>IFERROR(Inv_SY_B!HM33/Inv_SY_B!$IS33-1,"")</f>
        <v>3.0974189320992496E-2</v>
      </c>
      <c r="HN33" s="62">
        <f>IFERROR(Inv_SY_B!HN33/Inv_SY_B!$IS33-1,"")</f>
        <v>4.633893133769873E-2</v>
      </c>
      <c r="HO33" s="62">
        <f>IFERROR(Inv_SY_B!HO33/Inv_SY_B!$IS33-1,"")</f>
        <v>3.9680876463792814E-2</v>
      </c>
      <c r="HP33" s="62">
        <f>IFERROR(Inv_SY_B!HP33/Inv_SY_B!$IS33-1,"")</f>
        <v>5.4021302346052069E-2</v>
      </c>
      <c r="HQ33" s="62">
        <f>IFERROR(Inv_SY_B!HQ33/Inv_SY_B!$IS33-1,"")</f>
        <v>-8.1774495956515869E-3</v>
      </c>
      <c r="HR33" s="62">
        <f>IFERROR(Inv_SY_B!HR33/Inv_SY_B!$IS33-1,"")</f>
        <v>-2.1364606190962032E-2</v>
      </c>
      <c r="HS33" s="62">
        <f>IFERROR(Inv_SY_B!HS33/Inv_SY_B!$IS33-1,"")</f>
        <v>4.1494904654526543E-3</v>
      </c>
      <c r="HT33" s="62">
        <f>IFERROR(Inv_SY_B!HT33/Inv_SY_B!$IS33-1,"")</f>
        <v>-1.3006671772684553E-2</v>
      </c>
      <c r="HU33" s="62">
        <f>IFERROR(Inv_SY_B!HU33/Inv_SY_B!$IS33-1,"")</f>
        <v>1.2974467087384811E-2</v>
      </c>
      <c r="HV33" s="62">
        <f>IFERROR(Inv_SY_B!HV33/Inv_SY_B!$IS33-1,"")</f>
        <v>-2.6168574380863063E-2</v>
      </c>
      <c r="HW33" s="62">
        <f>IFERROR(Inv_SY_B!HW33/Inv_SY_B!$IS33-1,"")</f>
        <v>5.9998887894061603E-3</v>
      </c>
      <c r="HX33" s="62">
        <f>IFERROR(Inv_SY_B!HX33/Inv_SY_B!$IS33-1,"")</f>
        <v>1.1129393697340006E-3</v>
      </c>
      <c r="HY33" s="62">
        <f>IFERROR(Inv_SY_B!HY33/Inv_SY_B!$IS33-1,"")</f>
        <v>-1.1407562110008596E-2</v>
      </c>
      <c r="HZ33" s="62">
        <f>IFERROR(Inv_SY_B!HZ33/Inv_SY_B!$IS33-1,"")</f>
        <v>-2.6027993311616759E-2</v>
      </c>
      <c r="IA33" s="62">
        <f>IFERROR(Inv_SY_B!IA33/Inv_SY_B!$IS33-1,"")</f>
        <v>1.3022392451900622E-2</v>
      </c>
      <c r="IB33" s="62">
        <f>IFERROR(Inv_SY_B!IB33/Inv_SY_B!$IS33-1,"")</f>
        <v>-1.2303167359396849E-2</v>
      </c>
      <c r="IC33" s="62">
        <f>IFERROR(Inv_SY_B!IC33/Inv_SY_B!$IS33-1,"")</f>
        <v>7.6906956495224055E-3</v>
      </c>
      <c r="ID33" s="62">
        <f>IFERROR(Inv_SY_B!ID33/Inv_SY_B!$IS33-1,"")</f>
        <v>-2.5780512054297988E-2</v>
      </c>
      <c r="IE33" s="62">
        <f>IFERROR(Inv_SY_B!IE33/Inv_SY_B!$IS33-1,"")</f>
        <v>-9.9465573727455237E-3</v>
      </c>
      <c r="IF33" s="62" t="str">
        <f>IFERROR(Inv_SY_B!IF33/Inv_SY_B!$IS33-1,"")</f>
        <v/>
      </c>
      <c r="IG33" s="62">
        <f>IFERROR(Inv_SY_B!IG33/Inv_SY_B!$IS33-1,"")</f>
        <v>2.5011164691440602E-2</v>
      </c>
      <c r="IH33" s="62">
        <f>IFERROR(Inv_SY_B!IH33/Inv_SY_B!$IS33-1,"")</f>
        <v>-2.7002103888712603E-2</v>
      </c>
      <c r="II33" s="62">
        <f>IFERROR(Inv_SY_B!II33/Inv_SY_B!$IS33-1,"")</f>
        <v>-9.9755236061196406E-3</v>
      </c>
      <c r="IJ33" s="62">
        <f>IFERROR(Inv_SY_B!IJ33/Inv_SY_B!$IS33-1,"")</f>
        <v>-1.4228502315811409E-2</v>
      </c>
      <c r="IK33" s="62">
        <f>IFERROR(Inv_SY_B!IK33/Inv_SY_B!$IS33-1,"")</f>
        <v>-2.1633636763559005E-2</v>
      </c>
      <c r="IL33" s="62" t="str">
        <f>IFERROR(Inv_SY_B!IL33/Inv_SY_B!$IS33-1,"")</f>
        <v/>
      </c>
      <c r="IM33" s="62" t="str">
        <f>IFERROR(Inv_SY_B!IM33/Inv_SY_B!$IS33-1,"")</f>
        <v/>
      </c>
      <c r="IN33" s="62">
        <f>IFERROR(Inv_SY_B!IN33/Inv_SY_B!$IS33-1,"")</f>
        <v>3.3944706110889067E-2</v>
      </c>
      <c r="IO33" s="62">
        <f>IFERROR(Inv_SY_B!IO33/Inv_SY_B!$IS33-1,"")</f>
        <v>3.6543908302048678E-2</v>
      </c>
      <c r="IP33" s="62">
        <f>IFERROR(Inv_SY_B!IP33/Inv_SY_B!$IS33-1,"")</f>
        <v>9.4374871631252244E-2</v>
      </c>
      <c r="IQ33" s="62">
        <f>IFERROR(Inv_SY_B!IQ33/Inv_SY_B!$IS33-1,"")</f>
        <v>-6.971470557018411E-3</v>
      </c>
      <c r="IR33" s="62">
        <f>IFERROR(Inv_SY_B!IR33/Inv_SY_B!$IS33-1,"")</f>
        <v>-1.4408298441034306E-3</v>
      </c>
    </row>
    <row r="34" spans="2:252" x14ac:dyDescent="0.25">
      <c r="B34" s="85">
        <f t="shared" si="0"/>
        <v>45863</v>
      </c>
      <c r="C34" s="62">
        <f>IFERROR(Inv_SY_B!C34/Inv_SY_B!$IS34-1,"")</f>
        <v>2.1451570419787735E-2</v>
      </c>
      <c r="D34" s="62">
        <f>IFERROR(Inv_SY_B!D34/Inv_SY_B!$IS34-1,"")</f>
        <v>1.4043036817468213E-2</v>
      </c>
      <c r="E34" s="62">
        <f>IFERROR(Inv_SY_B!E34/Inv_SY_B!$IS34-1,"")</f>
        <v>1.3271314567226744E-2</v>
      </c>
      <c r="F34" s="62">
        <f>IFERROR(Inv_SY_B!F34/Inv_SY_B!$IS34-1,"")</f>
        <v>1.5478440202917776E-2</v>
      </c>
      <c r="G34" s="62">
        <f>IFERROR(Inv_SY_B!G34/Inv_SY_B!$IS34-1,"")</f>
        <v>1.520363131193303E-4</v>
      </c>
      <c r="H34" s="62">
        <f>IFERROR(Inv_SY_B!H34/Inv_SY_B!$IS34-1,"")</f>
        <v>3.0382775290229702E-3</v>
      </c>
      <c r="I34" s="62">
        <f>IFERROR(Inv_SY_B!I34/Inv_SY_B!$IS34-1,"")</f>
        <v>5.245403164714002E-3</v>
      </c>
      <c r="J34" s="62">
        <f>IFERROR(Inv_SY_B!J34/Inv_SY_B!$IS34-1,"")</f>
        <v>-6.793463939055E-3</v>
      </c>
      <c r="K34" s="62">
        <f>IFERROR(Inv_SY_B!K34/Inv_SY_B!$IS34-1,"")</f>
        <v>1.5406207000294936E-2</v>
      </c>
      <c r="L34" s="62">
        <f>IFERROR(Inv_SY_B!L34/Inv_SY_B!$IS34-1,"")</f>
        <v>1.9258644473501008E-2</v>
      </c>
      <c r="M34" s="62">
        <f>IFERROR(Inv_SY_B!M34/Inv_SY_B!$IS34-1,"")</f>
        <v>2.4306942745681459E-2</v>
      </c>
      <c r="N34" s="62">
        <f>IFERROR(Inv_SY_B!N34/Inv_SY_B!$IS34-1,"")</f>
        <v>4.5431359169940677E-3</v>
      </c>
      <c r="O34" s="62">
        <f>IFERROR(Inv_SY_B!O34/Inv_SY_B!$IS34-1,"")</f>
        <v>7.251881015342132E-3</v>
      </c>
      <c r="P34" s="62">
        <f>IFERROR(Inv_SY_B!P34/Inv_SY_B!$IS34-1,"")</f>
        <v>-7.3406851710445808E-3</v>
      </c>
      <c r="Q34" s="62">
        <f>IFERROR(Inv_SY_B!Q34/Inv_SY_B!$IS34-1,"")</f>
        <v>-2.780508237798629E-3</v>
      </c>
      <c r="R34" s="62">
        <f>IFERROR(Inv_SY_B!R34/Inv_SY_B!$IS34-1,"")</f>
        <v>1.4776172955197842E-2</v>
      </c>
      <c r="S34" s="62">
        <f>IFERROR(Inv_SY_B!S34/Inv_SY_B!$IS34-1,"")</f>
        <v>-2.7961805263182371E-2</v>
      </c>
      <c r="T34" s="62">
        <f>IFERROR(Inv_SY_B!T34/Inv_SY_B!$IS34-1,"")</f>
        <v>2.2920853814345499E-4</v>
      </c>
      <c r="U34" s="62">
        <f>IFERROR(Inv_SY_B!U34/Inv_SY_B!$IS34-1,"")</f>
        <v>4.2267297943952009E-3</v>
      </c>
      <c r="V34" s="62">
        <f>IFERROR(Inv_SY_B!V34/Inv_SY_B!$IS34-1,"")</f>
        <v>9.4127033160185114E-3</v>
      </c>
      <c r="W34" s="62">
        <f>IFERROR(Inv_SY_B!W34/Inv_SY_B!$IS34-1,"")</f>
        <v>1.23244746345752E-3</v>
      </c>
      <c r="X34" s="62">
        <f>IFERROR(Inv_SY_B!X34/Inv_SY_B!$IS34-1,"")</f>
        <v>-2.2443991173954791E-2</v>
      </c>
      <c r="Y34" s="62">
        <f>IFERROR(Inv_SY_B!Y34/Inv_SY_B!$IS34-1,"")</f>
        <v>1.9599437019207855E-2</v>
      </c>
      <c r="Z34" s="62">
        <f>IFERROR(Inv_SY_B!Z34/Inv_SY_B!$IS34-1,"")</f>
        <v>3.23892531408565E-3</v>
      </c>
      <c r="AA34" s="62">
        <f>IFERROR(Inv_SY_B!AA34/Inv_SY_B!$IS34-1,"")</f>
        <v>8.4866366157287931E-3</v>
      </c>
      <c r="AB34" s="62">
        <f>IFERROR(Inv_SY_B!AB34/Inv_SY_B!$IS34-1,"")</f>
        <v>6.4492898750909688E-3</v>
      </c>
      <c r="AC34" s="62">
        <f>IFERROR(Inv_SY_B!AC34/Inv_SY_B!$IS34-1,"")</f>
        <v>-2.4110911234476728E-2</v>
      </c>
      <c r="AD34" s="62">
        <f>IFERROR(Inv_SY_B!AD34/Inv_SY_B!$IS34-1,"")</f>
        <v>9.838008022818423E-3</v>
      </c>
      <c r="AE34" s="62">
        <f>IFERROR(Inv_SY_B!AE34/Inv_SY_B!$IS34-1,"")</f>
        <v>-2.7081184428739857E-2</v>
      </c>
      <c r="AF34" s="62">
        <f>IFERROR(Inv_SY_B!AF34/Inv_SY_B!$IS34-1,"")</f>
        <v>1.0373068782985939E-2</v>
      </c>
      <c r="AG34" s="62">
        <f>IFERROR(Inv_SY_B!AG34/Inv_SY_B!$IS34-1,"")</f>
        <v>-1.2812897490939501E-2</v>
      </c>
      <c r="AH34" s="62">
        <f>IFERROR(Inv_SY_B!AH34/Inv_SY_B!$IS34-1,"")</f>
        <v>-1.0761831243630837E-2</v>
      </c>
      <c r="AI34" s="62">
        <f>IFERROR(Inv_SY_B!AI34/Inv_SY_B!$IS34-1,"")</f>
        <v>-1.8671434234047268E-2</v>
      </c>
      <c r="AJ34" s="62">
        <f>IFERROR(Inv_SY_B!AJ34/Inv_SY_B!$IS34-1,"")</f>
        <v>1.4451331058367156E-2</v>
      </c>
      <c r="AK34" s="62">
        <f>IFERROR(Inv_SY_B!AK34/Inv_SY_B!$IS34-1,"")</f>
        <v>-5.790225013740935E-3</v>
      </c>
      <c r="AL34" s="62">
        <f>IFERROR(Inv_SY_B!AL34/Inv_SY_B!$IS34-1,"")</f>
        <v>-1.0629871070650831E-2</v>
      </c>
      <c r="AM34" s="62">
        <f>IFERROR(Inv_SY_B!AM34/Inv_SY_B!$IS34-1,"")</f>
        <v>-1.2110630243219678E-2</v>
      </c>
      <c r="AN34" s="62">
        <f>IFERROR(Inv_SY_B!AN34/Inv_SY_B!$IS34-1,"")</f>
        <v>4.242164239399937E-3</v>
      </c>
      <c r="AO34" s="62">
        <f>IFERROR(Inv_SY_B!AO34/Inv_SY_B!$IS34-1,"")</f>
        <v>-1.6825853192195872E-2</v>
      </c>
      <c r="AP34" s="62">
        <f>IFERROR(Inv_SY_B!AP34/Inv_SY_B!$IS34-1,"")</f>
        <v>-1.8832331042824113E-2</v>
      </c>
      <c r="AQ34" s="62">
        <f>IFERROR(Inv_SY_B!AQ34/Inv_SY_B!$IS34-1,"")</f>
        <v>-9.803180714997306E-3</v>
      </c>
      <c r="AR34" s="62">
        <f>IFERROR(Inv_SY_B!AR34/Inv_SY_B!$IS34-1,"")</f>
        <v>-1.9835569968138178E-2</v>
      </c>
      <c r="AS34" s="62">
        <f>IFERROR(Inv_SY_B!AS34/Inv_SY_B!$IS34-1,"")</f>
        <v>-2.2845286744080373E-2</v>
      </c>
      <c r="AT34" s="62">
        <f>IFERROR(Inv_SY_B!AT34/Inv_SY_B!$IS34-1,"")</f>
        <v>-1.4819375341567742E-2</v>
      </c>
      <c r="AU34" s="62">
        <f>IFERROR(Inv_SY_B!AU34/Inv_SY_B!$IS34-1,"")</f>
        <v>-6.793463939055E-3</v>
      </c>
      <c r="AV34" s="62">
        <f>IFERROR(Inv_SY_B!AV34/Inv_SY_B!$IS34-1,"")</f>
        <v>-2.1842047818766419E-2</v>
      </c>
      <c r="AW34" s="62">
        <f>IFERROR(Inv_SY_B!AW34/Inv_SY_B!$IS34-1,"")</f>
        <v>-1.5591097591809322E-2</v>
      </c>
      <c r="AX34" s="62">
        <f>IFERROR(Inv_SY_B!AX34/Inv_SY_B!$IS34-1,"")</f>
        <v>-2.1842047818766419E-2</v>
      </c>
      <c r="AY34" s="62">
        <f>IFERROR(Inv_SY_B!AY34/Inv_SY_B!$IS34-1,"")</f>
        <v>-0.11105005305769478</v>
      </c>
      <c r="AZ34" s="62">
        <f>IFERROR(Inv_SY_B!AZ34/Inv_SY_B!$IS34-1,"")</f>
        <v>-1.4739116227542537E-2</v>
      </c>
      <c r="BA34" s="62">
        <f>IFERROR(Inv_SY_B!BA34/Inv_SY_B!$IS34-1,"")</f>
        <v>1.9591719796705265E-2</v>
      </c>
      <c r="BB34" s="62">
        <f>IFERROR(Inv_SY_B!BB34/Inv_SY_B!$IS34-1,"")</f>
        <v>-2.2845286744080373E-2</v>
      </c>
      <c r="BC34" s="62">
        <f>IFERROR(Inv_SY_B!BC34/Inv_SY_B!$IS34-1,"")</f>
        <v>1.2156604650211067E-2</v>
      </c>
      <c r="BD34" s="62">
        <f>IFERROR(Inv_SY_B!BD34/Inv_SY_B!$IS34-1,"")</f>
        <v>-2.6189416495127404E-2</v>
      </c>
      <c r="BE34" s="62">
        <f>IFERROR(Inv_SY_B!BE34/Inv_SY_B!$IS34-1,"")</f>
        <v>-2.2999631194128733E-2</v>
      </c>
      <c r="BF34" s="62">
        <f>IFERROR(Inv_SY_B!BF34/Inv_SY_B!$IS34-1,"")</f>
        <v>8.7678865024833907E-3</v>
      </c>
      <c r="BG34" s="62">
        <f>IFERROR(Inv_SY_B!BG34/Inv_SY_B!$IS34-1,"")</f>
        <v>5.2899915613944248E-3</v>
      </c>
      <c r="BH34" s="62">
        <f>IFERROR(Inv_SY_B!BH34/Inv_SY_B!$IS34-1,"")</f>
        <v>1.8989776441517003E-2</v>
      </c>
      <c r="BI34" s="62">
        <f>IFERROR(Inv_SY_B!BI34/Inv_SY_B!$IS34-1,"")</f>
        <v>1.6437090731550974E-2</v>
      </c>
      <c r="BJ34" s="62">
        <f>IFERROR(Inv_SY_B!BJ34/Inv_SY_B!$IS34-1,"")</f>
        <v>1.8577333772221261E-2</v>
      </c>
      <c r="BK34" s="62">
        <f>IFERROR(Inv_SY_B!BK34/Inv_SY_B!$IS34-1,"")</f>
        <v>-1.8832331042824113E-2</v>
      </c>
      <c r="BL34" s="62">
        <f>IFERROR(Inv_SY_B!BL34/Inv_SY_B!$IS34-1,"")</f>
        <v>-5.031659466457894E-4</v>
      </c>
      <c r="BM34" s="62">
        <f>IFERROR(Inv_SY_B!BM34/Inv_SY_B!$IS34-1,"")</f>
        <v>-1.5822614266881918E-2</v>
      </c>
      <c r="BN34" s="62">
        <f>IFERROR(Inv_SY_B!BN34/Inv_SY_B!$IS34-1,"")</f>
        <v>8.7614568277269989E-3</v>
      </c>
      <c r="BO34" s="62">
        <f>IFERROR(Inv_SY_B!BO34/Inv_SY_B!$IS34-1,"")</f>
        <v>1.9599437019207855E-2</v>
      </c>
      <c r="BP34" s="62">
        <f>IFERROR(Inv_SY_B!BP34/Inv_SY_B!$IS34-1,"")</f>
        <v>9.4127033160185114E-3</v>
      </c>
      <c r="BQ34" s="62">
        <f>IFERROR(Inv_SY_B!BQ34/Inv_SY_B!$IS34-1,"")</f>
        <v>2.7934037321817096E-2</v>
      </c>
      <c r="BR34" s="62">
        <f>IFERROR(Inv_SY_B!BR34/Inv_SY_B!$IS34-1,"")</f>
        <v>1.9506830349178994E-2</v>
      </c>
      <c r="BS34" s="62">
        <f>IFERROR(Inv_SY_B!BS34/Inv_SY_B!$IS34-1,"")</f>
        <v>-1.1809658565625547E-2</v>
      </c>
      <c r="BT34" s="62">
        <f>IFERROR(Inv_SY_B!BT34/Inv_SY_B!$IS34-1,"")</f>
        <v>-2.1842047818766419E-2</v>
      </c>
      <c r="BU34" s="62">
        <f>IFERROR(Inv_SY_B!BU34/Inv_SY_B!$IS34-1,"")</f>
        <v>-6.793463939055E-3</v>
      </c>
      <c r="BV34" s="62">
        <f>IFERROR(Inv_SY_B!BV34/Inv_SY_B!$IS34-1,"")</f>
        <v>1.5277792417854874E-2</v>
      </c>
      <c r="BW34" s="62">
        <f>IFERROR(Inv_SY_B!BW34/Inv_SY_B!$IS34-1,"")</f>
        <v>1.23244746345752E-3</v>
      </c>
      <c r="BX34" s="62">
        <f>IFERROR(Inv_SY_B!BX34/Inv_SY_B!$IS34-1,"")</f>
        <v>6.248642090028067E-3</v>
      </c>
      <c r="BY34" s="62">
        <f>IFERROR(Inv_SY_B!BY34/Inv_SY_B!$IS34-1,"")</f>
        <v>1.2156604650211067E-2</v>
      </c>
      <c r="BZ34" s="62">
        <f>IFERROR(Inv_SY_B!BZ34/Inv_SY_B!$IS34-1,"")</f>
        <v>1.9290748119111134E-2</v>
      </c>
      <c r="CA34" s="62">
        <f>IFERROR(Inv_SY_B!CA34/Inv_SY_B!$IS34-1,"")</f>
        <v>2.2857819853561168E-2</v>
      </c>
      <c r="CB34" s="62">
        <f>IFERROR(Inv_SY_B!CB34/Inv_SY_B!$IS34-1,"")</f>
        <v>9.258358865970262E-3</v>
      </c>
      <c r="CC34" s="62">
        <f>IFERROR(Inv_SY_B!CC34/Inv_SY_B!$IS34-1,"")</f>
        <v>-1.777269312484675E-3</v>
      </c>
      <c r="CD34" s="62">
        <f>IFERROR(Inv_SY_B!CD34/Inv_SY_B!$IS34-1,"")</f>
        <v>1.9599437019207855E-2</v>
      </c>
      <c r="CE34" s="62">
        <f>IFERROR(Inv_SY_B!CE34/Inv_SY_B!$IS34-1,"")</f>
        <v>6.248642090028067E-3</v>
      </c>
      <c r="CF34" s="62">
        <f>IFERROR(Inv_SY_B!CF34/Inv_SY_B!$IS34-1,"")</f>
        <v>4.242164239399937E-3</v>
      </c>
      <c r="CG34" s="62">
        <f>IFERROR(Inv_SY_B!CG34/Inv_SY_B!$IS34-1,"")</f>
        <v>1.2268075641912679E-2</v>
      </c>
      <c r="CH34" s="62">
        <f>IFERROR(Inv_SY_B!CH34/Inv_SY_B!$IS34-1,"")</f>
        <v>-6.793463939055E-3</v>
      </c>
      <c r="CI34" s="62">
        <f>IFERROR(Inv_SY_B!CI34/Inv_SY_B!$IS34-1,"")</f>
        <v>-2.780508237798629E-3</v>
      </c>
      <c r="CJ34" s="62">
        <f>IFERROR(Inv_SY_B!CJ34/Inv_SY_B!$IS34-1,"")</f>
        <v>1.1264836716598392E-2</v>
      </c>
      <c r="CK34" s="62">
        <f>IFERROR(Inv_SY_B!CK34/Inv_SY_B!$IS34-1,"")</f>
        <v>5.5463748423081327E-3</v>
      </c>
      <c r="CL34" s="62">
        <f>IFERROR(Inv_SY_B!CL34/Inv_SY_B!$IS34-1,"")</f>
        <v>-1.2812897490939501E-2</v>
      </c>
      <c r="CM34" s="62">
        <f>IFERROR(Inv_SY_B!CM34/Inv_SY_B!$IS34-1,"")</f>
        <v>5.245403164714002E-3</v>
      </c>
      <c r="CN34" s="62">
        <f>IFERROR(Inv_SY_B!CN34/Inv_SY_B!$IS34-1,"")</f>
        <v>-7.796702864369176E-3</v>
      </c>
      <c r="CO34" s="62">
        <f>IFERROR(Inv_SY_B!CO34/Inv_SY_B!$IS34-1,"")</f>
        <v>1.6465627305426889E-2</v>
      </c>
      <c r="CP34" s="62">
        <f>IFERROR(Inv_SY_B!CP34/Inv_SY_B!$IS34-1,"")</f>
        <v>1.5895170218048094E-2</v>
      </c>
      <c r="CQ34" s="62">
        <f>IFERROR(Inv_SY_B!CQ34/Inv_SY_B!$IS34-1,"")</f>
        <v>3.23892531408565E-3</v>
      </c>
      <c r="CR34" s="62">
        <f>IFERROR(Inv_SY_B!CR34/Inv_SY_B!$IS34-1,"")</f>
        <v>2.4306942745681459E-2</v>
      </c>
      <c r="CS34" s="62">
        <f>IFERROR(Inv_SY_B!CS34/Inv_SY_B!$IS34-1,"")</f>
        <v>1.4118494104158552E-2</v>
      </c>
      <c r="CT34" s="62">
        <f>IFERROR(Inv_SY_B!CT34/Inv_SY_B!$IS34-1,"")</f>
        <v>6.248642090028067E-3</v>
      </c>
      <c r="CU34" s="62">
        <f>IFERROR(Inv_SY_B!CU34/Inv_SY_B!$IS34-1,"")</f>
        <v>-6.793463939055E-3</v>
      </c>
      <c r="CV34" s="62">
        <f>IFERROR(Inv_SY_B!CV34/Inv_SY_B!$IS34-1,"")</f>
        <v>1.2268075641912679E-2</v>
      </c>
      <c r="CW34" s="62">
        <f>IFERROR(Inv_SY_B!CW34/Inv_SY_B!$IS34-1,"")</f>
        <v>-9.803180714997306E-3</v>
      </c>
      <c r="CX34" s="62">
        <f>IFERROR(Inv_SY_B!CX34/Inv_SY_B!$IS34-1,"")</f>
        <v>-2.780508237798629E-3</v>
      </c>
      <c r="CY34" s="62">
        <f>IFERROR(Inv_SY_B!CY34/Inv_SY_B!$IS34-1,"")</f>
        <v>6.248642090028067E-3</v>
      </c>
      <c r="CZ34" s="62">
        <f>IFERROR(Inv_SY_B!CZ34/Inv_SY_B!$IS34-1,"")</f>
        <v>-8.799941789683241E-3</v>
      </c>
      <c r="DA34" s="62">
        <f>IFERROR(Inv_SY_B!DA34/Inv_SY_B!$IS34-1,"")</f>
        <v>-1.5822614266881918E-2</v>
      </c>
      <c r="DB34" s="62">
        <f>IFERROR(Inv_SY_B!DB34/Inv_SY_B!$IS34-1,"")</f>
        <v>-7.7403038717061001E-4</v>
      </c>
      <c r="DC34" s="62">
        <f>IFERROR(Inv_SY_B!DC34/Inv_SY_B!$IS34-1,"")</f>
        <v>1.6615444318273553E-2</v>
      </c>
      <c r="DD34" s="62">
        <f>IFERROR(Inv_SY_B!DD34/Inv_SY_B!$IS34-1,"")</f>
        <v>-2.585500352002279E-2</v>
      </c>
      <c r="DE34" s="62">
        <f>IFERROR(Inv_SY_B!DE34/Inv_SY_B!$IS34-1,"")</f>
        <v>1.1264836716598392E-2</v>
      </c>
      <c r="DF34" s="62">
        <f>IFERROR(Inv_SY_B!DF34/Inv_SY_B!$IS34-1,"")</f>
        <v>-1.3318376855784964E-2</v>
      </c>
      <c r="DG34" s="62">
        <f>IFERROR(Inv_SY_B!DG34/Inv_SY_B!$IS34-1,"")</f>
        <v>-1.4618727556504951E-2</v>
      </c>
      <c r="DH34" s="62">
        <f>IFERROR(Inv_SY_B!DH34/Inv_SY_B!$IS34-1,"")</f>
        <v>-1.8163505092614662E-2</v>
      </c>
      <c r="DI34" s="62">
        <f>IFERROR(Inv_SY_B!DI34/Inv_SY_B!$IS34-1,"")</f>
        <v>-3.5522304880403199E-3</v>
      </c>
      <c r="DJ34" s="62">
        <f>IFERROR(Inv_SY_B!DJ34/Inv_SY_B!$IS34-1,"")</f>
        <v>1.1264836716598392E-2</v>
      </c>
      <c r="DK34" s="62">
        <f>IFERROR(Inv_SY_B!DK34/Inv_SY_B!$IS34-1,"")</f>
        <v>1.1264836716598392E-2</v>
      </c>
      <c r="DL34" s="62">
        <f>IFERROR(Inv_SY_B!DL34/Inv_SY_B!$IS34-1,"")</f>
        <v>1.4207670897519842E-2</v>
      </c>
      <c r="DM34" s="62">
        <f>IFERROR(Inv_SY_B!DM34/Inv_SY_B!$IS34-1,"")</f>
        <v>1.23244746345752E-3</v>
      </c>
      <c r="DN34" s="62">
        <f>IFERROR(Inv_SY_B!DN34/Inv_SY_B!$IS34-1,"")</f>
        <v>-1.3214193061065194E-2</v>
      </c>
      <c r="DO34" s="62">
        <f>IFERROR(Inv_SY_B!DO34/Inv_SY_B!$IS34-1,"")</f>
        <v>-1.3318376855784964E-2</v>
      </c>
      <c r="DP34" s="62">
        <f>IFERROR(Inv_SY_B!DP34/Inv_SY_B!$IS34-1,"")</f>
        <v>-1.8163505092614662E-2</v>
      </c>
      <c r="DQ34" s="62">
        <f>IFERROR(Inv_SY_B!DQ34/Inv_SY_B!$IS34-1,"")</f>
        <v>2.9713949340020029E-3</v>
      </c>
      <c r="DR34" s="62">
        <f>IFERROR(Inv_SY_B!DR34/Inv_SY_B!$IS34-1,"")</f>
        <v>-6.793463939055E-3</v>
      </c>
      <c r="DS34" s="62">
        <f>IFERROR(Inv_SY_B!DS34/Inv_SY_B!$IS34-1,"")</f>
        <v>1.3271314567226744E-2</v>
      </c>
      <c r="DT34" s="62">
        <f>IFERROR(Inv_SY_B!DT34/Inv_SY_B!$IS34-1,"")</f>
        <v>1.5723676384661101E-2</v>
      </c>
      <c r="DU34" s="62">
        <f>IFERROR(Inv_SY_B!DU34/Inv_SY_B!$IS34-1,"")</f>
        <v>2.1074283986336262E-2</v>
      </c>
      <c r="DV34" s="62">
        <f>IFERROR(Inv_SY_B!DV34/Inv_SY_B!$IS34-1,"")</f>
        <v>-7.796702864369176E-3</v>
      </c>
      <c r="DW34" s="62">
        <f>IFERROR(Inv_SY_B!DW34/Inv_SY_B!$IS34-1,"")</f>
        <v>-2.0838808893452243E-2</v>
      </c>
      <c r="DX34" s="62">
        <f>IFERROR(Inv_SY_B!DX34/Inv_SY_B!$IS34-1,"")</f>
        <v>1.4553894468607442E-3</v>
      </c>
      <c r="DY34" s="62">
        <f>IFERROR(Inv_SY_B!DY34/Inv_SY_B!$IS34-1,"")</f>
        <v>-2.0838808893452243E-2</v>
      </c>
      <c r="DZ34" s="62">
        <f>IFERROR(Inv_SY_B!DZ34/Inv_SY_B!$IS34-1,"")</f>
        <v>-1.3816136416253677E-2</v>
      </c>
      <c r="EA34" s="62">
        <f>IFERROR(Inv_SY_B!EA34/Inv_SY_B!$IS34-1,"")</f>
        <v>1.0818952749792166E-2</v>
      </c>
      <c r="EB34" s="62">
        <f>IFERROR(Inv_SY_B!EB34/Inv_SY_B!$IS34-1,"")</f>
        <v>-1.2367013524133386E-2</v>
      </c>
      <c r="EC34" s="62">
        <f>IFERROR(Inv_SY_B!EC34/Inv_SY_B!$IS34-1,"")</f>
        <v>-8.6455973396348806E-3</v>
      </c>
      <c r="ED34" s="62">
        <f>IFERROR(Inv_SY_B!ED34/Inv_SY_B!$IS34-1,"")</f>
        <v>1.7376876938511865E-2</v>
      </c>
      <c r="EE34" s="62">
        <f>IFERROR(Inv_SY_B!EE34/Inv_SY_B!$IS34-1,"")</f>
        <v>1.0338770016308452E-2</v>
      </c>
      <c r="EF34" s="62">
        <f>IFERROR(Inv_SY_B!EF34/Inv_SY_B!$IS34-1,"")</f>
        <v>1.6737049036493534E-2</v>
      </c>
      <c r="EG34" s="62">
        <f>IFERROR(Inv_SY_B!EG34/Inv_SY_B!$IS34-1,"")</f>
        <v>-2.2199846316605654E-2</v>
      </c>
      <c r="EH34" s="62">
        <f>IFERROR(Inv_SY_B!EH34/Inv_SY_B!$IS34-1,"")</f>
        <v>-6.1841541442053671E-3</v>
      </c>
      <c r="EI34" s="62">
        <f>IFERROR(Inv_SY_B!EI34/Inv_SY_B!$IS34-1,"")</f>
        <v>-2.45413217804068E-2</v>
      </c>
      <c r="EJ34" s="62">
        <f>IFERROR(Inv_SY_B!EJ34/Inv_SY_B!$IS34-1,"")</f>
        <v>3.0880886924475881E-3</v>
      </c>
      <c r="EK34" s="62">
        <f>IFERROR(Inv_SY_B!EK34/Inv_SY_B!$IS34-1,"")</f>
        <v>1.6080383558106259E-2</v>
      </c>
      <c r="EL34" s="62">
        <f>IFERROR(Inv_SY_B!EL34/Inv_SY_B!$IS34-1,"")</f>
        <v>-1.777269312484675E-3</v>
      </c>
      <c r="EM34" s="62">
        <f>IFERROR(Inv_SY_B!EM34/Inv_SY_B!$IS34-1,"")</f>
        <v>5.7084365148589722E-3</v>
      </c>
      <c r="EN34" s="62">
        <f>IFERROR(Inv_SY_B!EN34/Inv_SY_B!$IS34-1,"")</f>
        <v>-8.5529906696060198E-3</v>
      </c>
      <c r="EO34" s="62">
        <f>IFERROR(Inv_SY_B!EO34/Inv_SY_B!$IS34-1,"")</f>
        <v>-3.783747163112805E-3</v>
      </c>
      <c r="EP34" s="62">
        <f>IFERROR(Inv_SY_B!EP34/Inv_SY_B!$IS34-1,"")</f>
        <v>1.9599437019207855E-2</v>
      </c>
      <c r="EQ34" s="62">
        <f>IFERROR(Inv_SY_B!EQ34/Inv_SY_B!$IS34-1,"")</f>
        <v>-1.7829092117510048E-2</v>
      </c>
      <c r="ER34" s="62">
        <f>IFERROR(Inv_SY_B!ER34/Inv_SY_B!$IS34-1,"")</f>
        <v>-1.9943611083171997E-2</v>
      </c>
      <c r="ES34" s="62">
        <f>IFERROR(Inv_SY_B!ES34/Inv_SY_B!$IS34-1,"")</f>
        <v>2.2902408250241812E-2</v>
      </c>
      <c r="ET34" s="62">
        <f>IFERROR(Inv_SY_B!ET34/Inv_SY_B!$IS34-1,"")</f>
        <v>-1.3907339954918552E-2</v>
      </c>
      <c r="EU34" s="62">
        <f>IFERROR(Inv_SY_B!EU34/Inv_SY_B!$IS34-1,"")</f>
        <v>2.2377637120077676E-2</v>
      </c>
      <c r="EV34" s="62">
        <f>IFERROR(Inv_SY_B!EV34/Inv_SY_B!$IS34-1,"")</f>
        <v>2.6081903921237437E-2</v>
      </c>
      <c r="EW34" s="62">
        <f>IFERROR(Inv_SY_B!EW34/Inv_SY_B!$IS34-1,"")</f>
        <v>1.9599437019207855E-2</v>
      </c>
      <c r="EX34" s="62">
        <f>IFERROR(Inv_SY_B!EX34/Inv_SY_B!$IS34-1,"")</f>
        <v>4.3424881319313879E-3</v>
      </c>
      <c r="EY34" s="62">
        <f>IFERROR(Inv_SY_B!EY34/Inv_SY_B!$IS34-1,"")</f>
        <v>1.4831908451048426E-2</v>
      </c>
      <c r="EZ34" s="62">
        <f>IFERROR(Inv_SY_B!EZ34/Inv_SY_B!$IS34-1,"")</f>
        <v>-2.780508237798629E-3</v>
      </c>
      <c r="FA34" s="62">
        <f>IFERROR(Inv_SY_B!FA34/Inv_SY_B!$IS34-1,"")</f>
        <v>7.251881015342132E-3</v>
      </c>
      <c r="FB34" s="62">
        <f>IFERROR(Inv_SY_B!FB34/Inv_SY_B!$IS34-1,"")</f>
        <v>2.2920853814345499E-4</v>
      </c>
      <c r="FC34" s="62">
        <f>IFERROR(Inv_SY_B!FC34/Inv_SY_B!$IS34-1,"")</f>
        <v>6.248642090028067E-3</v>
      </c>
      <c r="FD34" s="62">
        <f>IFERROR(Inv_SY_B!FD34/Inv_SY_B!$IS34-1,"")</f>
        <v>-1.1809658565625547E-2</v>
      </c>
      <c r="FE34" s="62">
        <f>IFERROR(Inv_SY_B!FE34/Inv_SY_B!$IS34-1,"")</f>
        <v>-4.6387803380963932E-3</v>
      </c>
      <c r="FF34" s="62">
        <f>IFERROR(Inv_SY_B!FF34/Inv_SY_B!$IS34-1,"")</f>
        <v>4.3441650013953392E-4</v>
      </c>
      <c r="FG34" s="62">
        <f>IFERROR(Inv_SY_B!FG34/Inv_SY_B!$IS34-1,"")</f>
        <v>-1.4401865809012815E-2</v>
      </c>
      <c r="FH34" s="62">
        <f>IFERROR(Inv_SY_B!FH34/Inv_SY_B!$IS34-1,"")</f>
        <v>-7.6826984410379717E-3</v>
      </c>
      <c r="FI34" s="62">
        <f>IFERROR(Inv_SY_B!FI34/Inv_SY_B!$IS34-1,"")</f>
        <v>-9.7196438209024349E-2</v>
      </c>
      <c r="FJ34" s="62">
        <f>IFERROR(Inv_SY_B!FJ34/Inv_SY_B!$IS34-1,"")</f>
        <v>-1.0613878836463142E-2</v>
      </c>
      <c r="FK34" s="62">
        <f>IFERROR(Inv_SY_B!FK34/Inv_SY_B!$IS34-1,"")</f>
        <v>-6.1043705358089229E-3</v>
      </c>
      <c r="FL34" s="62">
        <f>IFERROR(Inv_SY_B!FL34/Inv_SY_B!$IS34-1,"")</f>
        <v>-2.0881127335392713E-2</v>
      </c>
      <c r="FM34" s="62">
        <f>IFERROR(Inv_SY_B!FM34/Inv_SY_B!$IS34-1,"")</f>
        <v>-9.7119771763324314E-3</v>
      </c>
      <c r="FN34" s="62">
        <f>IFERROR(Inv_SY_B!FN34/Inv_SY_B!$IS34-1,"")</f>
        <v>-2.414240373842591E-2</v>
      </c>
      <c r="FO34" s="62">
        <f>IFERROR(Inv_SY_B!FO34/Inv_SY_B!$IS34-1,"")</f>
        <v>4.4929739707284533E-3</v>
      </c>
      <c r="FP34" s="62">
        <f>IFERROR(Inv_SY_B!FP34/Inv_SY_B!$IS34-1,"")</f>
        <v>-2.1075938093981006E-2</v>
      </c>
      <c r="FQ34" s="62">
        <f>IFERROR(Inv_SY_B!FQ34/Inv_SY_B!$IS34-1,"")</f>
        <v>-2.4679937127863982E-2</v>
      </c>
      <c r="FR34" s="62">
        <f>IFERROR(Inv_SY_B!FR34/Inv_SY_B!$IS34-1,"")</f>
        <v>-1.3026460972723752E-3</v>
      </c>
      <c r="FS34" s="62">
        <f>IFERROR(Inv_SY_B!FS34/Inv_SY_B!$IS34-1,"")</f>
        <v>-1.0613878836463142E-2</v>
      </c>
      <c r="FT34" s="62">
        <f>IFERROR(Inv_SY_B!FT34/Inv_SY_B!$IS34-1,"")</f>
        <v>-2.3998099472804957E-2</v>
      </c>
      <c r="FU34" s="62">
        <f>IFERROR(Inv_SY_B!FU34/Inv_SY_B!$IS34-1,"")</f>
        <v>-7.0062721959398555E-3</v>
      </c>
      <c r="FV34" s="62">
        <f>IFERROR(Inv_SY_B!FV34/Inv_SY_B!$IS34-1,"")</f>
        <v>-1.174125591162678E-2</v>
      </c>
      <c r="FW34" s="62">
        <f>IFERROR(Inv_SY_B!FW34/Inv_SY_B!$IS34-1,"")</f>
        <v>-4.6387803380963932E-3</v>
      </c>
      <c r="FX34" s="62">
        <f>IFERROR(Inv_SY_B!FX34/Inv_SY_B!$IS34-1,"")</f>
        <v>-1.6814452749862818E-2</v>
      </c>
      <c r="FY34" s="62">
        <f>IFERROR(Inv_SY_B!FY34/Inv_SY_B!$IS34-1,"")</f>
        <v>-2.5044305398556732E-2</v>
      </c>
      <c r="FZ34" s="62">
        <f>IFERROR(Inv_SY_B!FZ34/Inv_SY_B!$IS34-1,"")</f>
        <v>-1.8843731485157167E-2</v>
      </c>
      <c r="GA34" s="62">
        <f>IFERROR(Inv_SY_B!GA34/Inv_SY_B!$IS34-1,"")</f>
        <v>-6.5827204963431196E-4</v>
      </c>
      <c r="GB34" s="62">
        <f>IFERROR(Inv_SY_B!GB34/Inv_SY_B!$IS34-1,"")</f>
        <v>-9.7119771763324314E-3</v>
      </c>
      <c r="GC34" s="62">
        <f>IFERROR(Inv_SY_B!GC34/Inv_SY_B!$IS34-1,"")</f>
        <v>-7.0062721959398555E-3</v>
      </c>
      <c r="GD34" s="62">
        <f>IFERROR(Inv_SY_B!GD34/Inv_SY_B!$IS34-1,"")</f>
        <v>1.6912159830730245E-2</v>
      </c>
      <c r="GE34" s="62">
        <f>IFERROR(Inv_SY_B!GE34/Inv_SY_B!$IS34-1,"")</f>
        <v>-1.8453485574523754E-2</v>
      </c>
      <c r="GF34" s="62">
        <f>IFERROR(Inv_SY_B!GF34/Inv_SY_B!$IS34-1,"")</f>
        <v>-1.1515780496594075E-2</v>
      </c>
      <c r="GG34" s="62">
        <f>IFERROR(Inv_SY_B!GG34/Inv_SY_B!$IS34-1,"")</f>
        <v>-1.4257561543391861E-2</v>
      </c>
      <c r="GH34" s="62">
        <f>IFERROR(Inv_SY_B!GH34/Inv_SY_B!$IS34-1,"")</f>
        <v>-7.4391849928026055E-3</v>
      </c>
      <c r="GI34" s="62">
        <f>IFERROR(Inv_SY_B!GI34/Inv_SY_B!$IS34-1,"")</f>
        <v>2.2039475573163436E-3</v>
      </c>
      <c r="GJ34" s="62">
        <f>IFERROR(Inv_SY_B!GJ34/Inv_SY_B!$IS34-1,"")</f>
        <v>-1.5643715017962134E-2</v>
      </c>
      <c r="GK34" s="62">
        <f>IFERROR(Inv_SY_B!GK34/Inv_SY_B!$IS34-1,"")</f>
        <v>2.4785761323672384E-2</v>
      </c>
      <c r="GL34" s="62">
        <f>IFERROR(Inv_SY_B!GL34/Inv_SY_B!$IS34-1,"")</f>
        <v>2.0727203853083687E-2</v>
      </c>
      <c r="GM34" s="62">
        <f>IFERROR(Inv_SY_B!GM34/Inv_SY_B!$IS34-1,"")</f>
        <v>4.4929739707284533E-3</v>
      </c>
      <c r="GN34" s="62">
        <f>IFERROR(Inv_SY_B!GN34/Inv_SY_B!$IS34-1,"")</f>
        <v>1.058081017661161E-2</v>
      </c>
      <c r="GO34" s="62">
        <f>IFERROR(Inv_SY_B!GO34/Inv_SY_B!$IS34-1,"")</f>
        <v>1.5654007014847648E-2</v>
      </c>
      <c r="GP34" s="62">
        <f>IFERROR(Inv_SY_B!GP34/Inv_SY_B!$IS34-1,"")</f>
        <v>5.5076133383755721E-3</v>
      </c>
      <c r="GQ34" s="62">
        <f>IFERROR(Inv_SY_B!GQ34/Inv_SY_B!$IS34-1,"")</f>
        <v>-2.4728639817510945E-2</v>
      </c>
      <c r="GR34" s="62">
        <f>IFERROR(Inv_SY_B!GR34/Inv_SY_B!$IS34-1,"")</f>
        <v>1.058081017661161E-2</v>
      </c>
      <c r="GS34" s="62" t="str">
        <f>IFERROR(Inv_SY_B!GS34/Inv_SY_B!$IS34-1,"")</f>
        <v/>
      </c>
      <c r="GT34" s="62" t="str">
        <f>IFERROR(Inv_SY_B!GT34/Inv_SY_B!$IS34-1,"")</f>
        <v/>
      </c>
      <c r="GU34" s="62">
        <f>IFERROR(Inv_SY_B!GU34/Inv_SY_B!$IS34-1,"")</f>
        <v>-5.5784595413791438E-3</v>
      </c>
      <c r="GV34" s="62">
        <f>IFERROR(Inv_SY_B!GV34/Inv_SY_B!$IS34-1,"")</f>
        <v>4.7568281798091583E-3</v>
      </c>
      <c r="GW34" s="62">
        <f>IFERROR(Inv_SY_B!GW34/Inv_SY_B!$IS34-1,"")</f>
        <v>-1.7235156877911773E-2</v>
      </c>
      <c r="GX34" s="62" t="str">
        <f>IFERROR(Inv_SY_B!GX34/Inv_SY_B!$IS34-1,"")</f>
        <v/>
      </c>
      <c r="GY34" s="62">
        <f>IFERROR(Inv_SY_B!GY34/Inv_SY_B!$IS34-1,"")</f>
        <v>1.7080605223494416E-2</v>
      </c>
      <c r="GZ34" s="62">
        <f>IFERROR(Inv_SY_B!GZ34/Inv_SY_B!$IS34-1,"")</f>
        <v>-3.783747163112805E-3</v>
      </c>
      <c r="HA34" s="62">
        <f>IFERROR(Inv_SY_B!HA34/Inv_SY_B!$IS34-1,"")</f>
        <v>8.4557677257190988E-3</v>
      </c>
      <c r="HB34" s="62">
        <f>IFERROR(Inv_SY_B!HB34/Inv_SY_B!$IS34-1,"")</f>
        <v>1.1264836716598392E-2</v>
      </c>
      <c r="HC34" s="62">
        <f>IFERROR(Inv_SY_B!HC34/Inv_SY_B!$IS34-1,"")</f>
        <v>1.5277792417854874E-2</v>
      </c>
      <c r="HD34" s="62">
        <f>IFERROR(Inv_SY_B!HD34/Inv_SY_B!$IS34-1,"")</f>
        <v>-5.790225013740935E-3</v>
      </c>
      <c r="HE34" s="62">
        <f>IFERROR(Inv_SY_B!HE34/Inv_SY_B!$IS34-1,"")</f>
        <v>1.0261597791284327E-2</v>
      </c>
      <c r="HF34" s="62">
        <f>IFERROR(Inv_SY_B!HF34/Inv_SY_B!$IS34-1,"")</f>
        <v>7.251881015342132E-3</v>
      </c>
      <c r="HG34" s="62">
        <f>IFERROR(Inv_SY_B!HG34/Inv_SY_B!$IS34-1,"")</f>
        <v>1.23244746345752E-3</v>
      </c>
      <c r="HH34" s="62">
        <f>IFERROR(Inv_SY_B!HH34/Inv_SY_B!$IS34-1,"")</f>
        <v>-1.1809658565625547E-2</v>
      </c>
      <c r="HI34" s="62">
        <f>IFERROR(Inv_SY_B!HI34/Inv_SY_B!$IS34-1,"")</f>
        <v>7.251881015342132E-3</v>
      </c>
      <c r="HJ34" s="62">
        <f>IFERROR(Inv_SY_B!HJ34/Inv_SY_B!$IS34-1,"")</f>
        <v>-3.783747163112805E-3</v>
      </c>
      <c r="HK34" s="62">
        <f>IFERROR(Inv_SY_B!HK34/Inv_SY_B!$IS34-1,"")</f>
        <v>-3.2814642036427255E-4</v>
      </c>
      <c r="HL34" s="62">
        <f>IFERROR(Inv_SY_B!HL34/Inv_SY_B!$IS34-1,"")</f>
        <v>1.7863919425331165E-2</v>
      </c>
      <c r="HM34" s="62">
        <f>IFERROR(Inv_SY_B!HM34/Inv_SY_B!$IS34-1,"")</f>
        <v>2.9234180226165085E-2</v>
      </c>
      <c r="HN34" s="62">
        <f>IFERROR(Inv_SY_B!HN34/Inv_SY_B!$IS34-1,"")</f>
        <v>2.9833967044478715E-2</v>
      </c>
      <c r="HO34" s="62">
        <f>IFERROR(Inv_SY_B!HO34/Inv_SY_B!$IS34-1,"")</f>
        <v>3.7031408864242055E-2</v>
      </c>
      <c r="HP34" s="62">
        <f>IFERROR(Inv_SY_B!HP34/Inv_SY_B!$IS34-1,"")</f>
        <v>4.2909319683715585E-2</v>
      </c>
      <c r="HQ34" s="62">
        <f>IFERROR(Inv_SY_B!HQ34/Inv_SY_B!$IS34-1,"")</f>
        <v>-2.1952071135250995E-2</v>
      </c>
      <c r="HR34" s="62">
        <f>IFERROR(Inv_SY_B!HR34/Inv_SY_B!$IS34-1,"")</f>
        <v>2.2030539299833229E-3</v>
      </c>
      <c r="HS34" s="62">
        <f>IFERROR(Inv_SY_B!HS34/Inv_SY_B!$IS34-1,"")</f>
        <v>1.5309896063465001E-2</v>
      </c>
      <c r="HT34" s="62">
        <f>IFERROR(Inv_SY_B!HT34/Inv_SY_B!$IS34-1,"")</f>
        <v>6.8059970485359056E-3</v>
      </c>
      <c r="HU34" s="62">
        <f>IFERROR(Inv_SY_B!HU34/Inv_SY_B!$IS34-1,"")</f>
        <v>1.0338770016308452E-2</v>
      </c>
      <c r="HV34" s="62">
        <f>IFERROR(Inv_SY_B!HV34/Inv_SY_B!$IS34-1,"")</f>
        <v>-1.1886830790649561E-2</v>
      </c>
      <c r="HW34" s="62">
        <f>IFERROR(Inv_SY_B!HW34/Inv_SY_B!$IS34-1,"")</f>
        <v>2.2051661641575571E-2</v>
      </c>
      <c r="HX34" s="62">
        <f>IFERROR(Inv_SY_B!HX34/Inv_SY_B!$IS34-1,"")</f>
        <v>1.9599437019207855E-2</v>
      </c>
      <c r="HY34" s="62">
        <f>IFERROR(Inv_SY_B!HY34/Inv_SY_B!$IS34-1,"")</f>
        <v>8.5895329157608113E-3</v>
      </c>
      <c r="HZ34" s="62">
        <f>IFERROR(Inv_SY_B!HZ34/Inv_SY_B!$IS34-1,"")</f>
        <v>-8.7107649963220624E-3</v>
      </c>
      <c r="IA34" s="62">
        <f>IFERROR(Inv_SY_B!IA34/Inv_SY_B!$IS34-1,"")</f>
        <v>-1.7620960965171961E-2</v>
      </c>
      <c r="IB34" s="62">
        <f>IFERROR(Inv_SY_B!IB34/Inv_SY_B!$IS34-1,"")</f>
        <v>-1.0968197345800235E-2</v>
      </c>
      <c r="IC34" s="62">
        <f>IFERROR(Inv_SY_B!IC34/Inv_SY_B!$IS34-1,"")</f>
        <v>1.0476744600442789E-2</v>
      </c>
      <c r="ID34" s="62">
        <f>IFERROR(Inv_SY_B!ID34/Inv_SY_B!$IS34-1,"")</f>
        <v>-1.0914512723173564E-2</v>
      </c>
      <c r="IE34" s="62">
        <f>IFERROR(Inv_SY_B!IE34/Inv_SY_B!$IS34-1,"")</f>
        <v>2.1931247373947471E-3</v>
      </c>
      <c r="IF34" s="62" t="str">
        <f>IFERROR(Inv_SY_B!IF34/Inv_SY_B!$IS34-1,"")</f>
        <v/>
      </c>
      <c r="IG34" s="62">
        <f>IFERROR(Inv_SY_B!IG34/Inv_SY_B!$IS34-1,"")</f>
        <v>4.4013076824374497E-2</v>
      </c>
      <c r="IH34" s="62">
        <f>IFERROR(Inv_SY_B!IH34/Inv_SY_B!$IS34-1,"")</f>
        <v>-4.4871675590226756E-3</v>
      </c>
      <c r="II34" s="62">
        <f>IFERROR(Inv_SY_B!II34/Inv_SY_B!$IS34-1,"")</f>
        <v>-1.1165788807588117E-2</v>
      </c>
      <c r="IJ34" s="62">
        <f>IFERROR(Inv_SY_B!IJ34/Inv_SY_B!$IS34-1,"")</f>
        <v>-2.0935642280182853E-2</v>
      </c>
      <c r="IK34" s="62">
        <f>IFERROR(Inv_SY_B!IK34/Inv_SY_B!$IS34-1,"")</f>
        <v>-5.8615508580814879E-3</v>
      </c>
      <c r="IL34" s="62" t="str">
        <f>IFERROR(Inv_SY_B!IL34/Inv_SY_B!$IS34-1,"")</f>
        <v/>
      </c>
      <c r="IM34" s="62" t="str">
        <f>IFERROR(Inv_SY_B!IM34/Inv_SY_B!$IS34-1,"")</f>
        <v/>
      </c>
      <c r="IN34" s="62">
        <f>IFERROR(Inv_SY_B!IN34/Inv_SY_B!$IS34-1,"")</f>
        <v>4.4588722774993705E-2</v>
      </c>
      <c r="IO34" s="62">
        <f>IFERROR(Inv_SY_B!IO34/Inv_SY_B!$IS34-1,"")</f>
        <v>4.0180289660388446E-2</v>
      </c>
      <c r="IP34" s="62">
        <f>IFERROR(Inv_SY_B!IP34/Inv_SY_B!$IS34-1,"")</f>
        <v>7.5029852647559014E-2</v>
      </c>
      <c r="IQ34" s="62">
        <f>IFERROR(Inv_SY_B!IQ34/Inv_SY_B!$IS34-1,"")</f>
        <v>1.0476744600442789E-2</v>
      </c>
      <c r="IR34" s="62">
        <f>IFERROR(Inv_SY_B!IR34/Inv_SY_B!$IS34-1,"")</f>
        <v>-1.0499458476595835E-2</v>
      </c>
    </row>
    <row r="35" spans="2:252" x14ac:dyDescent="0.25">
      <c r="B35" s="85">
        <f t="shared" si="0"/>
        <v>45864</v>
      </c>
      <c r="C35" s="62">
        <f>IFERROR(Inv_SY_B!C35/Inv_SY_B!$IS35-1,"")</f>
        <v>-1.1512325297352577E-3</v>
      </c>
      <c r="D35" s="62">
        <f>IFERROR(Inv_SY_B!D35/Inv_SY_B!$IS35-1,"")</f>
        <v>9.9061338998247539E-3</v>
      </c>
      <c r="E35" s="62">
        <f>IFERROR(Inv_SY_B!E35/Inv_SY_B!$IS35-1,"")</f>
        <v>-1.1747875358063653E-2</v>
      </c>
      <c r="F35" s="62">
        <f>IFERROR(Inv_SY_B!F35/Inv_SY_B!$IS35-1,"")</f>
        <v>1.2209751905983168E-2</v>
      </c>
      <c r="G35" s="62">
        <f>IFERROR(Inv_SY_B!G35/Inv_SY_B!$IS35-1,"")</f>
        <v>8.7082525366226626E-3</v>
      </c>
      <c r="H35" s="62">
        <f>IFERROR(Inv_SY_B!H35/Inv_SY_B!$IS35-1,"")</f>
        <v>3.6249354696997749E-3</v>
      </c>
      <c r="I35" s="62">
        <f>IFERROR(Inv_SY_B!I35/Inv_SY_B!$IS35-1,"")</f>
        <v>4.2238761513009315E-3</v>
      </c>
      <c r="J35" s="62">
        <f>IFERROR(Inv_SY_B!J35/Inv_SY_B!$IS35-1,"")</f>
        <v>-1.0749640888728429E-2</v>
      </c>
      <c r="K35" s="62">
        <f>IFERROR(Inv_SY_B!K35/Inv_SY_B!$IS35-1,"")</f>
        <v>4.7051454660018699E-4</v>
      </c>
      <c r="L35" s="62">
        <f>IFERROR(Inv_SY_B!L35/Inv_SY_B!$IS35-1,"")</f>
        <v>1.5324243450309361E-2</v>
      </c>
      <c r="M35" s="62">
        <f>IFERROR(Inv_SY_B!M35/Inv_SY_B!$IS35-1,"")</f>
        <v>1.5204455313989174E-2</v>
      </c>
      <c r="N35" s="62">
        <f>IFERROR(Inv_SY_B!N35/Inv_SY_B!$IS35-1,"")</f>
        <v>1.7282899779627048E-3</v>
      </c>
      <c r="O35" s="62">
        <f>IFERROR(Inv_SY_B!O35/Inv_SY_B!$IS35-1,"")</f>
        <v>1.0213282967312498E-2</v>
      </c>
      <c r="P35" s="62">
        <f>IFERROR(Inv_SY_B!P35/Inv_SY_B!$IS35-1,"")</f>
        <v>-5.7584685420520865E-3</v>
      </c>
      <c r="Q35" s="62">
        <f>IFERROR(Inv_SY_B!Q35/Inv_SY_B!$IS35-1,"")</f>
        <v>-1.7655306647108571E-3</v>
      </c>
      <c r="R35" s="62">
        <f>IFERROR(Inv_SY_B!R35/Inv_SY_B!$IS35-1,"")</f>
        <v>1.2509222246783747E-2</v>
      </c>
      <c r="S35" s="62">
        <f>IFERROR(Inv_SY_B!S35/Inv_SY_B!$IS35-1,"")</f>
        <v>-2.0731985582081336E-2</v>
      </c>
      <c r="T35" s="62">
        <f>IFERROR(Inv_SY_B!T35/Inv_SY_B!$IS35-1,"")</f>
        <v>-1.0749640888728429E-2</v>
      </c>
      <c r="U35" s="62">
        <f>IFERROR(Inv_SY_B!U35/Inv_SY_B!$IS35-1,"")</f>
        <v>-9.6285467923981072E-3</v>
      </c>
      <c r="V35" s="62">
        <f>IFERROR(Inv_SY_B!V35/Inv_SY_B!$IS35-1,"")</f>
        <v>5.8517662089860867E-3</v>
      </c>
      <c r="W35" s="62">
        <f>IFERROR(Inv_SY_B!W35/Inv_SY_B!$IS35-1,"")</f>
        <v>1.2291727432949262E-3</v>
      </c>
      <c r="X35" s="62">
        <f>IFERROR(Inv_SY_B!X35/Inv_SY_B!$IS35-1,"")</f>
        <v>-2.2928101414618984E-2</v>
      </c>
      <c r="Y35" s="62">
        <f>IFERROR(Inv_SY_B!Y35/Inv_SY_B!$IS35-1,"")</f>
        <v>2.4557144418992038E-2</v>
      </c>
      <c r="Z35" s="62">
        <f>IFERROR(Inv_SY_B!Z35/Inv_SY_B!$IS35-1,"")</f>
        <v>5.6879533729927712E-3</v>
      </c>
      <c r="AA35" s="62">
        <f>IFERROR(Inv_SY_B!AA35/Inv_SY_B!$IS35-1,"")</f>
        <v>6.9166187519131839E-4</v>
      </c>
      <c r="AB35" s="62">
        <f>IFERROR(Inv_SY_B!AB35/Inv_SY_B!$IS35-1,"")</f>
        <v>8.7082525366226626E-3</v>
      </c>
      <c r="AC35" s="62">
        <f>IFERROR(Inv_SY_B!AC35/Inv_SY_B!$IS35-1,"")</f>
        <v>-1.8658729376538785E-2</v>
      </c>
      <c r="AD35" s="62">
        <f>IFERROR(Inv_SY_B!AD35/Inv_SY_B!$IS35-1,"")</f>
        <v>-1.3566880391074676E-2</v>
      </c>
      <c r="AE35" s="62">
        <f>IFERROR(Inv_SY_B!AE35/Inv_SY_B!$IS35-1,"")</f>
        <v>-2.3061199343863636E-2</v>
      </c>
      <c r="AF35" s="62">
        <f>IFERROR(Inv_SY_B!AF35/Inv_SY_B!$IS35-1,"")</f>
        <v>-1.8802065608033214E-2</v>
      </c>
      <c r="AG35" s="62">
        <f>IFERROR(Inv_SY_B!AG35/Inv_SY_B!$IS35-1,"")</f>
        <v>-1.5962643117479414E-2</v>
      </c>
      <c r="AH35" s="62">
        <f>IFERROR(Inv_SY_B!AH35/Inv_SY_B!$IS35-1,"")</f>
        <v>-1.0638725947691219E-2</v>
      </c>
      <c r="AI35" s="62">
        <f>IFERROR(Inv_SY_B!AI35/Inv_SY_B!$IS35-1,"")</f>
        <v>-2.0423568800281955E-2</v>
      </c>
      <c r="AJ35" s="62">
        <f>IFERROR(Inv_SY_B!AJ35/Inv_SY_B!$IS35-1,"")</f>
        <v>1.257765598629712E-2</v>
      </c>
      <c r="AK35" s="62">
        <f>IFERROR(Inv_SY_B!AK35/Inv_SY_B!$IS35-1,"")</f>
        <v>2.309382739595911E-4</v>
      </c>
      <c r="AL35" s="62">
        <f>IFERROR(Inv_SY_B!AL35/Inv_SY_B!$IS35-1,"")</f>
        <v>-1.1106654153271611E-2</v>
      </c>
      <c r="AM35" s="62">
        <f>IFERROR(Inv_SY_B!AM35/Inv_SY_B!$IS35-1,"")</f>
        <v>-1.1747875358063653E-2</v>
      </c>
      <c r="AN35" s="62">
        <f>IFERROR(Inv_SY_B!AN35/Inv_SY_B!$IS35-1,"")</f>
        <v>1.0213282967312498E-2</v>
      </c>
      <c r="AO35" s="62">
        <f>IFERROR(Inv_SY_B!AO35/Inv_SY_B!$IS35-1,"")</f>
        <v>-1.4742578766069658E-2</v>
      </c>
      <c r="AP35" s="62">
        <f>IFERROR(Inv_SY_B!AP35/Inv_SY_B!$IS35-1,"")</f>
        <v>-1.0749640888728429E-2</v>
      </c>
      <c r="AQ35" s="62">
        <f>IFERROR(Inv_SY_B!AQ35/Inv_SY_B!$IS35-1,"")</f>
        <v>2.309382739595911E-4</v>
      </c>
      <c r="AR35" s="62">
        <f>IFERROR(Inv_SY_B!AR35/Inv_SY_B!$IS35-1,"")</f>
        <v>-8.7531719500578697E-3</v>
      </c>
      <c r="AS35" s="62">
        <f>IFERROR(Inv_SY_B!AS35/Inv_SY_B!$IS35-1,"")</f>
        <v>-1.2746109827399099E-2</v>
      </c>
      <c r="AT35" s="62">
        <f>IFERROR(Inv_SY_B!AT35/Inv_SY_B!$IS35-1,"")</f>
        <v>-6.7567030113873106E-3</v>
      </c>
      <c r="AU35" s="62">
        <f>IFERROR(Inv_SY_B!AU35/Inv_SY_B!$IS35-1,"")</f>
        <v>3.2256416819655964E-3</v>
      </c>
      <c r="AV35" s="62">
        <f>IFERROR(Inv_SY_B!AV35/Inv_SY_B!$IS35-1,"")</f>
        <v>-1.8735516643410777E-2</v>
      </c>
      <c r="AW35" s="62">
        <f>IFERROR(Inv_SY_B!AW35/Inv_SY_B!$IS35-1,"")</f>
        <v>-1.6815834971612098E-2</v>
      </c>
      <c r="AX35" s="62">
        <f>IFERROR(Inv_SY_B!AX35/Inv_SY_B!$IS35-1,"")</f>
        <v>-2.1730220051416671E-2</v>
      </c>
      <c r="AY35" s="62">
        <f>IFERROR(Inv_SY_B!AY35/Inv_SY_B!$IS35-1,"")</f>
        <v>-2.1570502536323088E-2</v>
      </c>
      <c r="AZ35" s="62">
        <f>IFERROR(Inv_SY_B!AZ35/Inv_SY_B!$IS35-1,"")</f>
        <v>-1.3904061811828017E-2</v>
      </c>
      <c r="BA35" s="62">
        <f>IFERROR(Inv_SY_B!BA35/Inv_SY_B!$IS35-1,"")</f>
        <v>2.5186800007341859E-2</v>
      </c>
      <c r="BB35" s="62">
        <f>IFERROR(Inv_SY_B!BB35/Inv_SY_B!$IS35-1,"")</f>
        <v>-1.0749640888728429E-2</v>
      </c>
      <c r="BC35" s="62">
        <f>IFERROR(Inv_SY_B!BC35/Inv_SY_B!$IS35-1,"")</f>
        <v>1.4206220844653838E-2</v>
      </c>
      <c r="BD35" s="62">
        <f>IFERROR(Inv_SY_B!BD35/Inv_SY_B!$IS35-1,"")</f>
        <v>-1.8624601702373567E-2</v>
      </c>
      <c r="BE35" s="62">
        <f>IFERROR(Inv_SY_B!BE35/Inv_SY_B!$IS35-1,"")</f>
        <v>-1.6815834971612098E-2</v>
      </c>
      <c r="BF35" s="62">
        <f>IFERROR(Inv_SY_B!BF35/Inv_SY_B!$IS35-1,"")</f>
        <v>1.5093540372951741E-2</v>
      </c>
      <c r="BG35" s="62">
        <f>IFERROR(Inv_SY_B!BG35/Inv_SY_B!$IS35-1,"")</f>
        <v>8.8823036748655326E-3</v>
      </c>
      <c r="BH35" s="62">
        <f>IFERROR(Inv_SY_B!BH35/Inv_SY_B!$IS35-1,"")</f>
        <v>1.919739319133007E-2</v>
      </c>
      <c r="BI35" s="62">
        <f>IFERROR(Inv_SY_B!BI35/Inv_SY_B!$IS35-1,"")</f>
        <v>2.1304777071038172E-2</v>
      </c>
      <c r="BJ35" s="62">
        <f>IFERROR(Inv_SY_B!BJ35/Inv_SY_B!$IS35-1,"")</f>
        <v>1.9530138014441922E-2</v>
      </c>
      <c r="BK35" s="62">
        <f>IFERROR(Inv_SY_B!BK35/Inv_SY_B!$IS35-1,"")</f>
        <v>-1.3744344296734323E-2</v>
      </c>
      <c r="BL35" s="62">
        <f>IFERROR(Inv_SY_B!BL35/Inv_SY_B!$IS35-1,"")</f>
        <v>-2.1896717741306526E-3</v>
      </c>
      <c r="BM35" s="62">
        <f>IFERROR(Inv_SY_B!BM35/Inv_SY_B!$IS35-1,"")</f>
        <v>-5.7584685420520865E-3</v>
      </c>
      <c r="BN35" s="62">
        <f>IFERROR(Inv_SY_B!BN35/Inv_SY_B!$IS35-1,"")</f>
        <v>1.5983641467169241E-2</v>
      </c>
      <c r="BO35" s="62">
        <f>IFERROR(Inv_SY_B!BO35/Inv_SY_B!$IS35-1,"")</f>
        <v>2.4649289139238251E-2</v>
      </c>
      <c r="BP35" s="62">
        <f>IFERROR(Inv_SY_B!BP35/Inv_SY_B!$IS35-1,"")</f>
        <v>1.4513369912141583E-2</v>
      </c>
      <c r="BQ35" s="62">
        <f>IFERROR(Inv_SY_B!BQ35/Inv_SY_B!$IS35-1,"")</f>
        <v>3.2020866758945221E-2</v>
      </c>
      <c r="BR35" s="62">
        <f>IFERROR(Inv_SY_B!BR35/Inv_SY_B!$IS35-1,"")</f>
        <v>2.7413630746628392E-2</v>
      </c>
      <c r="BS35" s="62">
        <f>IFERROR(Inv_SY_B!BS35/Inv_SY_B!$IS35-1,"")</f>
        <v>2.309382739595911E-4</v>
      </c>
      <c r="BT35" s="62">
        <f>IFERROR(Inv_SY_B!BT35/Inv_SY_B!$IS35-1,"")</f>
        <v>-6.7567030113873106E-3</v>
      </c>
      <c r="BU35" s="62">
        <f>IFERROR(Inv_SY_B!BU35/Inv_SY_B!$IS35-1,"")</f>
        <v>5.2221106206362666E-3</v>
      </c>
      <c r="BV35" s="62">
        <f>IFERROR(Inv_SY_B!BV35/Inv_SY_B!$IS35-1,"")</f>
        <v>1.2209751905983168E-2</v>
      </c>
      <c r="BW35" s="62">
        <f>IFERROR(Inv_SY_B!BW35/Inv_SY_B!$IS35-1,"")</f>
        <v>-6.7567030113873106E-3</v>
      </c>
      <c r="BX35" s="62">
        <f>IFERROR(Inv_SY_B!BX35/Inv_SY_B!$IS35-1,"")</f>
        <v>6.2203450899713797E-3</v>
      </c>
      <c r="BY35" s="62">
        <f>IFERROR(Inv_SY_B!BY35/Inv_SY_B!$IS35-1,"")</f>
        <v>1.0656942731461561E-2</v>
      </c>
      <c r="BZ35" s="62">
        <f>IFERROR(Inv_SY_B!BZ35/Inv_SY_B!$IS35-1,"")</f>
        <v>1.0656942731461561E-2</v>
      </c>
      <c r="CA35" s="62">
        <f>IFERROR(Inv_SY_B!CA35/Inv_SY_B!$IS35-1,"")</f>
        <v>9.7696232031634356E-3</v>
      </c>
      <c r="CB35" s="62">
        <f>IFERROR(Inv_SY_B!CB35/Inv_SY_B!$IS35-1,"")</f>
        <v>2.2274072126302613E-3</v>
      </c>
      <c r="CC35" s="62">
        <f>IFERROR(Inv_SY_B!CC35/Inv_SY_B!$IS35-1,"")</f>
        <v>-1.0749640888728429E-2</v>
      </c>
      <c r="CD35" s="62">
        <f>IFERROR(Inv_SY_B!CD35/Inv_SY_B!$IS35-1,"")</f>
        <v>2.3727841936775018E-2</v>
      </c>
      <c r="CE35" s="62">
        <f>IFERROR(Inv_SY_B!CE35/Inv_SY_B!$IS35-1,"")</f>
        <v>4.2238761513009315E-3</v>
      </c>
      <c r="CF35" s="62">
        <f>IFERROR(Inv_SY_B!CF35/Inv_SY_B!$IS35-1,"")</f>
        <v>-4.7602340727167514E-3</v>
      </c>
      <c r="CG35" s="62">
        <f>IFERROR(Inv_SY_B!CG35/Inv_SY_B!$IS35-1,"")</f>
        <v>1.6202689783324287E-2</v>
      </c>
      <c r="CH35" s="62">
        <f>IFERROR(Inv_SY_B!CH35/Inv_SY_B!$IS35-1,"")</f>
        <v>8.2168140286420499E-3</v>
      </c>
      <c r="CI35" s="62">
        <f>IFERROR(Inv_SY_B!CI35/Inv_SY_B!$IS35-1,"")</f>
        <v>4.2238761513009315E-3</v>
      </c>
      <c r="CJ35" s="62">
        <f>IFERROR(Inv_SY_B!CJ35/Inv_SY_B!$IS35-1,"")</f>
        <v>1.2209751905983168E-2</v>
      </c>
      <c r="CK35" s="62">
        <f>IFERROR(Inv_SY_B!CK35/Inv_SY_B!$IS35-1,"")</f>
        <v>1.0213282967312498E-2</v>
      </c>
      <c r="CL35" s="62">
        <f>IFERROR(Inv_SY_B!CL35/Inv_SY_B!$IS35-1,"")</f>
        <v>-4.7602340727167514E-3</v>
      </c>
      <c r="CM35" s="62">
        <f>IFERROR(Inv_SY_B!CM35/Inv_SY_B!$IS35-1,"")</f>
        <v>-5.7584685420520865E-3</v>
      </c>
      <c r="CN35" s="62">
        <f>IFERROR(Inv_SY_B!CN35/Inv_SY_B!$IS35-1,"")</f>
        <v>7.2185795593067148E-3</v>
      </c>
      <c r="CO35" s="62">
        <f>IFERROR(Inv_SY_B!CO35/Inv_SY_B!$IS35-1,"")</f>
        <v>2.251153162952324E-2</v>
      </c>
      <c r="CP35" s="62">
        <f>IFERROR(Inv_SY_B!CP35/Inv_SY_B!$IS35-1,"")</f>
        <v>2.2806394734311786E-2</v>
      </c>
      <c r="CQ35" s="62">
        <f>IFERROR(Inv_SY_B!CQ35/Inv_SY_B!$IS35-1,"")</f>
        <v>1.7200924252659622E-2</v>
      </c>
      <c r="CR35" s="62">
        <f>IFERROR(Inv_SY_B!CR35/Inv_SY_B!$IS35-1,"")</f>
        <v>3.0177972354018534E-2</v>
      </c>
      <c r="CS35" s="62">
        <f>IFERROR(Inv_SY_B!CS35/Inv_SY_B!$IS35-1,"")</f>
        <v>1.5980859901249866E-2</v>
      </c>
      <c r="CT35" s="62">
        <f>IFERROR(Inv_SY_B!CT35/Inv_SY_B!$IS35-1,"")</f>
        <v>1.919739319133007E-2</v>
      </c>
      <c r="CU35" s="62">
        <f>IFERROR(Inv_SY_B!CU35/Inv_SY_B!$IS35-1,"")</f>
        <v>8.2168140286420499E-3</v>
      </c>
      <c r="CV35" s="62">
        <f>IFERROR(Inv_SY_B!CV35/Inv_SY_B!$IS35-1,"")</f>
        <v>1.919739319133007E-2</v>
      </c>
      <c r="CW35" s="62">
        <f>IFERROR(Inv_SY_B!CW35/Inv_SY_B!$IS35-1,"")</f>
        <v>7.2185795593067148E-3</v>
      </c>
      <c r="CX35" s="62">
        <f>IFERROR(Inv_SY_B!CX35/Inv_SY_B!$IS35-1,"")</f>
        <v>1.0213282967312498E-2</v>
      </c>
      <c r="CY35" s="62">
        <f>IFERROR(Inv_SY_B!CY35/Inv_SY_B!$IS35-1,"")</f>
        <v>1.919739319133007E-2</v>
      </c>
      <c r="CZ35" s="62">
        <f>IFERROR(Inv_SY_B!CZ35/Inv_SY_B!$IS35-1,"")</f>
        <v>2.2274072126302613E-3</v>
      </c>
      <c r="DA35" s="62">
        <f>IFERROR(Inv_SY_B!DA35/Inv_SY_B!$IS35-1,"")</f>
        <v>-3.7619996033815273E-3</v>
      </c>
      <c r="DB35" s="62">
        <f>IFERROR(Inv_SY_B!DB35/Inv_SY_B!$IS35-1,"")</f>
        <v>1.0213282967312498E-2</v>
      </c>
      <c r="DC35" s="62">
        <f>IFERROR(Inv_SY_B!DC35/Inv_SY_B!$IS35-1,"")</f>
        <v>3.372725046721059E-2</v>
      </c>
      <c r="DD35" s="62">
        <f>IFERROR(Inv_SY_B!DD35/Inv_SY_B!$IS35-1,"")</f>
        <v>-7.6729619537552196E-4</v>
      </c>
      <c r="DE35" s="62">
        <f>IFERROR(Inv_SY_B!DE35/Inv_SY_B!$IS35-1,"")</f>
        <v>3.1420219693635731E-2</v>
      </c>
      <c r="DF35" s="62">
        <f>IFERROR(Inv_SY_B!DF35/Inv_SY_B!$IS35-1,"")</f>
        <v>-1.8240240056584311E-2</v>
      </c>
      <c r="DG35" s="62">
        <f>IFERROR(Inv_SY_B!DG35/Inv_SY_B!$IS35-1,"")</f>
        <v>1.0812223648913877E-2</v>
      </c>
      <c r="DH35" s="62">
        <f>IFERROR(Inv_SY_B!DH35/Inv_SY_B!$IS35-1,"")</f>
        <v>-1.7648550221245785E-2</v>
      </c>
      <c r="DI35" s="62">
        <f>IFERROR(Inv_SY_B!DI35/Inv_SY_B!$IS35-1,"")</f>
        <v>1.5250527674112169E-2</v>
      </c>
      <c r="DJ35" s="62">
        <f>IFERROR(Inv_SY_B!DJ35/Inv_SY_B!$IS35-1,"")</f>
        <v>3.7088826372493555E-2</v>
      </c>
      <c r="DK35" s="62">
        <f>IFERROR(Inv_SY_B!DK35/Inv_SY_B!$IS35-1,"")</f>
        <v>3.6211745146444985E-2</v>
      </c>
      <c r="DL35" s="62">
        <f>IFERROR(Inv_SY_B!DL35/Inv_SY_B!$IS35-1,"")</f>
        <v>2.8314601344592516E-2</v>
      </c>
      <c r="DM35" s="62">
        <f>IFERROR(Inv_SY_B!DM35/Inv_SY_B!$IS35-1,"")</f>
        <v>1.6901453911859043E-2</v>
      </c>
      <c r="DN35" s="62">
        <f>IFERROR(Inv_SY_B!DN35/Inv_SY_B!$IS35-1,"")</f>
        <v>-4.7602340727167514E-3</v>
      </c>
      <c r="DO35" s="62">
        <f>IFERROR(Inv_SY_B!DO35/Inv_SY_B!$IS35-1,"")</f>
        <v>-2.5106316488522795E-2</v>
      </c>
      <c r="DP35" s="62">
        <f>IFERROR(Inv_SY_B!DP35/Inv_SY_B!$IS35-1,"")</f>
        <v>9.1083918851708745E-6</v>
      </c>
      <c r="DQ35" s="62">
        <f>IFERROR(Inv_SY_B!DQ35/Inv_SY_B!$IS35-1,"")</f>
        <v>4.4457060333753518E-3</v>
      </c>
      <c r="DR35" s="62">
        <f>IFERROR(Inv_SY_B!DR35/Inv_SY_B!$IS35-1,"")</f>
        <v>1.0712400201980277E-2</v>
      </c>
      <c r="DS35" s="62">
        <f>IFERROR(Inv_SY_B!DS35/Inv_SY_B!$IS35-1,"")</f>
        <v>3.1176206823353647E-2</v>
      </c>
      <c r="DT35" s="62">
        <f>IFERROR(Inv_SY_B!DT35/Inv_SY_B!$IS35-1,"")</f>
        <v>2.6007570571017657E-2</v>
      </c>
      <c r="DU35" s="62">
        <f>IFERROR(Inv_SY_B!DU35/Inv_SY_B!$IS35-1,"")</f>
        <v>2.2369560504995611E-2</v>
      </c>
      <c r="DV35" s="62">
        <f>IFERROR(Inv_SY_B!DV35/Inv_SY_B!$IS35-1,"")</f>
        <v>2.309382739595911E-4</v>
      </c>
      <c r="DW35" s="62">
        <f>IFERROR(Inv_SY_B!DW35/Inv_SY_B!$IS35-1,"")</f>
        <v>2.309382739595911E-4</v>
      </c>
      <c r="DX35" s="62">
        <f>IFERROR(Inv_SY_B!DX35/Inv_SY_B!$IS35-1,"")</f>
        <v>2.9290652825720409E-2</v>
      </c>
      <c r="DY35" s="62">
        <f>IFERROR(Inv_SY_B!DY35/Inv_SY_B!$IS35-1,"")</f>
        <v>-1.0749640888728429E-2</v>
      </c>
      <c r="DZ35" s="62">
        <f>IFERROR(Inv_SY_B!DZ35/Inv_SY_B!$IS35-1,"")</f>
        <v>-7.6729619537552196E-4</v>
      </c>
      <c r="EA35" s="62">
        <f>IFERROR(Inv_SY_B!EA35/Inv_SY_B!$IS35-1,"")</f>
        <v>1.4206220844653838E-2</v>
      </c>
      <c r="EB35" s="62">
        <f>IFERROR(Inv_SY_B!EB35/Inv_SY_B!$IS35-1,"")</f>
        <v>-1.4188004060883386E-2</v>
      </c>
      <c r="EC35" s="62">
        <f>IFERROR(Inv_SY_B!EC35/Inv_SY_B!$IS35-1,"")</f>
        <v>5.2988978875081472E-3</v>
      </c>
      <c r="ED35" s="62">
        <f>IFERROR(Inv_SY_B!ED35/Inv_SY_B!$IS35-1,"")</f>
        <v>2.4649289139238251E-2</v>
      </c>
      <c r="EE35" s="62">
        <f>IFERROR(Inv_SY_B!EE35/Inv_SY_B!$IS35-1,"")</f>
        <v>2.1884947531848331E-2</v>
      </c>
      <c r="EF35" s="62">
        <f>IFERROR(Inv_SY_B!EF35/Inv_SY_B!$IS35-1,"")</f>
        <v>2.9088989296561785E-2</v>
      </c>
      <c r="EG35" s="62">
        <f>IFERROR(Inv_SY_B!EG35/Inv_SY_B!$IS35-1,"")</f>
        <v>-5.6432876417440436E-3</v>
      </c>
      <c r="EH35" s="62">
        <f>IFERROR(Inv_SY_B!EH35/Inv_SY_B!$IS35-1,"")</f>
        <v>3.6758942922601179E-3</v>
      </c>
      <c r="EI35" s="62">
        <f>IFERROR(Inv_SY_B!EI35/Inv_SY_B!$IS35-1,"")</f>
        <v>-6.575205835144593E-3</v>
      </c>
      <c r="EJ35" s="62">
        <f>IFERROR(Inv_SY_B!EJ35/Inv_SY_B!$IS35-1,"")</f>
        <v>1.4858912613065156E-2</v>
      </c>
      <c r="EK35" s="62">
        <f>IFERROR(Inv_SY_B!EK35/Inv_SY_B!$IS35-1,"")</f>
        <v>2.9219667263456595E-2</v>
      </c>
      <c r="EL35" s="62">
        <f>IFERROR(Inv_SY_B!EL35/Inv_SY_B!$IS35-1,"")</f>
        <v>1.0213282967312498E-2</v>
      </c>
      <c r="EM35" s="62">
        <f>IFERROR(Inv_SY_B!EM35/Inv_SY_B!$IS35-1,"")</f>
        <v>2.1884947531848331E-2</v>
      </c>
      <c r="EN35" s="62">
        <f>IFERROR(Inv_SY_B!EN35/Inv_SY_B!$IS35-1,"")</f>
        <v>6.2203450899713797E-3</v>
      </c>
      <c r="EO35" s="62">
        <f>IFERROR(Inv_SY_B!EO35/Inv_SY_B!$IS35-1,"")</f>
        <v>1.3207986375318503E-2</v>
      </c>
      <c r="EP35" s="62">
        <f>IFERROR(Inv_SY_B!EP35/Inv_SY_B!$IS35-1,"")</f>
        <v>2.9256525151555079E-2</v>
      </c>
      <c r="EQ35" s="62">
        <f>IFERROR(Inv_SY_B!EQ35/Inv_SY_B!$IS35-1,"")</f>
        <v>7.2185795593067148E-3</v>
      </c>
      <c r="ER35" s="62">
        <f>IFERROR(Inv_SY_B!ER35/Inv_SY_B!$IS35-1,"")</f>
        <v>-1.3130046161758835E-2</v>
      </c>
      <c r="ES35" s="62">
        <f>IFERROR(Inv_SY_B!ES35/Inv_SY_B!$IS35-1,"")</f>
        <v>3.3172675762024317E-2</v>
      </c>
      <c r="ET35" s="62">
        <f>IFERROR(Inv_SY_B!ET35/Inv_SY_B!$IS35-1,"")</f>
        <v>-6.8474515995086138E-3</v>
      </c>
      <c r="EU35" s="62">
        <f>IFERROR(Inv_SY_B!EU35/Inv_SY_B!$IS35-1,"")</f>
        <v>2.6492183544164938E-2</v>
      </c>
      <c r="EV35" s="62">
        <f>IFERROR(Inv_SY_B!EV35/Inv_SY_B!$IS35-1,"")</f>
        <v>3.4785208366335141E-2</v>
      </c>
      <c r="EW35" s="62">
        <f>IFERROR(Inv_SY_B!EW35/Inv_SY_B!$IS35-1,"")</f>
        <v>3.2942313961408454E-2</v>
      </c>
      <c r="EX35" s="62">
        <f>IFERROR(Inv_SY_B!EX35/Inv_SY_B!$IS35-1,"")</f>
        <v>9.215048497977385E-3</v>
      </c>
      <c r="EY35" s="62">
        <f>IFERROR(Inv_SY_B!EY35/Inv_SY_B!$IS35-1,"")</f>
        <v>1.5093540372951741E-2</v>
      </c>
      <c r="EZ35" s="62">
        <f>IFERROR(Inv_SY_B!EZ35/Inv_SY_B!$IS35-1,"")</f>
        <v>-1.1049111229529007E-2</v>
      </c>
      <c r="FA35" s="62">
        <f>IFERROR(Inv_SY_B!FA35/Inv_SY_B!$IS35-1,"")</f>
        <v>-1.6040283576205461E-2</v>
      </c>
      <c r="FB35" s="62">
        <f>IFERROR(Inv_SY_B!FB35/Inv_SY_B!$IS35-1,"")</f>
        <v>2.309382739595911E-4</v>
      </c>
      <c r="FC35" s="62">
        <f>IFERROR(Inv_SY_B!FC35/Inv_SY_B!$IS35-1,"")</f>
        <v>-8.4537016092572914E-3</v>
      </c>
      <c r="FD35" s="62">
        <f>IFERROR(Inv_SY_B!FD35/Inv_SY_B!$IS35-1,"")</f>
        <v>-4.9598809665838406E-3</v>
      </c>
      <c r="FE35" s="62">
        <f>IFERROR(Inv_SY_B!FE35/Inv_SY_B!$IS35-1,"")</f>
        <v>1.2606776979014356E-2</v>
      </c>
      <c r="FF35" s="62">
        <f>IFERROR(Inv_SY_B!FF35/Inv_SY_B!$IS35-1,"")</f>
        <v>8.5684648076125303E-3</v>
      </c>
      <c r="FG35" s="62">
        <f>IFERROR(Inv_SY_B!FG35/Inv_SY_B!$IS35-1,"")</f>
        <v>-4.7804004256325472E-3</v>
      </c>
      <c r="FH35" s="62">
        <f>IFERROR(Inv_SY_B!FH35/Inv_SY_B!$IS35-1,"")</f>
        <v>7.5588867647620184E-3</v>
      </c>
      <c r="FI35" s="62">
        <f>IFERROR(Inv_SY_B!FI35/Inv_SY_B!$IS35-1,"")</f>
        <v>4.1936266219271268E-3</v>
      </c>
      <c r="FJ35" s="62">
        <f>IFERROR(Inv_SY_B!FJ35/Inv_SY_B!$IS35-1,"")</f>
        <v>-1.1062219358924263E-2</v>
      </c>
      <c r="FK35" s="62">
        <f>IFERROR(Inv_SY_B!FK35/Inv_SY_B!$IS35-1,"")</f>
        <v>-2.0881923113647005E-3</v>
      </c>
      <c r="FL35" s="62">
        <f>IFERROR(Inv_SY_B!FL35/Inv_SY_B!$IS35-1,"")</f>
        <v>-1.6267155046508996E-2</v>
      </c>
      <c r="FM35" s="62">
        <f>IFERROR(Inv_SY_B!FM35/Inv_SY_B!$IS35-1,"")</f>
        <v>1.5014185076591691E-3</v>
      </c>
      <c r="FN35" s="62">
        <f>IFERROR(Inv_SY_B!FN35/Inv_SY_B!$IS35-1,"")</f>
        <v>-1.3754427473192332E-2</v>
      </c>
      <c r="FO35" s="62">
        <f>IFERROR(Inv_SY_B!FO35/Inv_SY_B!$IS35-1,"")</f>
        <v>1.9673823278967495E-2</v>
      </c>
      <c r="FP35" s="62">
        <f>IFERROR(Inv_SY_B!FP35/Inv_SY_B!$IS35-1,"")</f>
        <v>-1.6267155046508996E-2</v>
      </c>
      <c r="FQ35" s="62">
        <f>IFERROR(Inv_SY_B!FQ35/Inv_SY_B!$IS35-1,"")</f>
        <v>-1.917473980991824E-2</v>
      </c>
      <c r="FR35" s="62">
        <f>IFERROR(Inv_SY_B!FR35/Inv_SY_B!$IS35-1,"")</f>
        <v>9.9011078241750816E-3</v>
      </c>
      <c r="FS35" s="62">
        <f>IFERROR(Inv_SY_B!FS35/Inv_SY_B!$IS35-1,"")</f>
        <v>6.0401580290325718E-4</v>
      </c>
      <c r="FT35" s="62">
        <f>IFERROR(Inv_SY_B!FT35/Inv_SY_B!$IS35-1,"")</f>
        <v>-1.0451985519690288E-2</v>
      </c>
      <c r="FU35" s="62">
        <f>IFERROR(Inv_SY_B!FU35/Inv_SY_B!$IS35-1,"")</f>
        <v>-1.1907896066087886E-3</v>
      </c>
      <c r="FV35" s="62">
        <f>IFERROR(Inv_SY_B!FV35/Inv_SY_B!$IS35-1,"")</f>
        <v>1.5014185076591691E-3</v>
      </c>
      <c r="FW35" s="62">
        <f>IFERROR(Inv_SY_B!FW35/Inv_SY_B!$IS35-1,"")</f>
        <v>1.0587620893313332E-2</v>
      </c>
      <c r="FX35" s="62">
        <f>IFERROR(Inv_SY_B!FX35/Inv_SY_B!$IS35-1,"")</f>
        <v>1.7654667193266693E-2</v>
      </c>
      <c r="FY35" s="62">
        <f>IFERROR(Inv_SY_B!FY35/Inv_SY_B!$IS35-1,"")</f>
        <v>2.1296004009883074E-3</v>
      </c>
      <c r="FZ35" s="62">
        <f>IFERROR(Inv_SY_B!FZ35/Inv_SY_B!$IS35-1,"")</f>
        <v>-5.5656277922940811E-3</v>
      </c>
      <c r="GA35" s="62">
        <f>IFERROR(Inv_SY_B!GA35/Inv_SY_B!$IS35-1,"")</f>
        <v>3.6758942922601179E-3</v>
      </c>
      <c r="GB35" s="62">
        <f>IFERROR(Inv_SY_B!GB35/Inv_SY_B!$IS35-1,"")</f>
        <v>4.1936266219271268E-3</v>
      </c>
      <c r="GC35" s="62">
        <f>IFERROR(Inv_SY_B!GC35/Inv_SY_B!$IS35-1,"")</f>
        <v>-4.7804004256325472E-3</v>
      </c>
      <c r="GD35" s="62">
        <f>IFERROR(Inv_SY_B!GD35/Inv_SY_B!$IS35-1,"")</f>
        <v>3.1223396089176791E-2</v>
      </c>
      <c r="GE35" s="62">
        <f>IFERROR(Inv_SY_B!GE35/Inv_SY_B!$IS35-1,"")</f>
        <v>-1.1234796802146674E-2</v>
      </c>
      <c r="GF35" s="62">
        <f>IFERROR(Inv_SY_B!GF35/Inv_SY_B!$IS35-1,"")</f>
        <v>-4.7804004256325472E-3</v>
      </c>
      <c r="GG35" s="62">
        <f>IFERROR(Inv_SY_B!GG35/Inv_SY_B!$IS35-1,"")</f>
        <v>-6.575205835144593E-3</v>
      </c>
      <c r="GH35" s="62">
        <f>IFERROR(Inv_SY_B!GH35/Inv_SY_B!$IS35-1,"")</f>
        <v>-4.6368159928716901E-3</v>
      </c>
      <c r="GI35" s="62">
        <f>IFERROR(Inv_SY_B!GI35/Inv_SY_B!$IS35-1,"")</f>
        <v>9.9011078241750816E-3</v>
      </c>
      <c r="GJ35" s="62">
        <f>IFERROR(Inv_SY_B!GJ35/Inv_SY_B!$IS35-1,"")</f>
        <v>-2.8475330615428396E-3</v>
      </c>
      <c r="GK35" s="62">
        <f>IFERROR(Inv_SY_B!GK35/Inv_SY_B!$IS35-1,"")</f>
        <v>3.077918175032246E-2</v>
      </c>
      <c r="GL35" s="62">
        <f>IFERROR(Inv_SY_B!GL35/Inv_SY_B!$IS35-1,"")</f>
        <v>2.5731291536070344E-2</v>
      </c>
      <c r="GM35" s="62">
        <f>IFERROR(Inv_SY_B!GM35/Inv_SY_B!$IS35-1,"")</f>
        <v>1.0587620893313332E-2</v>
      </c>
      <c r="GN35" s="62">
        <f>IFERROR(Inv_SY_B!GN35/Inv_SY_B!$IS35-1,"")</f>
        <v>4.9184046480865717E-4</v>
      </c>
      <c r="GO35" s="62">
        <f>IFERROR(Inv_SY_B!GO35/Inv_SY_B!$IS35-1,"")</f>
        <v>6.5493087219115065E-3</v>
      </c>
      <c r="GP35" s="62">
        <f>IFERROR(Inv_SY_B!GP35/Inv_SY_B!$IS35-1,"")</f>
        <v>-1.5273156208922556E-3</v>
      </c>
      <c r="GQ35" s="62">
        <f>IFERROR(Inv_SY_B!GQ35/Inv_SY_B!$IS35-1,"")</f>
        <v>-2.1113129652191143E-2</v>
      </c>
      <c r="GR35" s="62">
        <f>IFERROR(Inv_SY_B!GR35/Inv_SY_B!$IS35-1,"")</f>
        <v>1.0587620893313332E-2</v>
      </c>
      <c r="GS35" s="62" t="str">
        <f>IFERROR(Inv_SY_B!GS35/Inv_SY_B!$IS35-1,"")</f>
        <v/>
      </c>
      <c r="GT35" s="62" t="str">
        <f>IFERROR(Inv_SY_B!GT35/Inv_SY_B!$IS35-1,"")</f>
        <v/>
      </c>
      <c r="GU35" s="62">
        <f>IFERROR(Inv_SY_B!GU35/Inv_SY_B!$IS35-1,"")</f>
        <v>3.2914882828452008E-3</v>
      </c>
      <c r="GV35" s="62">
        <f>IFERROR(Inv_SY_B!GV35/Inv_SY_B!$IS35-1,"")</f>
        <v>6.7458144560201827E-3</v>
      </c>
      <c r="GW35" s="62">
        <f>IFERROR(Inv_SY_B!GW35/Inv_SY_B!$IS35-1,"")</f>
        <v>-1.8000674417647411E-2</v>
      </c>
      <c r="GX35" s="62" t="str">
        <f>IFERROR(Inv_SY_B!GX35/Inv_SY_B!$IS35-1,"")</f>
        <v/>
      </c>
      <c r="GY35" s="62">
        <f>IFERROR(Inv_SY_B!GY35/Inv_SY_B!$IS35-1,"")</f>
        <v>2.1389346870577919E-2</v>
      </c>
      <c r="GZ35" s="62">
        <f>IFERROR(Inv_SY_B!GZ35/Inv_SY_B!$IS35-1,"")</f>
        <v>-3.7619996033815273E-3</v>
      </c>
      <c r="HA35" s="62">
        <f>IFERROR(Inv_SY_B!HA35/Inv_SY_B!$IS35-1,"")</f>
        <v>7.2185795593067148E-3</v>
      </c>
      <c r="HB35" s="62">
        <f>IFERROR(Inv_SY_B!HB35/Inv_SY_B!$IS35-1,"")</f>
        <v>1.2209751905983168E-2</v>
      </c>
      <c r="HC35" s="62">
        <f>IFERROR(Inv_SY_B!HC35/Inv_SY_B!$IS35-1,"")</f>
        <v>2.6185034476677194E-2</v>
      </c>
      <c r="HD35" s="62">
        <f>IFERROR(Inv_SY_B!HD35/Inv_SY_B!$IS35-1,"")</f>
        <v>-4.7602340727167514E-3</v>
      </c>
      <c r="HE35" s="62">
        <f>IFERROR(Inv_SY_B!HE35/Inv_SY_B!$IS35-1,"")</f>
        <v>1.5204455313989174E-2</v>
      </c>
      <c r="HF35" s="62">
        <f>IFERROR(Inv_SY_B!HF35/Inv_SY_B!$IS35-1,"")</f>
        <v>1.919739319133007E-2</v>
      </c>
      <c r="HG35" s="62">
        <f>IFERROR(Inv_SY_B!HG35/Inv_SY_B!$IS35-1,"")</f>
        <v>7.2185795593067148E-3</v>
      </c>
      <c r="HH35" s="62">
        <f>IFERROR(Inv_SY_B!HH35/Inv_SY_B!$IS35-1,"")</f>
        <v>-1.3544697402867234E-2</v>
      </c>
      <c r="HI35" s="62">
        <f>IFERROR(Inv_SY_B!HI35/Inv_SY_B!$IS35-1,"")</f>
        <v>-1.0749640888728429E-2</v>
      </c>
      <c r="HJ35" s="62">
        <f>IFERROR(Inv_SY_B!HJ35/Inv_SY_B!$IS35-1,"")</f>
        <v>-4.7602340727167514E-3</v>
      </c>
      <c r="HK35" s="62">
        <f>IFERROR(Inv_SY_B!HK35/Inv_SY_B!$IS35-1,"")</f>
        <v>-1.3034488674095956E-2</v>
      </c>
      <c r="HL35" s="62">
        <f>IFERROR(Inv_SY_B!HL35/Inv_SY_B!$IS35-1,"")</f>
        <v>3.026670430684808E-2</v>
      </c>
      <c r="HM35" s="62">
        <f>IFERROR(Inv_SY_B!HM35/Inv_SY_B!$IS35-1,"")</f>
        <v>3.9616719593402738E-2</v>
      </c>
      <c r="HN35" s="62">
        <f>IFERROR(Inv_SY_B!HN35/Inv_SY_B!$IS35-1,"")</f>
        <v>1.9325692919363924E-2</v>
      </c>
      <c r="HO35" s="62">
        <f>IFERROR(Inv_SY_B!HO35/Inv_SY_B!$IS35-1,"")</f>
        <v>4.0213514495580416E-2</v>
      </c>
      <c r="HP35" s="62">
        <f>IFERROR(Inv_SY_B!HP35/Inv_SY_B!$IS35-1,"")</f>
        <v>5.1075181715212858E-2</v>
      </c>
      <c r="HQ35" s="62">
        <f>IFERROR(Inv_SY_B!HQ35/Inv_SY_B!$IS35-1,"")</f>
        <v>-7.8239221829228156E-2</v>
      </c>
      <c r="HR35" s="62">
        <f>IFERROR(Inv_SY_B!HR35/Inv_SY_B!$IS35-1,"")</f>
        <v>-7.5263561484493424E-2</v>
      </c>
      <c r="HS35" s="62">
        <f>IFERROR(Inv_SY_B!HS35/Inv_SY_B!$IS35-1,"")</f>
        <v>-7.5235587607788146E-2</v>
      </c>
      <c r="HT35" s="62">
        <f>IFERROR(Inv_SY_B!HT35/Inv_SY_B!$IS35-1,"")</f>
        <v>-8.6948205381322197E-2</v>
      </c>
      <c r="HU35" s="62">
        <f>IFERROR(Inv_SY_B!HU35/Inv_SY_B!$IS35-1,"")</f>
        <v>-6.8416878309559448E-2</v>
      </c>
      <c r="HV35" s="62">
        <f>IFERROR(Inv_SY_B!HV35/Inv_SY_B!$IS35-1,"")</f>
        <v>-8.6845822358826319E-2</v>
      </c>
      <c r="HW35" s="62">
        <f>IFERROR(Inv_SY_B!HW35/Inv_SY_B!$IS35-1,"")</f>
        <v>-7.7152197788911914E-2</v>
      </c>
      <c r="HX35" s="62">
        <f>IFERROR(Inv_SY_B!HX35/Inv_SY_B!$IS35-1,"")</f>
        <v>-7.0259772714486135E-2</v>
      </c>
      <c r="HY35" s="62">
        <f>IFERROR(Inv_SY_B!HY35/Inv_SY_B!$IS35-1,"")</f>
        <v>-8.8722844437918225E-2</v>
      </c>
      <c r="HZ35" s="62">
        <f>IFERROR(Inv_SY_B!HZ35/Inv_SY_B!$IS35-1,"")</f>
        <v>-8.8722844437918225E-2</v>
      </c>
      <c r="IA35" s="62">
        <f>IFERROR(Inv_SY_B!IA35/Inv_SY_B!$IS35-1,"")</f>
        <v>-8.7755635126914977E-2</v>
      </c>
      <c r="IB35" s="62">
        <f>IFERROR(Inv_SY_B!IB35/Inv_SY_B!$IS35-1,"")</f>
        <v>-8.0803229557102396E-2</v>
      </c>
      <c r="IC35" s="62">
        <f>IFERROR(Inv_SY_B!IC35/Inv_SY_B!$IS35-1,"")</f>
        <v>-7.94719178522445E-2</v>
      </c>
      <c r="ID35" s="62">
        <f>IFERROR(Inv_SY_B!ID35/Inv_SY_B!$IS35-1,"")</f>
        <v>-7.9663670566936018E-2</v>
      </c>
      <c r="IE35" s="62">
        <f>IFERROR(Inv_SY_B!IE35/Inv_SY_B!$IS35-1,"")</f>
        <v>-7.8187941674670691E-2</v>
      </c>
      <c r="IF35" s="62" t="str">
        <f>IFERROR(Inv_SY_B!IF35/Inv_SY_B!$IS35-1,"")</f>
        <v/>
      </c>
      <c r="IG35" s="62">
        <f>IFERROR(Inv_SY_B!IG35/Inv_SY_B!$IS35-1,"")</f>
        <v>4.5594803824386521E-2</v>
      </c>
      <c r="IH35" s="62">
        <f>IFERROR(Inv_SY_B!IH35/Inv_SY_B!$IS35-1,"")</f>
        <v>-7.2661579380395303E-4</v>
      </c>
      <c r="II35" s="62">
        <f>IFERROR(Inv_SY_B!II35/Inv_SY_B!$IS35-1,"")</f>
        <v>-2.8382602436980431E-3</v>
      </c>
      <c r="IJ35" s="62">
        <f>IFERROR(Inv_SY_B!IJ35/Inv_SY_B!$IS35-1,"")</f>
        <v>-1.8839709466809462E-2</v>
      </c>
      <c r="IK35" s="62">
        <f>IFERROR(Inv_SY_B!IK35/Inv_SY_B!$IS35-1,"")</f>
        <v>-1.6308573632882184E-2</v>
      </c>
      <c r="IL35" s="62" t="str">
        <f>IFERROR(Inv_SY_B!IL35/Inv_SY_B!$IS35-1,"")</f>
        <v/>
      </c>
      <c r="IM35" s="62" t="str">
        <f>IFERROR(Inv_SY_B!IM35/Inv_SY_B!$IS35-1,"")</f>
        <v/>
      </c>
      <c r="IN35" s="62">
        <f>IFERROR(Inv_SY_B!IN35/Inv_SY_B!$IS35-1,"")</f>
        <v>4.8290138838384067E-2</v>
      </c>
      <c r="IO35" s="62">
        <f>IFERROR(Inv_SY_B!IO35/Inv_SY_B!$IS35-1,"")</f>
        <v>3.2902776943904755E-2</v>
      </c>
      <c r="IP35" s="62">
        <f>IFERROR(Inv_SY_B!IP35/Inv_SY_B!$IS35-1,"")</f>
        <v>-9.003384017710947E-3</v>
      </c>
      <c r="IQ35" s="62">
        <f>IFERROR(Inv_SY_B!IQ35/Inv_SY_B!$IS35-1,"")</f>
        <v>1.1648972169130634E-2</v>
      </c>
      <c r="IR35" s="62">
        <f>IFERROR(Inv_SY_B!IR35/Inv_SY_B!$IS35-1,"")</f>
        <v>-4.385275354135576E-3</v>
      </c>
    </row>
    <row r="36" spans="2:252" x14ac:dyDescent="0.25">
      <c r="B36" s="85">
        <f t="shared" si="0"/>
        <v>45865</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45866</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45867</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45868</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45869</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45870</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45871</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45872</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45873</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45874</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45875</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45876</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45877</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45878</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45879</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45880</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45881</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45882</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45883</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45884</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45885</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45886</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45887</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45888</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45889</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45890</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45891</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3.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FE509425-F0FF-4F7E-9FA6-18E793B42D13}">
  <ds:schemaRefs>
    <ds:schemaRef ds:uri="http://schemas.microsoft.com/DataMashup"/>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Daily KPI</vt:lpstr>
      <vt:lpstr>Raw_Data</vt:lpstr>
      <vt:lpstr>Modelling New</vt:lpstr>
      <vt:lpstr>Basic Data </vt:lpstr>
      <vt:lpstr>GA</vt:lpstr>
      <vt:lpstr>PA</vt:lpstr>
      <vt:lpstr>Inv_SY_B</vt:lpstr>
      <vt:lpstr>Inv_SY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GUPTA RAJIV</cp:lastModifiedBy>
  <cp:revision/>
  <dcterms:created xsi:type="dcterms:W3CDTF">2015-06-05T18:17:20Z</dcterms:created>
  <dcterms:modified xsi:type="dcterms:W3CDTF">2025-07-27T01:29:55Z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