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ANALYSIS\Excel\"/>
    </mc:Choice>
  </mc:AlternateContent>
  <xr:revisionPtr revIDLastSave="0" documentId="13_ncr:1_{05084EC0-26AA-41AC-A8EE-4E7F85BB7EFB}" xr6:coauthVersionLast="36" xr6:coauthVersionMax="36" xr10:uidLastSave="{00000000-0000-0000-0000-000000000000}"/>
  <bookViews>
    <workbookView xWindow="0" yWindow="0" windowWidth="20490" windowHeight="8130" activeTab="3" xr2:uid="{7912B6F4-4627-441A-87C1-92EC4EBB732E}"/>
  </bookViews>
  <sheets>
    <sheet name="XLookup" sheetId="1" r:id="rId1"/>
    <sheet name="XLookUp Multiple Rows" sheetId="2" r:id="rId2"/>
    <sheet name="XLookUp Exact Match" sheetId="3" r:id="rId3"/>
    <sheet name="VLookU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C5" i="4"/>
  <c r="C6" i="4"/>
  <c r="C3" i="4"/>
  <c r="M10" i="4"/>
  <c r="H10" i="4"/>
  <c r="M9" i="4"/>
  <c r="H9" i="4"/>
  <c r="M8" i="4"/>
  <c r="H8" i="4"/>
  <c r="M7" i="4"/>
  <c r="H7" i="4"/>
  <c r="M6" i="4"/>
  <c r="H6" i="4"/>
  <c r="M5" i="4"/>
  <c r="H5" i="4"/>
  <c r="M4" i="4"/>
  <c r="H4" i="4"/>
  <c r="M3" i="4"/>
  <c r="H3" i="4"/>
  <c r="M2" i="4"/>
  <c r="H2" i="4"/>
  <c r="C4" i="3"/>
  <c r="C5" i="3"/>
  <c r="C6" i="3"/>
  <c r="C3" i="3"/>
  <c r="M10" i="3"/>
  <c r="H10" i="3"/>
  <c r="M9" i="3"/>
  <c r="H9" i="3"/>
  <c r="M8" i="3"/>
  <c r="H8" i="3"/>
  <c r="M7" i="3"/>
  <c r="H7" i="3"/>
  <c r="M6" i="3"/>
  <c r="H6" i="3"/>
  <c r="M5" i="3"/>
  <c r="H5" i="3"/>
  <c r="M4" i="3"/>
  <c r="H4" i="3"/>
  <c r="M3" i="3"/>
  <c r="H3" i="3"/>
  <c r="M2" i="3"/>
  <c r="H2" i="3"/>
  <c r="C4" i="2"/>
  <c r="C5" i="2"/>
  <c r="C6" i="2"/>
  <c r="B4" i="2"/>
  <c r="B5" i="2"/>
  <c r="B6" i="2"/>
  <c r="D4" i="2"/>
  <c r="D5" i="2"/>
  <c r="D6" i="2"/>
  <c r="D3" i="2"/>
  <c r="C3" i="2"/>
  <c r="B3" i="2"/>
  <c r="N10" i="2"/>
  <c r="I10" i="2"/>
  <c r="N9" i="2"/>
  <c r="I9" i="2"/>
  <c r="N8" i="2"/>
  <c r="I8" i="2"/>
  <c r="N7" i="2"/>
  <c r="I7" i="2"/>
  <c r="N6" i="2"/>
  <c r="I6" i="2"/>
  <c r="N5" i="2"/>
  <c r="I5" i="2"/>
  <c r="N4" i="2"/>
  <c r="I4" i="2"/>
  <c r="N3" i="2"/>
  <c r="I3" i="2"/>
  <c r="N2" i="2"/>
  <c r="I2" i="2"/>
  <c r="C4" i="1"/>
  <c r="C5" i="1"/>
  <c r="C6" i="1"/>
  <c r="C3" i="1"/>
  <c r="H3" i="1"/>
  <c r="H4" i="1"/>
  <c r="H5" i="1"/>
  <c r="H6" i="1"/>
  <c r="H7" i="1"/>
  <c r="H8" i="1"/>
  <c r="H9" i="1"/>
  <c r="H10" i="1"/>
  <c r="H2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<sst xmlns="http://schemas.openxmlformats.org/spreadsheetml/2006/main" count="250" uniqueCount="52">
  <si>
    <t>EmployeeID</t>
  </si>
  <si>
    <t>FirstName</t>
  </si>
  <si>
    <t>LastName</t>
  </si>
  <si>
    <t>Age</t>
  </si>
  <si>
    <t>Gender</t>
  </si>
  <si>
    <t>JobTitle</t>
  </si>
  <si>
    <t>Salary</t>
  </si>
  <si>
    <t>Start Date</t>
  </si>
  <si>
    <t>End Date</t>
  </si>
  <si>
    <t>Email</t>
  </si>
  <si>
    <t>Jim</t>
  </si>
  <si>
    <t>Halpert</t>
  </si>
  <si>
    <t>Male</t>
  </si>
  <si>
    <t>Salesman</t>
  </si>
  <si>
    <t>Jim.Halpert@DunderMifflin.com</t>
  </si>
  <si>
    <t>Pam</t>
  </si>
  <si>
    <t>Beasley</t>
  </si>
  <si>
    <t>Female</t>
  </si>
  <si>
    <t>Receptionist</t>
  </si>
  <si>
    <t>Pam.Beasley@DunderMifflin.com</t>
  </si>
  <si>
    <t>Dwight</t>
  </si>
  <si>
    <t>Schrute</t>
  </si>
  <si>
    <t>Dwight.Schrute@DunderMifflin.com</t>
  </si>
  <si>
    <t>Angela</t>
  </si>
  <si>
    <t>Martin</t>
  </si>
  <si>
    <t>Accountant</t>
  </si>
  <si>
    <t>Angela.Martin@DunderMifflin.com</t>
  </si>
  <si>
    <t>Toby</t>
  </si>
  <si>
    <t>Flenderson</t>
  </si>
  <si>
    <t>HR</t>
  </si>
  <si>
    <t>Toby.Flenderson@DunderMifflin.com</t>
  </si>
  <si>
    <t>Michael</t>
  </si>
  <si>
    <t>Scott</t>
  </si>
  <si>
    <t>Regional Manager</t>
  </si>
  <si>
    <t>Michael.Scott@DunderMifflin.com</t>
  </si>
  <si>
    <t>Meredith</t>
  </si>
  <si>
    <t>Palmer</t>
  </si>
  <si>
    <t>Supplier Relations</t>
  </si>
  <si>
    <t>Meredith.Palmer@DunderMifflin.com</t>
  </si>
  <si>
    <t>Stanley</t>
  </si>
  <si>
    <t>Hudson</t>
  </si>
  <si>
    <t>Stanley.Hudson@DunderMifflin.com</t>
  </si>
  <si>
    <t>Kevin</t>
  </si>
  <si>
    <t>Malone</t>
  </si>
  <si>
    <t>Kevin.Malone@DunderMifflin.com</t>
  </si>
  <si>
    <t>Full Name</t>
  </si>
  <si>
    <t>Toby Flenderson</t>
  </si>
  <si>
    <t>Pam Beasely</t>
  </si>
  <si>
    <t>Meredith Palmer</t>
  </si>
  <si>
    <t>Kevin Malone</t>
  </si>
  <si>
    <t>Job Title</t>
  </si>
  <si>
    <t>Dwight Schrute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</si>
</sst>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.Hudson@DunderMifflin.com" TargetMode="External"/><Relationship Id="rId3" Type="http://schemas.openxmlformats.org/officeDocument/2006/relationships/hyperlink" Target="mailto:Dwight.Schrute@DunderMifflin.com" TargetMode="External"/><Relationship Id="rId7" Type="http://schemas.openxmlformats.org/officeDocument/2006/relationships/hyperlink" Target="mailto:Meredith.Palmer@DunderMifflin.com" TargetMode="External"/><Relationship Id="rId2" Type="http://schemas.openxmlformats.org/officeDocument/2006/relationships/hyperlink" Target="mailto:Pam.Beasley@DunderMifflin.com" TargetMode="External"/><Relationship Id="rId1" Type="http://schemas.openxmlformats.org/officeDocument/2006/relationships/hyperlink" Target="mailto:Jim.Halpert@DunderMifflin.com" TargetMode="External"/><Relationship Id="rId6" Type="http://schemas.openxmlformats.org/officeDocument/2006/relationships/hyperlink" Target="mailto:Michael.Scott@DunderMifflin.com" TargetMode="External"/><Relationship Id="rId5" Type="http://schemas.openxmlformats.org/officeDocument/2006/relationships/hyperlink" Target="mailto:Toby.Flenderson@DunderMifflin.com" TargetMode="External"/><Relationship Id="rId4" Type="http://schemas.openxmlformats.org/officeDocument/2006/relationships/hyperlink" Target="mailto:Angela.Martin@DunderMifflin.com" TargetMode="External"/><Relationship Id="rId9" Type="http://schemas.openxmlformats.org/officeDocument/2006/relationships/hyperlink" Target="mailto:Kevin.Malone@DunderMiffli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.Hudson@DunderMifflin.com" TargetMode="External"/><Relationship Id="rId3" Type="http://schemas.openxmlformats.org/officeDocument/2006/relationships/hyperlink" Target="mailto:Dwight.Schrute@DunderMifflin.com" TargetMode="External"/><Relationship Id="rId7" Type="http://schemas.openxmlformats.org/officeDocument/2006/relationships/hyperlink" Target="mailto:Meredith.Palmer@DunderMifflin.com" TargetMode="External"/><Relationship Id="rId2" Type="http://schemas.openxmlformats.org/officeDocument/2006/relationships/hyperlink" Target="mailto:Pam.Beasley@DunderMifflin.com" TargetMode="External"/><Relationship Id="rId1" Type="http://schemas.openxmlformats.org/officeDocument/2006/relationships/hyperlink" Target="mailto:Jim.Halpert@DunderMifflin.com" TargetMode="External"/><Relationship Id="rId6" Type="http://schemas.openxmlformats.org/officeDocument/2006/relationships/hyperlink" Target="mailto:Michael.Scott@DunderMifflin.com" TargetMode="External"/><Relationship Id="rId5" Type="http://schemas.openxmlformats.org/officeDocument/2006/relationships/hyperlink" Target="mailto:Toby.Flenderson@DunderMifflin.com" TargetMode="External"/><Relationship Id="rId4" Type="http://schemas.openxmlformats.org/officeDocument/2006/relationships/hyperlink" Target="mailto:Angela.Martin@DunderMifflin.com" TargetMode="External"/><Relationship Id="rId9" Type="http://schemas.openxmlformats.org/officeDocument/2006/relationships/hyperlink" Target="mailto:Kevin.Malone@DunderMifflin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.Hudson@DunderMifflin.com" TargetMode="External"/><Relationship Id="rId3" Type="http://schemas.openxmlformats.org/officeDocument/2006/relationships/hyperlink" Target="mailto:Dwight.Schrute@DunderMifflin.com" TargetMode="External"/><Relationship Id="rId7" Type="http://schemas.openxmlformats.org/officeDocument/2006/relationships/hyperlink" Target="mailto:Meredith.Palmer@DunderMifflin.com" TargetMode="External"/><Relationship Id="rId2" Type="http://schemas.openxmlformats.org/officeDocument/2006/relationships/hyperlink" Target="mailto:Pam.Beasley@DunderMifflin.com" TargetMode="External"/><Relationship Id="rId1" Type="http://schemas.openxmlformats.org/officeDocument/2006/relationships/hyperlink" Target="mailto:Jim.Halpert@DunderMifflin.com" TargetMode="External"/><Relationship Id="rId6" Type="http://schemas.openxmlformats.org/officeDocument/2006/relationships/hyperlink" Target="mailto:Michael.Scott@DunderMifflin.com" TargetMode="External"/><Relationship Id="rId5" Type="http://schemas.openxmlformats.org/officeDocument/2006/relationships/hyperlink" Target="mailto:Toby.Flenderson@DunderMifflin.com" TargetMode="External"/><Relationship Id="rId4" Type="http://schemas.openxmlformats.org/officeDocument/2006/relationships/hyperlink" Target="mailto:Angela.Martin@DunderMifflin.com" TargetMode="External"/><Relationship Id="rId9" Type="http://schemas.openxmlformats.org/officeDocument/2006/relationships/hyperlink" Target="mailto:Kevin.Malone@DunderMifflin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.Hudson@DunderMifflin.com" TargetMode="External"/><Relationship Id="rId3" Type="http://schemas.openxmlformats.org/officeDocument/2006/relationships/hyperlink" Target="mailto:Dwight.Schrute@DunderMifflin.com" TargetMode="External"/><Relationship Id="rId7" Type="http://schemas.openxmlformats.org/officeDocument/2006/relationships/hyperlink" Target="mailto:Meredith.Palmer@DunderMifflin.com" TargetMode="External"/><Relationship Id="rId2" Type="http://schemas.openxmlformats.org/officeDocument/2006/relationships/hyperlink" Target="mailto:Pam.Beasley@DunderMifflin.com" TargetMode="External"/><Relationship Id="rId1" Type="http://schemas.openxmlformats.org/officeDocument/2006/relationships/hyperlink" Target="mailto:Jim.Halpert@DunderMifflin.com" TargetMode="External"/><Relationship Id="rId6" Type="http://schemas.openxmlformats.org/officeDocument/2006/relationships/hyperlink" Target="mailto:Michael.Scott@DunderMifflin.com" TargetMode="External"/><Relationship Id="rId5" Type="http://schemas.openxmlformats.org/officeDocument/2006/relationships/hyperlink" Target="mailto:Toby.Flenderson@DunderMifflin.com" TargetMode="External"/><Relationship Id="rId4" Type="http://schemas.openxmlformats.org/officeDocument/2006/relationships/hyperlink" Target="mailto:Angela.Martin@DunderMifflin.com" TargetMode="External"/><Relationship Id="rId9" Type="http://schemas.openxmlformats.org/officeDocument/2006/relationships/hyperlink" Target="mailto:Kevin.Malone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93E5-44FC-4A3D-80EE-CFD39A30ECA1}">
  <dimension ref="B1:O10"/>
  <sheetViews>
    <sheetView workbookViewId="0">
      <selection activeCell="C11" sqref="A1:XFD1048576"/>
    </sheetView>
  </sheetViews>
  <sheetFormatPr defaultRowHeight="15" x14ac:dyDescent="0.25"/>
  <cols>
    <col min="2" max="2" width="11.85546875" customWidth="1"/>
    <col min="3" max="3" width="36.85546875" customWidth="1"/>
    <col min="5" max="5" width="12.42578125" customWidth="1"/>
    <col min="6" max="6" width="10.7109375" customWidth="1"/>
    <col min="7" max="7" width="12.5703125" customWidth="1"/>
    <col min="8" max="8" width="17.28515625" customWidth="1"/>
    <col min="10" max="10" width="8.85546875" customWidth="1"/>
    <col min="11" max="11" width="19.28515625" customWidth="1"/>
    <col min="12" max="12" width="9.7109375" customWidth="1"/>
    <col min="13" max="13" width="11.7109375" customWidth="1"/>
    <col min="14" max="14" width="11.5703125" customWidth="1"/>
    <col min="15" max="15" width="36.140625" customWidth="1"/>
  </cols>
  <sheetData>
    <row r="1" spans="2:15" x14ac:dyDescent="0.25">
      <c r="E1" t="s">
        <v>0</v>
      </c>
      <c r="F1" t="s">
        <v>1</v>
      </c>
      <c r="G1" t="s">
        <v>2</v>
      </c>
      <c r="H1" t="s">
        <v>45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2:15" x14ac:dyDescent="0.25">
      <c r="B2" t="s">
        <v>45</v>
      </c>
      <c r="C2" t="s">
        <v>9</v>
      </c>
      <c r="E2">
        <v>1001</v>
      </c>
      <c r="F2" t="s">
        <v>10</v>
      </c>
      <c r="G2" t="s">
        <v>11</v>
      </c>
      <c r="H2" t="str">
        <f>CONCATENATE(F2," ",G2)</f>
        <v>Jim Halpert</v>
      </c>
      <c r="I2">
        <v>30</v>
      </c>
      <c r="J2" t="s">
        <v>12</v>
      </c>
      <c r="K2" t="s">
        <v>13</v>
      </c>
      <c r="L2" s="1">
        <v>45000</v>
      </c>
      <c r="M2" t="str">
        <f>TEXT(R2:R10,"dd/mm/yyyy")</f>
        <v>00/01/1900</v>
      </c>
      <c r="N2" s="2">
        <v>42253</v>
      </c>
      <c r="O2" s="3" t="s">
        <v>14</v>
      </c>
    </row>
    <row r="3" spans="2:15" x14ac:dyDescent="0.25">
      <c r="B3" t="s">
        <v>46</v>
      </c>
      <c r="C3" t="str">
        <f>LOOKUP(B3,H2:H10,O2:O10)</f>
        <v>Toby.Flenderson@DunderMifflin.com</v>
      </c>
      <c r="E3">
        <v>1002</v>
      </c>
      <c r="F3" t="s">
        <v>15</v>
      </c>
      <c r="G3" t="s">
        <v>16</v>
      </c>
      <c r="H3" t="str">
        <f t="shared" ref="H3:H10" si="0">CONCATENATE(F3," ",G3)</f>
        <v>Pam Beasley</v>
      </c>
      <c r="I3">
        <v>30</v>
      </c>
      <c r="J3" t="s">
        <v>17</v>
      </c>
      <c r="K3" t="s">
        <v>18</v>
      </c>
      <c r="L3" s="1">
        <v>36000</v>
      </c>
      <c r="M3" t="str">
        <f>TEXT(R3:R11,"dd/mm/yyyy")</f>
        <v>00/01/1900</v>
      </c>
      <c r="N3" s="2">
        <v>42287</v>
      </c>
      <c r="O3" s="3" t="s">
        <v>19</v>
      </c>
    </row>
    <row r="4" spans="2:15" x14ac:dyDescent="0.25">
      <c r="B4" t="s">
        <v>47</v>
      </c>
      <c r="C4" t="str">
        <f t="shared" ref="C4:C6" si="1">LOOKUP(B4,H3:H11,O3:O11)</f>
        <v>Meredith.Palmer@DunderMifflin.com</v>
      </c>
      <c r="E4">
        <v>1003</v>
      </c>
      <c r="F4" t="s">
        <v>20</v>
      </c>
      <c r="G4" t="s">
        <v>21</v>
      </c>
      <c r="H4" t="str">
        <f t="shared" si="0"/>
        <v>Dwight Schrute</v>
      </c>
      <c r="I4">
        <v>29</v>
      </c>
      <c r="J4" t="s">
        <v>12</v>
      </c>
      <c r="K4" t="s">
        <v>13</v>
      </c>
      <c r="L4" s="1">
        <v>63000</v>
      </c>
      <c r="M4" t="str">
        <f>TEXT(R4:R12,"dd/mm/yyyy")</f>
        <v>00/01/1900</v>
      </c>
      <c r="N4" s="2">
        <v>42986</v>
      </c>
      <c r="O4" s="3" t="s">
        <v>22</v>
      </c>
    </row>
    <row r="5" spans="2:15" x14ac:dyDescent="0.25">
      <c r="B5" t="s">
        <v>48</v>
      </c>
      <c r="C5" t="str">
        <f t="shared" si="1"/>
        <v>Meredith.Palmer@DunderMifflin.com</v>
      </c>
      <c r="E5">
        <v>1004</v>
      </c>
      <c r="F5" t="s">
        <v>23</v>
      </c>
      <c r="G5" t="s">
        <v>24</v>
      </c>
      <c r="H5" t="str">
        <f t="shared" si="0"/>
        <v>Angela Martin</v>
      </c>
      <c r="I5">
        <v>31</v>
      </c>
      <c r="J5" t="s">
        <v>17</v>
      </c>
      <c r="K5" t="s">
        <v>25</v>
      </c>
      <c r="L5" s="1">
        <v>47000</v>
      </c>
      <c r="M5" t="str">
        <f>TEXT(R5:R13,"dd/mm/yyyy")</f>
        <v>00/01/1900</v>
      </c>
      <c r="N5" s="2">
        <v>42341</v>
      </c>
      <c r="O5" s="3" t="s">
        <v>26</v>
      </c>
    </row>
    <row r="6" spans="2:15" x14ac:dyDescent="0.25">
      <c r="B6" t="s">
        <v>49</v>
      </c>
      <c r="C6" t="str">
        <f t="shared" si="1"/>
        <v>Angela.Martin@DunderMifflin.com</v>
      </c>
      <c r="E6">
        <v>1005</v>
      </c>
      <c r="F6" t="s">
        <v>27</v>
      </c>
      <c r="G6" t="s">
        <v>28</v>
      </c>
      <c r="H6" t="str">
        <f t="shared" si="0"/>
        <v>Toby Flenderson</v>
      </c>
      <c r="I6">
        <v>32</v>
      </c>
      <c r="J6" t="s">
        <v>12</v>
      </c>
      <c r="K6" t="s">
        <v>29</v>
      </c>
      <c r="L6" s="1">
        <v>50000</v>
      </c>
      <c r="M6" t="str">
        <f>TEXT(R6:R14,"dd/mm/yyyy")</f>
        <v>00/01/1900</v>
      </c>
      <c r="N6" s="2">
        <v>42977</v>
      </c>
      <c r="O6" s="3" t="s">
        <v>30</v>
      </c>
    </row>
    <row r="7" spans="2:15" x14ac:dyDescent="0.25">
      <c r="E7">
        <v>1006</v>
      </c>
      <c r="F7" t="s">
        <v>31</v>
      </c>
      <c r="G7" t="s">
        <v>32</v>
      </c>
      <c r="H7" t="str">
        <f t="shared" si="0"/>
        <v>Michael Scott</v>
      </c>
      <c r="I7">
        <v>35</v>
      </c>
      <c r="J7" t="s">
        <v>12</v>
      </c>
      <c r="K7" t="s">
        <v>33</v>
      </c>
      <c r="L7" s="1">
        <v>65000</v>
      </c>
      <c r="M7" t="str">
        <f>TEXT(R7:R15,"dd/mm/yyyy")</f>
        <v>00/01/1900</v>
      </c>
      <c r="N7" s="2">
        <v>41528</v>
      </c>
      <c r="O7" s="3" t="s">
        <v>34</v>
      </c>
    </row>
    <row r="8" spans="2:15" x14ac:dyDescent="0.25">
      <c r="E8">
        <v>1007</v>
      </c>
      <c r="F8" t="s">
        <v>35</v>
      </c>
      <c r="G8" t="s">
        <v>36</v>
      </c>
      <c r="H8" t="str">
        <f t="shared" si="0"/>
        <v>Meredith Palmer</v>
      </c>
      <c r="I8">
        <v>32</v>
      </c>
      <c r="J8" t="s">
        <v>17</v>
      </c>
      <c r="K8" t="s">
        <v>37</v>
      </c>
      <c r="L8" s="1">
        <v>41000</v>
      </c>
      <c r="M8" t="str">
        <f>TEXT(R8:R16,"dd/mm/yyyy")</f>
        <v>00/01/1900</v>
      </c>
      <c r="N8" s="2">
        <v>41551</v>
      </c>
      <c r="O8" s="3" t="s">
        <v>38</v>
      </c>
    </row>
    <row r="9" spans="2:15" x14ac:dyDescent="0.25">
      <c r="E9">
        <v>1008</v>
      </c>
      <c r="F9" t="s">
        <v>39</v>
      </c>
      <c r="G9" t="s">
        <v>40</v>
      </c>
      <c r="H9" t="str">
        <f t="shared" si="0"/>
        <v>Stanley Hudson</v>
      </c>
      <c r="I9">
        <v>38</v>
      </c>
      <c r="J9" t="s">
        <v>12</v>
      </c>
      <c r="K9" t="s">
        <v>13</v>
      </c>
      <c r="L9" s="1">
        <v>48000</v>
      </c>
      <c r="M9" t="str">
        <f>TEXT(R9:R17,"dd/mm/yyyy")</f>
        <v>00/01/1900</v>
      </c>
      <c r="N9" s="2">
        <v>42116</v>
      </c>
      <c r="O9" s="3" t="s">
        <v>41</v>
      </c>
    </row>
    <row r="10" spans="2:15" x14ac:dyDescent="0.25">
      <c r="E10">
        <v>1009</v>
      </c>
      <c r="F10" t="s">
        <v>42</v>
      </c>
      <c r="G10" t="s">
        <v>43</v>
      </c>
      <c r="H10" t="str">
        <f t="shared" si="0"/>
        <v>Kevin Malone</v>
      </c>
      <c r="I10">
        <v>31</v>
      </c>
      <c r="J10" t="s">
        <v>12</v>
      </c>
      <c r="K10" t="s">
        <v>25</v>
      </c>
      <c r="L10" s="1">
        <v>42000</v>
      </c>
      <c r="M10" t="str">
        <f>TEXT(R10:R18,"dd/mm/yyyy")</f>
        <v>00/01/1900</v>
      </c>
      <c r="N10" s="2">
        <v>40800</v>
      </c>
      <c r="O10" s="3" t="s">
        <v>44</v>
      </c>
    </row>
  </sheetData>
  <hyperlinks>
    <hyperlink ref="O2" r:id="rId1" xr:uid="{355EBB0F-CB82-4874-B693-B6996CF9B79D}"/>
    <hyperlink ref="O3" r:id="rId2" xr:uid="{35A838E3-839E-4521-A3B9-7C8B4E50A3E6}"/>
    <hyperlink ref="O4" r:id="rId3" xr:uid="{0AFD3146-AB4A-48C2-A581-1914959D1C45}"/>
    <hyperlink ref="O5" r:id="rId4" xr:uid="{E7952CDC-19AA-48E4-8CB7-77CBAB48F4E5}"/>
    <hyperlink ref="O6" r:id="rId5" xr:uid="{D3F55152-AD8B-460C-A846-47B4EE567CC2}"/>
    <hyperlink ref="O7" r:id="rId6" xr:uid="{C9D621EB-8C2F-4711-95C1-C692D8A063DB}"/>
    <hyperlink ref="O8" r:id="rId7" xr:uid="{F8A96095-CF09-477D-B887-F010BBDAA1B7}"/>
    <hyperlink ref="O9" r:id="rId8" xr:uid="{FF13C93A-7AB5-4BB0-A7B4-B3AB3AFC633A}"/>
    <hyperlink ref="O10" r:id="rId9" xr:uid="{F70AF36C-29F4-44EF-BC15-63ADA77536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DE75-9F88-4BF7-9CC3-DA4A63775AAB}">
  <dimension ref="A1:P21"/>
  <sheetViews>
    <sheetView workbookViewId="0">
      <selection activeCell="D5" sqref="D5"/>
    </sheetView>
  </sheetViews>
  <sheetFormatPr defaultRowHeight="15" x14ac:dyDescent="0.25"/>
  <cols>
    <col min="1" max="1" width="16.28515625" customWidth="1"/>
    <col min="2" max="2" width="10.42578125" customWidth="1"/>
    <col min="3" max="3" width="6.5703125" customWidth="1"/>
    <col min="4" max="4" width="29.140625" customWidth="1"/>
    <col min="6" max="6" width="11.28515625" customWidth="1"/>
    <col min="7" max="7" width="10.42578125" customWidth="1"/>
    <col min="8" max="8" width="11.85546875" customWidth="1"/>
    <col min="9" max="9" width="17.28515625" customWidth="1"/>
    <col min="12" max="12" width="17.85546875" customWidth="1"/>
    <col min="14" max="14" width="11" customWidth="1"/>
    <col min="15" max="15" width="12.7109375" customWidth="1"/>
    <col min="16" max="16" width="35.5703125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45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45</v>
      </c>
      <c r="B2" t="s">
        <v>4</v>
      </c>
      <c r="C2" t="s">
        <v>3</v>
      </c>
      <c r="D2" t="s">
        <v>50</v>
      </c>
      <c r="F2">
        <v>1001</v>
      </c>
      <c r="G2" t="s">
        <v>10</v>
      </c>
      <c r="H2" t="s">
        <v>11</v>
      </c>
      <c r="I2" t="str">
        <f>CONCATENATE(G2," ",H2)</f>
        <v>Jim Halpert</v>
      </c>
      <c r="J2">
        <v>30</v>
      </c>
      <c r="K2" t="s">
        <v>12</v>
      </c>
      <c r="L2" t="s">
        <v>13</v>
      </c>
      <c r="M2" s="1">
        <v>45000</v>
      </c>
      <c r="N2" t="str">
        <f>TEXT(S2:S10,"dd/mm/yyyy")</f>
        <v>00/01/1900</v>
      </c>
      <c r="O2" s="2">
        <v>42253</v>
      </c>
      <c r="P2" s="3" t="s">
        <v>14</v>
      </c>
    </row>
    <row r="3" spans="1:16" x14ac:dyDescent="0.25">
      <c r="A3" t="s">
        <v>46</v>
      </c>
      <c r="B3" s="4" t="str">
        <f>LOOKUP(A3,I2:I10,K2:K10)</f>
        <v>Male</v>
      </c>
      <c r="C3">
        <f>LOOKUP(A3,I2:I10,J2:J10)</f>
        <v>32</v>
      </c>
      <c r="D3" t="str">
        <f>LOOKUP(A3,I2:I10,L2:L10)</f>
        <v>HR</v>
      </c>
      <c r="F3">
        <v>1002</v>
      </c>
      <c r="G3" t="s">
        <v>15</v>
      </c>
      <c r="H3" t="s">
        <v>16</v>
      </c>
      <c r="I3" t="str">
        <f t="shared" ref="I3:I10" si="0">CONCATENATE(G3," ",H3)</f>
        <v>Pam Beasley</v>
      </c>
      <c r="J3">
        <v>30</v>
      </c>
      <c r="K3" t="s">
        <v>17</v>
      </c>
      <c r="L3" t="s">
        <v>18</v>
      </c>
      <c r="M3" s="1">
        <v>36000</v>
      </c>
      <c r="N3" t="str">
        <f>TEXT(S3:S11,"dd/mm/yyyy")</f>
        <v>00/01/1900</v>
      </c>
      <c r="O3" s="2">
        <v>42287</v>
      </c>
      <c r="P3" s="3" t="s">
        <v>19</v>
      </c>
    </row>
    <row r="4" spans="1:16" x14ac:dyDescent="0.25">
      <c r="A4" t="s">
        <v>47</v>
      </c>
      <c r="B4" s="4" t="str">
        <f t="shared" ref="B4:B6" si="1">LOOKUP(A4,I3:I11,K3:K11)</f>
        <v>Female</v>
      </c>
      <c r="C4">
        <f t="shared" ref="C4:C6" si="2">LOOKUP(A4,I3:I11,J3:J11)</f>
        <v>32</v>
      </c>
      <c r="D4" t="str">
        <f t="shared" ref="D4:D6" si="3">LOOKUP(A4,I3:I11,L3:L11)</f>
        <v>Supplier Relations</v>
      </c>
      <c r="F4">
        <v>1003</v>
      </c>
      <c r="G4" t="s">
        <v>20</v>
      </c>
      <c r="H4" t="s">
        <v>21</v>
      </c>
      <c r="I4" t="str">
        <f t="shared" si="0"/>
        <v>Dwight Schrute</v>
      </c>
      <c r="J4">
        <v>29</v>
      </c>
      <c r="K4" t="s">
        <v>12</v>
      </c>
      <c r="L4" t="s">
        <v>13</v>
      </c>
      <c r="M4" s="1">
        <v>63000</v>
      </c>
      <c r="N4" t="str">
        <f>TEXT(S4:S12,"dd/mm/yyyy")</f>
        <v>00/01/1900</v>
      </c>
      <c r="O4" s="2">
        <v>42986</v>
      </c>
      <c r="P4" s="3" t="s">
        <v>22</v>
      </c>
    </row>
    <row r="5" spans="1:16" x14ac:dyDescent="0.25">
      <c r="A5" t="s">
        <v>48</v>
      </c>
      <c r="B5" s="4" t="str">
        <f t="shared" si="1"/>
        <v>Female</v>
      </c>
      <c r="C5">
        <f t="shared" si="2"/>
        <v>32</v>
      </c>
      <c r="D5" t="str">
        <f t="shared" si="3"/>
        <v>Supplier Relations</v>
      </c>
      <c r="F5">
        <v>1004</v>
      </c>
      <c r="G5" t="s">
        <v>23</v>
      </c>
      <c r="H5" t="s">
        <v>24</v>
      </c>
      <c r="I5" t="str">
        <f t="shared" si="0"/>
        <v>Angela Martin</v>
      </c>
      <c r="J5">
        <v>31</v>
      </c>
      <c r="K5" t="s">
        <v>17</v>
      </c>
      <c r="L5" t="s">
        <v>25</v>
      </c>
      <c r="M5" s="1">
        <v>47000</v>
      </c>
      <c r="N5" t="str">
        <f>TEXT(S5:S13,"dd/mm/yyyy")</f>
        <v>00/01/1900</v>
      </c>
      <c r="O5" s="2">
        <v>42341</v>
      </c>
      <c r="P5" s="3" t="s">
        <v>26</v>
      </c>
    </row>
    <row r="6" spans="1:16" x14ac:dyDescent="0.25">
      <c r="A6" t="s">
        <v>49</v>
      </c>
      <c r="B6" s="4" t="str">
        <f t="shared" si="1"/>
        <v>Female</v>
      </c>
      <c r="C6">
        <f t="shared" si="2"/>
        <v>31</v>
      </c>
      <c r="D6" t="str">
        <f t="shared" si="3"/>
        <v>Accountant</v>
      </c>
      <c r="F6">
        <v>1005</v>
      </c>
      <c r="G6" t="s">
        <v>27</v>
      </c>
      <c r="H6" t="s">
        <v>28</v>
      </c>
      <c r="I6" t="str">
        <f t="shared" si="0"/>
        <v>Toby Flenderson</v>
      </c>
      <c r="J6">
        <v>32</v>
      </c>
      <c r="K6" t="s">
        <v>12</v>
      </c>
      <c r="L6" t="s">
        <v>29</v>
      </c>
      <c r="M6" s="1">
        <v>50000</v>
      </c>
      <c r="N6" t="str">
        <f>TEXT(S6:S14,"dd/mm/yyyy")</f>
        <v>00/01/1900</v>
      </c>
      <c r="O6" s="2">
        <v>42977</v>
      </c>
      <c r="P6" s="3" t="s">
        <v>30</v>
      </c>
    </row>
    <row r="7" spans="1:16" x14ac:dyDescent="0.25">
      <c r="F7">
        <v>1006</v>
      </c>
      <c r="G7" t="s">
        <v>31</v>
      </c>
      <c r="H7" t="s">
        <v>32</v>
      </c>
      <c r="I7" t="str">
        <f t="shared" si="0"/>
        <v>Michael Scott</v>
      </c>
      <c r="J7">
        <v>35</v>
      </c>
      <c r="K7" t="s">
        <v>12</v>
      </c>
      <c r="L7" t="s">
        <v>33</v>
      </c>
      <c r="M7" s="1">
        <v>65000</v>
      </c>
      <c r="N7" t="str">
        <f>TEXT(S7:S15,"dd/mm/yyyy")</f>
        <v>00/01/1900</v>
      </c>
      <c r="O7" s="2">
        <v>41528</v>
      </c>
      <c r="P7" s="3" t="s">
        <v>34</v>
      </c>
    </row>
    <row r="8" spans="1:16" x14ac:dyDescent="0.25">
      <c r="F8">
        <v>1007</v>
      </c>
      <c r="G8" t="s">
        <v>35</v>
      </c>
      <c r="H8" t="s">
        <v>36</v>
      </c>
      <c r="I8" t="str">
        <f t="shared" si="0"/>
        <v>Meredith Palmer</v>
      </c>
      <c r="J8">
        <v>32</v>
      </c>
      <c r="K8" t="s">
        <v>17</v>
      </c>
      <c r="L8" t="s">
        <v>37</v>
      </c>
      <c r="M8" s="1">
        <v>41000</v>
      </c>
      <c r="N8" t="str">
        <f>TEXT(S8:S16,"dd/mm/yyyy")</f>
        <v>00/01/1900</v>
      </c>
      <c r="O8" s="2">
        <v>41551</v>
      </c>
      <c r="P8" s="3" t="s">
        <v>38</v>
      </c>
    </row>
    <row r="9" spans="1:16" x14ac:dyDescent="0.25">
      <c r="F9">
        <v>1008</v>
      </c>
      <c r="G9" t="s">
        <v>39</v>
      </c>
      <c r="H9" t="s">
        <v>40</v>
      </c>
      <c r="I9" t="str">
        <f t="shared" si="0"/>
        <v>Stanley Hudson</v>
      </c>
      <c r="J9">
        <v>38</v>
      </c>
      <c r="K9" t="s">
        <v>12</v>
      </c>
      <c r="L9" t="s">
        <v>13</v>
      </c>
      <c r="M9" s="1">
        <v>48000</v>
      </c>
      <c r="N9" t="str">
        <f>TEXT(S9:S17,"dd/mm/yyyy")</f>
        <v>00/01/1900</v>
      </c>
      <c r="O9" s="2">
        <v>42116</v>
      </c>
      <c r="P9" s="3" t="s">
        <v>41</v>
      </c>
    </row>
    <row r="10" spans="1:16" x14ac:dyDescent="0.25">
      <c r="F10">
        <v>1009</v>
      </c>
      <c r="G10" t="s">
        <v>42</v>
      </c>
      <c r="H10" t="s">
        <v>43</v>
      </c>
      <c r="I10" t="str">
        <f t="shared" si="0"/>
        <v>Kevin Malone</v>
      </c>
      <c r="J10">
        <v>31</v>
      </c>
      <c r="K10" t="s">
        <v>12</v>
      </c>
      <c r="L10" t="s">
        <v>25</v>
      </c>
      <c r="M10" s="1">
        <v>42000</v>
      </c>
      <c r="N10" t="str">
        <f>TEXT(S10:S18,"dd/mm/yyyy")</f>
        <v>00/01/1900</v>
      </c>
      <c r="O10" s="2">
        <v>40800</v>
      </c>
      <c r="P10" s="3" t="s">
        <v>44</v>
      </c>
    </row>
    <row r="13" spans="1:16" x14ac:dyDescent="0.25">
      <c r="O13" s="2"/>
    </row>
    <row r="14" spans="1:16" x14ac:dyDescent="0.25">
      <c r="O14" s="2"/>
    </row>
    <row r="15" spans="1:16" x14ac:dyDescent="0.25">
      <c r="O15" s="2"/>
    </row>
    <row r="16" spans="1:16" x14ac:dyDescent="0.25">
      <c r="O16" s="2"/>
    </row>
    <row r="17" spans="15:15" x14ac:dyDescent="0.25">
      <c r="O17" s="2"/>
    </row>
    <row r="18" spans="15:15" x14ac:dyDescent="0.25">
      <c r="O18" s="2"/>
    </row>
    <row r="19" spans="15:15" x14ac:dyDescent="0.25">
      <c r="O19" s="2"/>
    </row>
    <row r="20" spans="15:15" x14ac:dyDescent="0.25">
      <c r="O20" s="2"/>
    </row>
    <row r="21" spans="15:15" x14ac:dyDescent="0.25">
      <c r="O21" s="2"/>
    </row>
  </sheetData>
  <hyperlinks>
    <hyperlink ref="P2" r:id="rId1" xr:uid="{B3419F8D-B463-4E3A-B21E-58DC44EBB078}"/>
    <hyperlink ref="P3" r:id="rId2" xr:uid="{2FCF946C-725B-4B74-A43E-6C887690C379}"/>
    <hyperlink ref="P4" r:id="rId3" xr:uid="{C09EBE70-A16F-4D46-A6A0-B3A8237086AD}"/>
    <hyperlink ref="P5" r:id="rId4" xr:uid="{F940DFA8-3187-4316-8617-E52787DDC249}"/>
    <hyperlink ref="P6" r:id="rId5" xr:uid="{500C4BC5-7434-4220-B6A2-291C705095E3}"/>
    <hyperlink ref="P7" r:id="rId6" xr:uid="{EAD8BEB0-8F8C-49CC-B004-D5E9891A20DA}"/>
    <hyperlink ref="P8" r:id="rId7" xr:uid="{E5B7C30F-103E-4446-838F-E537B6CF88A4}"/>
    <hyperlink ref="P9" r:id="rId8" xr:uid="{CF6F8336-282A-4A5A-B27E-675DBA258390}"/>
    <hyperlink ref="P10" r:id="rId9" xr:uid="{9D564477-3D32-48E6-AC5C-C06853BCF9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CC85-9E7E-4C50-8031-F46DC3ADC2BB}">
  <dimension ref="B1:O10"/>
  <sheetViews>
    <sheetView workbookViewId="0">
      <selection activeCell="C3" sqref="C3"/>
    </sheetView>
  </sheetViews>
  <sheetFormatPr defaultRowHeight="15" x14ac:dyDescent="0.25"/>
  <cols>
    <col min="2" max="2" width="15.5703125" customWidth="1"/>
    <col min="3" max="3" width="36.85546875" customWidth="1"/>
    <col min="5" max="5" width="12.42578125" customWidth="1"/>
    <col min="6" max="6" width="10.7109375" customWidth="1"/>
    <col min="7" max="7" width="12.5703125" customWidth="1"/>
    <col min="8" max="8" width="17.28515625" customWidth="1"/>
    <col min="10" max="10" width="8.85546875" customWidth="1"/>
    <col min="11" max="11" width="19.28515625" customWidth="1"/>
    <col min="12" max="12" width="9.7109375" customWidth="1"/>
    <col min="13" max="13" width="11.7109375" customWidth="1"/>
    <col min="14" max="14" width="11.5703125" customWidth="1"/>
    <col min="15" max="15" width="36.140625" customWidth="1"/>
  </cols>
  <sheetData>
    <row r="1" spans="2:15" x14ac:dyDescent="0.25">
      <c r="E1" t="s">
        <v>0</v>
      </c>
      <c r="F1" t="s">
        <v>1</v>
      </c>
      <c r="G1" t="s">
        <v>2</v>
      </c>
      <c r="H1" t="s">
        <v>45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2:15" x14ac:dyDescent="0.25">
      <c r="B2" t="s">
        <v>45</v>
      </c>
      <c r="C2" t="s">
        <v>9</v>
      </c>
      <c r="E2">
        <v>1001</v>
      </c>
      <c r="F2" t="s">
        <v>10</v>
      </c>
      <c r="G2" t="s">
        <v>11</v>
      </c>
      <c r="H2" t="str">
        <f>CONCATENATE(F2," ",G2)</f>
        <v>Jim Halpert</v>
      </c>
      <c r="I2">
        <v>30</v>
      </c>
      <c r="J2" t="s">
        <v>12</v>
      </c>
      <c r="K2" t="s">
        <v>13</v>
      </c>
      <c r="L2" s="1">
        <v>45000</v>
      </c>
      <c r="M2" t="str">
        <f>TEXT(R2:R10,"dd/mm/yyyy")</f>
        <v>00/01/1900</v>
      </c>
      <c r="N2" s="2">
        <v>42253</v>
      </c>
      <c r="O2" s="3" t="s">
        <v>14</v>
      </c>
    </row>
    <row r="3" spans="2:15" x14ac:dyDescent="0.25">
      <c r="B3" t="s">
        <v>46</v>
      </c>
      <c r="C3" t="str">
        <f>LOOKUP(B3,H2:H10,O2:O10)</f>
        <v>Toby.Flenderson@DunderMifflin.com</v>
      </c>
      <c r="E3">
        <v>1002</v>
      </c>
      <c r="F3" t="s">
        <v>15</v>
      </c>
      <c r="G3" t="s">
        <v>16</v>
      </c>
      <c r="H3" t="str">
        <f t="shared" ref="H3:H10" si="0">CONCATENATE(F3," ",G3)</f>
        <v>Pam Beasley</v>
      </c>
      <c r="I3">
        <v>30</v>
      </c>
      <c r="J3" t="s">
        <v>17</v>
      </c>
      <c r="K3" t="s">
        <v>18</v>
      </c>
      <c r="L3" s="1">
        <v>36000</v>
      </c>
      <c r="M3" t="str">
        <f>TEXT(R3:R11,"dd/mm/yyyy")</f>
        <v>00/01/1900</v>
      </c>
      <c r="N3" s="2">
        <v>42287</v>
      </c>
      <c r="O3" s="3" t="s">
        <v>19</v>
      </c>
    </row>
    <row r="4" spans="2:15" x14ac:dyDescent="0.25">
      <c r="B4" t="s">
        <v>47</v>
      </c>
      <c r="C4" t="str">
        <f t="shared" ref="C4:C6" si="1">LOOKUP(B4,H3:H11,O3:O11)</f>
        <v>Meredith.Palmer@DunderMifflin.com</v>
      </c>
      <c r="E4">
        <v>1003</v>
      </c>
      <c r="F4" t="s">
        <v>20</v>
      </c>
      <c r="G4" t="s">
        <v>21</v>
      </c>
      <c r="H4" t="str">
        <f t="shared" si="0"/>
        <v>Dwight Schrute</v>
      </c>
      <c r="I4">
        <v>29</v>
      </c>
      <c r="J4" t="s">
        <v>12</v>
      </c>
      <c r="K4" t="s">
        <v>13</v>
      </c>
      <c r="L4" s="1">
        <v>63000</v>
      </c>
      <c r="M4" t="str">
        <f>TEXT(R4:R12,"dd/mm/yyyy")</f>
        <v>00/01/1900</v>
      </c>
      <c r="N4" s="2">
        <v>42986</v>
      </c>
      <c r="O4" s="3" t="s">
        <v>22</v>
      </c>
    </row>
    <row r="5" spans="2:15" x14ac:dyDescent="0.25">
      <c r="B5" t="s">
        <v>48</v>
      </c>
      <c r="C5" t="str">
        <f t="shared" si="1"/>
        <v>Meredith.Palmer@DunderMifflin.com</v>
      </c>
      <c r="E5">
        <v>1004</v>
      </c>
      <c r="F5" t="s">
        <v>23</v>
      </c>
      <c r="G5" t="s">
        <v>24</v>
      </c>
      <c r="H5" t="str">
        <f t="shared" si="0"/>
        <v>Angela Martin</v>
      </c>
      <c r="I5">
        <v>31</v>
      </c>
      <c r="J5" t="s">
        <v>17</v>
      </c>
      <c r="K5" t="s">
        <v>25</v>
      </c>
      <c r="L5" s="1">
        <v>47000</v>
      </c>
      <c r="M5" t="str">
        <f>TEXT(R5:R13,"dd/mm/yyyy")</f>
        <v>00/01/1900</v>
      </c>
      <c r="N5" s="2">
        <v>42341</v>
      </c>
      <c r="O5" s="3" t="s">
        <v>26</v>
      </c>
    </row>
    <row r="6" spans="2:15" x14ac:dyDescent="0.25">
      <c r="B6" t="s">
        <v>49</v>
      </c>
      <c r="C6" t="str">
        <f t="shared" si="1"/>
        <v>Angela.Martin@DunderMifflin.com</v>
      </c>
      <c r="E6">
        <v>1005</v>
      </c>
      <c r="F6" t="s">
        <v>27</v>
      </c>
      <c r="G6" t="s">
        <v>28</v>
      </c>
      <c r="H6" t="str">
        <f t="shared" si="0"/>
        <v>Toby Flenderson</v>
      </c>
      <c r="I6">
        <v>32</v>
      </c>
      <c r="J6" t="s">
        <v>12</v>
      </c>
      <c r="K6" t="s">
        <v>29</v>
      </c>
      <c r="L6" s="1">
        <v>50000</v>
      </c>
      <c r="M6" t="str">
        <f>TEXT(R6:R14,"dd/mm/yyyy")</f>
        <v>00/01/1900</v>
      </c>
      <c r="N6" s="2">
        <v>42977</v>
      </c>
      <c r="O6" s="3" t="s">
        <v>30</v>
      </c>
    </row>
    <row r="7" spans="2:15" x14ac:dyDescent="0.25">
      <c r="E7">
        <v>1006</v>
      </c>
      <c r="F7" t="s">
        <v>31</v>
      </c>
      <c r="G7" t="s">
        <v>32</v>
      </c>
      <c r="H7" t="str">
        <f t="shared" si="0"/>
        <v>Michael Scott</v>
      </c>
      <c r="I7">
        <v>35</v>
      </c>
      <c r="J7" t="s">
        <v>12</v>
      </c>
      <c r="K7" t="s">
        <v>33</v>
      </c>
      <c r="L7" s="1">
        <v>65000</v>
      </c>
      <c r="M7" t="str">
        <f>TEXT(R7:R15,"dd/mm/yyyy")</f>
        <v>00/01/1900</v>
      </c>
      <c r="N7" s="2">
        <v>41528</v>
      </c>
      <c r="O7" s="3" t="s">
        <v>34</v>
      </c>
    </row>
    <row r="8" spans="2:15" x14ac:dyDescent="0.25">
      <c r="E8">
        <v>1007</v>
      </c>
      <c r="F8" t="s">
        <v>35</v>
      </c>
      <c r="G8" t="s">
        <v>36</v>
      </c>
      <c r="H8" t="str">
        <f t="shared" si="0"/>
        <v>Meredith Palmer</v>
      </c>
      <c r="I8">
        <v>32</v>
      </c>
      <c r="J8" t="s">
        <v>17</v>
      </c>
      <c r="K8" t="s">
        <v>37</v>
      </c>
      <c r="L8" s="1">
        <v>41000</v>
      </c>
      <c r="M8" t="str">
        <f>TEXT(R8:R16,"dd/mm/yyyy")</f>
        <v>00/01/1900</v>
      </c>
      <c r="N8" s="2">
        <v>41551</v>
      </c>
      <c r="O8" s="3" t="s">
        <v>38</v>
      </c>
    </row>
    <row r="9" spans="2:15" x14ac:dyDescent="0.25">
      <c r="E9">
        <v>1008</v>
      </c>
      <c r="F9" t="s">
        <v>39</v>
      </c>
      <c r="G9" t="s">
        <v>40</v>
      </c>
      <c r="H9" t="str">
        <f t="shared" si="0"/>
        <v>Stanley Hudson</v>
      </c>
      <c r="I9">
        <v>38</v>
      </c>
      <c r="J9" t="s">
        <v>12</v>
      </c>
      <c r="K9" t="s">
        <v>13</v>
      </c>
      <c r="L9" s="1">
        <v>48000</v>
      </c>
      <c r="M9" t="str">
        <f>TEXT(R9:R17,"dd/mm/yyyy")</f>
        <v>00/01/1900</v>
      </c>
      <c r="N9" s="2">
        <v>42116</v>
      </c>
      <c r="O9" s="3" t="s">
        <v>41</v>
      </c>
    </row>
    <row r="10" spans="2:15" x14ac:dyDescent="0.25">
      <c r="E10">
        <v>1009</v>
      </c>
      <c r="F10" t="s">
        <v>42</v>
      </c>
      <c r="G10" t="s">
        <v>43</v>
      </c>
      <c r="H10" t="str">
        <f t="shared" si="0"/>
        <v>Kevin Malone</v>
      </c>
      <c r="I10">
        <v>31</v>
      </c>
      <c r="J10" t="s">
        <v>12</v>
      </c>
      <c r="K10" t="s">
        <v>25</v>
      </c>
      <c r="L10" s="1">
        <v>42000</v>
      </c>
      <c r="M10" t="str">
        <f>TEXT(R10:R18,"dd/mm/yyyy")</f>
        <v>00/01/1900</v>
      </c>
      <c r="N10" s="2">
        <v>40800</v>
      </c>
      <c r="O10" s="3" t="s">
        <v>44</v>
      </c>
    </row>
  </sheetData>
  <hyperlinks>
    <hyperlink ref="O2" r:id="rId1" xr:uid="{360C8A12-7B01-4DFB-B7BA-88E25D0763D4}"/>
    <hyperlink ref="O3" r:id="rId2" xr:uid="{86E0EA3D-50CA-49D0-8921-E02DFC90F519}"/>
    <hyperlink ref="O4" r:id="rId3" xr:uid="{3C561F4C-7A9C-47BC-B260-E1C9D8D912A8}"/>
    <hyperlink ref="O5" r:id="rId4" xr:uid="{2B85E07D-5766-4FD2-80A5-F2DA877FB5E1}"/>
    <hyperlink ref="O6" r:id="rId5" xr:uid="{6CEE563E-E915-4324-983B-98B0ECAF000C}"/>
    <hyperlink ref="O7" r:id="rId6" xr:uid="{8B2CCE75-0DEE-4DA8-9D03-F7E196643393}"/>
    <hyperlink ref="O8" r:id="rId7" xr:uid="{C3A901B7-107B-43AF-9B8F-F3C9BEA3E379}"/>
    <hyperlink ref="O9" r:id="rId8" xr:uid="{D261EA85-8F14-46CE-99C3-7E6B70CF3B94}"/>
    <hyperlink ref="O10" r:id="rId9" xr:uid="{4B981481-8C76-4901-A874-3B98524A73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04AC-BBA0-4A92-AC0B-4DBF10C30110}">
  <dimension ref="B1:O10"/>
  <sheetViews>
    <sheetView tabSelected="1" workbookViewId="0">
      <selection activeCell="C6" sqref="C6"/>
    </sheetView>
  </sheetViews>
  <sheetFormatPr defaultRowHeight="15" x14ac:dyDescent="0.25"/>
  <cols>
    <col min="2" max="2" width="16" customWidth="1"/>
    <col min="3" max="3" width="36.85546875" customWidth="1"/>
    <col min="5" max="5" width="12.42578125" customWidth="1"/>
    <col min="6" max="6" width="10.7109375" customWidth="1"/>
    <col min="7" max="7" width="12.5703125" customWidth="1"/>
    <col min="8" max="8" width="17.28515625" customWidth="1"/>
    <col min="10" max="10" width="8.85546875" customWidth="1"/>
    <col min="11" max="11" width="19.28515625" customWidth="1"/>
    <col min="12" max="12" width="9.7109375" customWidth="1"/>
    <col min="13" max="13" width="11.7109375" customWidth="1"/>
    <col min="14" max="14" width="11.5703125" customWidth="1"/>
    <col min="15" max="15" width="36.140625" customWidth="1"/>
  </cols>
  <sheetData>
    <row r="1" spans="2:15" x14ac:dyDescent="0.25">
      <c r="E1" t="s">
        <v>0</v>
      </c>
      <c r="F1" t="s">
        <v>1</v>
      </c>
      <c r="G1" t="s">
        <v>2</v>
      </c>
      <c r="H1" t="s">
        <v>45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2:15" x14ac:dyDescent="0.25">
      <c r="B2" t="s">
        <v>45</v>
      </c>
      <c r="C2" t="s">
        <v>9</v>
      </c>
      <c r="E2">
        <v>1001</v>
      </c>
      <c r="F2" t="s">
        <v>10</v>
      </c>
      <c r="G2" t="s">
        <v>11</v>
      </c>
      <c r="H2" t="str">
        <f>CONCATENATE(F2," ",G2)</f>
        <v>Jim Halpert</v>
      </c>
      <c r="I2">
        <v>30</v>
      </c>
      <c r="J2" t="s">
        <v>12</v>
      </c>
      <c r="K2" t="s">
        <v>13</v>
      </c>
      <c r="L2" s="1">
        <v>45000</v>
      </c>
      <c r="M2" t="str">
        <f>TEXT(R2:R10,"dd/mm/yyyy")</f>
        <v>00/01/1900</v>
      </c>
      <c r="N2" s="2">
        <v>42253</v>
      </c>
      <c r="O2" s="3" t="s">
        <v>14</v>
      </c>
    </row>
    <row r="3" spans="2:15" x14ac:dyDescent="0.25">
      <c r="B3" t="s">
        <v>46</v>
      </c>
      <c r="C3" t="str">
        <f>VLOOKUP(B3,H2:O10,8,FALSE)</f>
        <v>Toby.Flenderson@DunderMifflin.com</v>
      </c>
      <c r="E3">
        <v>1002</v>
      </c>
      <c r="F3" t="s">
        <v>15</v>
      </c>
      <c r="G3" t="s">
        <v>16</v>
      </c>
      <c r="H3" t="str">
        <f t="shared" ref="H3:H10" si="0">CONCATENATE(F3," ",G3)</f>
        <v>Pam Beasley</v>
      </c>
      <c r="I3">
        <v>30</v>
      </c>
      <c r="J3" t="s">
        <v>17</v>
      </c>
      <c r="K3" t="s">
        <v>18</v>
      </c>
      <c r="L3" s="1">
        <v>36000</v>
      </c>
      <c r="M3" t="str">
        <f>TEXT(R3:R11,"dd/mm/yyyy")</f>
        <v>00/01/1900</v>
      </c>
      <c r="N3" s="2">
        <v>42287</v>
      </c>
      <c r="O3" s="3" t="s">
        <v>19</v>
      </c>
    </row>
    <row r="4" spans="2:15" x14ac:dyDescent="0.25">
      <c r="B4" t="s">
        <v>51</v>
      </c>
      <c r="C4" t="str">
        <f>VLOOKUP(B4,H3:O11,8,FALSE)</f>
        <v>Dwight.Schrute@DunderMifflin.com</v>
      </c>
      <c r="E4">
        <v>1003</v>
      </c>
      <c r="F4" t="s">
        <v>20</v>
      </c>
      <c r="G4" t="s">
        <v>21</v>
      </c>
      <c r="H4" t="str">
        <f t="shared" si="0"/>
        <v>Dwight Schrute</v>
      </c>
      <c r="I4">
        <v>29</v>
      </c>
      <c r="J4" t="s">
        <v>12</v>
      </c>
      <c r="K4" t="s">
        <v>13</v>
      </c>
      <c r="L4" s="1">
        <v>63000</v>
      </c>
      <c r="M4" t="str">
        <f>TEXT(R4:R12,"dd/mm/yyyy")</f>
        <v>00/01/1900</v>
      </c>
      <c r="N4" s="2">
        <v>42986</v>
      </c>
      <c r="O4" s="3" t="s">
        <v>22</v>
      </c>
    </row>
    <row r="5" spans="2:15" x14ac:dyDescent="0.25">
      <c r="B5" t="s">
        <v>48</v>
      </c>
      <c r="C5" t="str">
        <f t="shared" ref="C4:C6" si="1">VLOOKUP(B5,H4:O12,8,FALSE)</f>
        <v>Meredith.Palmer@DunderMifflin.com</v>
      </c>
      <c r="E5">
        <v>1004</v>
      </c>
      <c r="F5" t="s">
        <v>23</v>
      </c>
      <c r="G5" t="s">
        <v>24</v>
      </c>
      <c r="H5" t="str">
        <f t="shared" si="0"/>
        <v>Angela Martin</v>
      </c>
      <c r="I5">
        <v>31</v>
      </c>
      <c r="J5" t="s">
        <v>17</v>
      </c>
      <c r="K5" t="s">
        <v>25</v>
      </c>
      <c r="L5" s="1">
        <v>47000</v>
      </c>
      <c r="M5" t="str">
        <f>TEXT(R5:R13,"dd/mm/yyyy")</f>
        <v>00/01/1900</v>
      </c>
      <c r="N5" s="2">
        <v>42341</v>
      </c>
      <c r="O5" s="3" t="s">
        <v>26</v>
      </c>
    </row>
    <row r="6" spans="2:15" x14ac:dyDescent="0.25">
      <c r="B6" t="s">
        <v>49</v>
      </c>
      <c r="C6" t="str">
        <f t="shared" si="1"/>
        <v>Kevin.Malone@DunderMifflin.com</v>
      </c>
      <c r="E6">
        <v>1005</v>
      </c>
      <c r="F6" t="s">
        <v>27</v>
      </c>
      <c r="G6" t="s">
        <v>28</v>
      </c>
      <c r="H6" t="str">
        <f t="shared" si="0"/>
        <v>Toby Flenderson</v>
      </c>
      <c r="I6">
        <v>32</v>
      </c>
      <c r="J6" t="s">
        <v>12</v>
      </c>
      <c r="K6" t="s">
        <v>29</v>
      </c>
      <c r="L6" s="1">
        <v>50000</v>
      </c>
      <c r="M6" t="str">
        <f>TEXT(R6:R14,"dd/mm/yyyy")</f>
        <v>00/01/1900</v>
      </c>
      <c r="N6" s="2">
        <v>42977</v>
      </c>
      <c r="O6" s="3" t="s">
        <v>30</v>
      </c>
    </row>
    <row r="7" spans="2:15" x14ac:dyDescent="0.25">
      <c r="E7">
        <v>1006</v>
      </c>
      <c r="F7" t="s">
        <v>31</v>
      </c>
      <c r="G7" t="s">
        <v>32</v>
      </c>
      <c r="H7" t="str">
        <f t="shared" si="0"/>
        <v>Michael Scott</v>
      </c>
      <c r="I7">
        <v>35</v>
      </c>
      <c r="J7" t="s">
        <v>12</v>
      </c>
      <c r="K7" t="s">
        <v>33</v>
      </c>
      <c r="L7" s="1">
        <v>65000</v>
      </c>
      <c r="M7" t="str">
        <f>TEXT(R7:R15,"dd/mm/yyyy")</f>
        <v>00/01/1900</v>
      </c>
      <c r="N7" s="2">
        <v>41528</v>
      </c>
      <c r="O7" s="3" t="s">
        <v>34</v>
      </c>
    </row>
    <row r="8" spans="2:15" x14ac:dyDescent="0.25">
      <c r="E8">
        <v>1007</v>
      </c>
      <c r="F8" t="s">
        <v>35</v>
      </c>
      <c r="G8" t="s">
        <v>36</v>
      </c>
      <c r="H8" t="str">
        <f t="shared" si="0"/>
        <v>Meredith Palmer</v>
      </c>
      <c r="I8">
        <v>32</v>
      </c>
      <c r="J8" t="s">
        <v>17</v>
      </c>
      <c r="K8" t="s">
        <v>37</v>
      </c>
      <c r="L8" s="1">
        <v>41000</v>
      </c>
      <c r="M8" t="str">
        <f>TEXT(R8:R16,"dd/mm/yyyy")</f>
        <v>00/01/1900</v>
      </c>
      <c r="N8" s="2">
        <v>41551</v>
      </c>
      <c r="O8" s="3" t="s">
        <v>38</v>
      </c>
    </row>
    <row r="9" spans="2:15" x14ac:dyDescent="0.25">
      <c r="E9">
        <v>1008</v>
      </c>
      <c r="F9" t="s">
        <v>39</v>
      </c>
      <c r="G9" t="s">
        <v>40</v>
      </c>
      <c r="H9" t="str">
        <f t="shared" si="0"/>
        <v>Stanley Hudson</v>
      </c>
      <c r="I9">
        <v>38</v>
      </c>
      <c r="J9" t="s">
        <v>12</v>
      </c>
      <c r="K9" t="s">
        <v>13</v>
      </c>
      <c r="L9" s="1">
        <v>48000</v>
      </c>
      <c r="M9" t="str">
        <f>TEXT(R9:R17,"dd/mm/yyyy")</f>
        <v>00/01/1900</v>
      </c>
      <c r="N9" s="2">
        <v>42116</v>
      </c>
      <c r="O9" s="3" t="s">
        <v>41</v>
      </c>
    </row>
    <row r="10" spans="2:15" x14ac:dyDescent="0.25">
      <c r="E10">
        <v>1009</v>
      </c>
      <c r="F10" t="s">
        <v>42</v>
      </c>
      <c r="G10" t="s">
        <v>43</v>
      </c>
      <c r="H10" t="str">
        <f t="shared" si="0"/>
        <v>Kevin Malone</v>
      </c>
      <c r="I10">
        <v>31</v>
      </c>
      <c r="J10" t="s">
        <v>12</v>
      </c>
      <c r="K10" t="s">
        <v>25</v>
      </c>
      <c r="L10" s="1">
        <v>42000</v>
      </c>
      <c r="M10" t="str">
        <f>TEXT(R10:R18,"dd/mm/yyyy")</f>
        <v>00/01/1900</v>
      </c>
      <c r="N10" s="2">
        <v>40800</v>
      </c>
      <c r="O10" s="3" t="s">
        <v>44</v>
      </c>
    </row>
  </sheetData>
  <hyperlinks>
    <hyperlink ref="O2" r:id="rId1" xr:uid="{9CF2A42A-B82C-4F18-89B9-74EA1CFFD161}"/>
    <hyperlink ref="O3" r:id="rId2" xr:uid="{774828C2-3D4C-4BFD-97E7-385B01136A56}"/>
    <hyperlink ref="O4" r:id="rId3" xr:uid="{80DCAA40-B311-4522-A469-0EAF6576D0FC}"/>
    <hyperlink ref="O5" r:id="rId4" xr:uid="{FFF76FC3-138A-4594-B4E1-1CBD697ED032}"/>
    <hyperlink ref="O6" r:id="rId5" xr:uid="{C3483255-6BEB-4905-BB6D-D68C9CD52F86}"/>
    <hyperlink ref="O7" r:id="rId6" xr:uid="{F3C6457F-5754-416F-AFD4-5129BB7582B8}"/>
    <hyperlink ref="O8" r:id="rId7" xr:uid="{B2E9B951-074B-4137-A776-54C5A089C6F7}"/>
    <hyperlink ref="O9" r:id="rId8" xr:uid="{D325FAAF-4EF4-45EE-9FDD-100254BD5434}"/>
    <hyperlink ref="O10" r:id="rId9" xr:uid="{DCEA4C3A-6FCD-4A8C-AA91-0B47C3CA1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XLookup</vt:lpstr>
      <vt:lpstr>XLookUp Multiple Rows</vt:lpstr>
      <vt:lpstr>XLookUp Exact Match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2023-03-27T14:29:38Z</dcterms:created>
  <dcterms:modified xsi:type="dcterms:W3CDTF">2023-03-27T19:10:41Z</dcterms:modified>
</cp:coreProperties>
</file>