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SA-Travel-Stats-Sheet-1" sheetId="2" r:id="rId5"/>
  </sheets>
  <definedNames>
    <definedName hidden="1" localSheetId="1" name="_xlnm._FilterDatabase">'SA-Travel-Stats-Sheet-1'!$A$1:$A$994</definedName>
  </definedNames>
  <calcPr/>
</workbook>
</file>

<file path=xl/sharedStrings.xml><?xml version="1.0" encoding="utf-8"?>
<sst xmlns="http://schemas.openxmlformats.org/spreadsheetml/2006/main" count="114" uniqueCount="113">
  <si>
    <t>VISITOR STATS FOR SOUTH AFRICA 2021/2022</t>
  </si>
  <si>
    <t>Total Number Of Visitors</t>
  </si>
  <si>
    <t>Country of residence</t>
  </si>
  <si>
    <t>Cape Town</t>
  </si>
  <si>
    <t>King Shaka</t>
  </si>
  <si>
    <t>OR Tambo</t>
  </si>
  <si>
    <t>Other</t>
  </si>
  <si>
    <t>Road</t>
  </si>
  <si>
    <t>Sea</t>
  </si>
  <si>
    <t>Country Specific Total</t>
  </si>
  <si>
    <t>Overseas</t>
  </si>
  <si>
    <t>Europe</t>
  </si>
  <si>
    <t>Austria</t>
  </si>
  <si>
    <t>Belgium</t>
  </si>
  <si>
    <t>Denmark</t>
  </si>
  <si>
    <t>France</t>
  </si>
  <si>
    <t>Germany</t>
  </si>
  <si>
    <t>Ireland</t>
  </si>
  <si>
    <t>Italy</t>
  </si>
  <si>
    <t>Portugal</t>
  </si>
  <si>
    <t>Russian Federation</t>
  </si>
  <si>
    <t>Spain</t>
  </si>
  <si>
    <t>Sweden</t>
  </si>
  <si>
    <t>Switzerland</t>
  </si>
  <si>
    <t>The Netherlands</t>
  </si>
  <si>
    <t>UK</t>
  </si>
  <si>
    <t>North America</t>
  </si>
  <si>
    <t>Canada</t>
  </si>
  <si>
    <t>USA</t>
  </si>
  <si>
    <t>Central and South America</t>
  </si>
  <si>
    <t>Argentina</t>
  </si>
  <si>
    <t>Brazil</t>
  </si>
  <si>
    <t>Mexico</t>
  </si>
  <si>
    <t>Australasia</t>
  </si>
  <si>
    <t>Australia</t>
  </si>
  <si>
    <t>New Zealand</t>
  </si>
  <si>
    <t>Middle East</t>
  </si>
  <si>
    <t>Israel</t>
  </si>
  <si>
    <t>Jordan</t>
  </si>
  <si>
    <t>Saudi Arabia</t>
  </si>
  <si>
    <t>Asia</t>
  </si>
  <si>
    <t>Bangladesh</t>
  </si>
  <si>
    <t>China</t>
  </si>
  <si>
    <t>India</t>
  </si>
  <si>
    <t>Japan</t>
  </si>
  <si>
    <t>Malaysia</t>
  </si>
  <si>
    <t>Pakistan</t>
  </si>
  <si>
    <t>Philippines</t>
  </si>
  <si>
    <t>South Korea</t>
  </si>
  <si>
    <t>Taiwan</t>
  </si>
  <si>
    <t>Thailand</t>
  </si>
  <si>
    <t>Africa</t>
  </si>
  <si>
    <t>Angola</t>
  </si>
  <si>
    <t>Botswana</t>
  </si>
  <si>
    <t>DRC</t>
  </si>
  <si>
    <t>Eswatini</t>
  </si>
  <si>
    <t>Lesotho</t>
  </si>
  <si>
    <t>Madagascar</t>
  </si>
  <si>
    <t>Malawi</t>
  </si>
  <si>
    <t>Mauritius</t>
  </si>
  <si>
    <t>Mozambique</t>
  </si>
  <si>
    <t>Namibia</t>
  </si>
  <si>
    <t>Seychelles</t>
  </si>
  <si>
    <t>Tanzania</t>
  </si>
  <si>
    <t>Zambia</t>
  </si>
  <si>
    <t>Zimbabwe</t>
  </si>
  <si>
    <t>‘Other' African</t>
  </si>
  <si>
    <t>East and Central Africa</t>
  </si>
  <si>
    <t>Burundi</t>
  </si>
  <si>
    <t>Cameroon</t>
  </si>
  <si>
    <t>Central African Republic</t>
  </si>
  <si>
    <t>Chad</t>
  </si>
  <si>
    <t>Comoros</t>
  </si>
  <si>
    <t>Congo</t>
  </si>
  <si>
    <t>Djibouti</t>
  </si>
  <si>
    <t>Equatorial Guinea</t>
  </si>
  <si>
    <t>Eritrea</t>
  </si>
  <si>
    <t>Ethiopia</t>
  </si>
  <si>
    <t>Gabon</t>
  </si>
  <si>
    <t>Kenya</t>
  </si>
  <si>
    <t>Rwanda</t>
  </si>
  <si>
    <t>São Tomé and Príncipe</t>
  </si>
  <si>
    <t>Somalia</t>
  </si>
  <si>
    <t>Uganda</t>
  </si>
  <si>
    <t>West Africa</t>
  </si>
  <si>
    <t>Benin</t>
  </si>
  <si>
    <t>Burkina Faso</t>
  </si>
  <si>
    <t>Cape Verde Island</t>
  </si>
  <si>
    <t>Côte d’Ivoire</t>
  </si>
  <si>
    <t>Gambia</t>
  </si>
  <si>
    <t>Ghana</t>
  </si>
  <si>
    <t>Guinea</t>
  </si>
  <si>
    <t>Guinea0Bissau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</si>
  <si>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</si>
  <si>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</si>
  <si>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</si>
  <si>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</si>
  <si>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</si>
  <si>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</si>
  <si>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</si>
  <si>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</si>
  <si>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</si>
  <si>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North Africa</t>
  </si>
  <si>
    <t>Algeria</t>
  </si>
  <si>
    <t>Egypt</t>
  </si>
  <si>
    <t>Libya</t>
  </si>
  <si>
    <t>Morocco</t>
  </si>
  <si>
    <t>South Sudan</t>
  </si>
  <si>
    <t>The Sudan</t>
  </si>
  <si>
    <t>Tunisia</t>
  </si>
  <si>
    <t>Unspecified</t>
  </si>
  <si>
    <t>SADC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</si>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</sst>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7.0"/>
      <color theme="0"/>
      <name val="Arial"/>
      <scheme val="minor"/>
    </font>
    <font>
      <b/>
      <sz val="12.0"/>
      <color rgb="FFFFFFFF"/>
      <name val="Arial"/>
      <scheme val="minor"/>
    </font>
    <font>
      <color rgb="FFFFFFFF"/>
      <name val="Arial"/>
      <scheme val="minor"/>
    </font>
    <font>
      <b/>
      <color rgb="FFFFFFFF"/>
      <name val="Arial"/>
      <scheme val="minor"/>
    </font>
    <font>
      <b/>
      <sz val="13.0"/>
      <color rgb="FF666666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  <bottom style="thin">
        <color rgb="FF999999"/>
      </bottom>
    </border>
    <border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 vertical="center"/>
    </xf>
    <xf borderId="1" fillId="2" fontId="3" numFmtId="0" xfId="0" applyAlignment="1" applyBorder="1" applyFont="1">
      <alignment readingOrder="0" vertical="center"/>
    </xf>
    <xf borderId="2" fillId="2" fontId="4" numFmtId="0" xfId="0" applyBorder="1" applyFont="1"/>
    <xf borderId="3" fillId="2" fontId="5" numFmtId="0" xfId="0" applyAlignment="1" applyBorder="1" applyFont="1">
      <alignment horizontal="center" readingOrder="0" vertical="center"/>
    </xf>
    <xf borderId="4" fillId="3" fontId="6" numFmtId="4" xfId="0" applyAlignment="1" applyBorder="1" applyFill="1" applyFont="1" applyNumberFormat="1">
      <alignment horizontal="center" vertical="center"/>
    </xf>
    <xf borderId="0" fillId="2" fontId="4" numFmtId="0" xfId="0" applyFont="1"/>
    <xf borderId="5" fillId="2" fontId="5" numFmtId="0" xfId="0" applyAlignment="1" applyBorder="1" applyFont="1">
      <alignment horizontal="center" readingOrder="0" vertical="center"/>
    </xf>
    <xf borderId="6" fillId="3" fontId="6" numFmtId="4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readingOrder="0"/>
    </xf>
    <xf borderId="0" fillId="0" fontId="7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0" xfId="0" applyFont="1"/>
    <xf borderId="0" fillId="0" fontId="7" numFmtId="4" xfId="0" applyAlignment="1" applyFont="1" applyNumberForma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  <a:r>
              <a:rPr b="1">
                <a:solidFill>
                  <a:srgbClr val="FFFFFF"/>
                </a:solidFill>
                <a:latin typeface="+mn-lt"/>
              </a:rPr>
              <a:t>Number of Visitors Entering South Africa by Entry Point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'SA-Travel-Stats-Sheet-1'!$D$1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'SA-Travel-Stats-Sheet-1'!$A$2:$A$103</c:f>
            </c:strRef>
          </c:cat>
          <c:val>
            <c:numRef>
              <c:f>'SA-Travel-Stats-Sheet-1'!$D$2:$D$103</c:f>
              <c:numCache/>
            </c:numRef>
          </c:val>
        </c:ser>
        <c:ser>
          <c:idx val="1"/>
          <c:order val="1"/>
          <c:tx>
            <c:strRef>
              <c:f>'SA-Travel-Stats-Sheet-1'!$E$1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'SA-Travel-Stats-Sheet-1'!$A$2:$A$103</c:f>
            </c:strRef>
          </c:cat>
          <c:val>
            <c:numRef>
              <c:f>'SA-Travel-Stats-Sheet-1'!$E$2:$E$103</c:f>
              <c:numCache/>
            </c:numRef>
          </c:val>
        </c:ser>
        <c:ser>
          <c:idx val="2"/>
          <c:order val="2"/>
          <c:tx>
            <c:strRef>
              <c:f>'SA-Travel-Stats-Sheet-1'!$F$1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'SA-Travel-Stats-Sheet-1'!$A$2:$A$103</c:f>
            </c:strRef>
          </c:cat>
          <c:val>
            <c:numRef>
              <c:f>'SA-Travel-Stats-Sheet-1'!$F$2:$F$103</c:f>
              <c:numCache/>
            </c:numRef>
          </c:val>
        </c:ser>
        <c:ser>
          <c:idx val="3"/>
          <c:order val="3"/>
          <c:tx>
            <c:strRef>
              <c:f>'SA-Travel-Stats-Sheet-1'!$G$1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'SA-Travel-Stats-Sheet-1'!$A$2:$A$103</c:f>
            </c:strRef>
          </c:cat>
          <c:val>
            <c:numRef>
              <c:f>'SA-Travel-Stats-Sheet-1'!$G$2:$G$103</c:f>
              <c:numCache/>
            </c:numRef>
          </c:val>
        </c:ser>
        <c:ser>
          <c:idx val="4"/>
          <c:order val="4"/>
          <c:tx>
            <c:strRef>
              <c:f>'SA-Travel-Stats-Sheet-1'!$H$1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'SA-Travel-Stats-Sheet-1'!$A$2:$A$103</c:f>
            </c:strRef>
          </c:cat>
          <c:val>
            <c:numRef>
              <c:f>'SA-Travel-Stats-Sheet-1'!$H$2:$H$103</c:f>
              <c:numCache/>
            </c:numRef>
          </c:val>
        </c:ser>
        <c:ser>
          <c:idx val="5"/>
          <c:order val="5"/>
          <c:tx>
            <c:strRef>
              <c:f>'SA-Travel-Stats-Sheet-1'!$I$1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'SA-Travel-Stats-Sheet-1'!$A$2:$A$103</c:f>
            </c:strRef>
          </c:cat>
          <c:val>
            <c:numRef>
              <c:f>'SA-Travel-Stats-Sheet-1'!$I$2:$I$103</c:f>
              <c:numCache/>
            </c:numRef>
          </c:val>
        </c:ser>
        <c:overlap val="100"/>
        <c:axId val="1434305982"/>
        <c:axId val="785975687"/>
      </c:barChart>
      <c:catAx>
        <c:axId val="1434305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CCCCCC"/>
                </a:solidFill>
                <a:latin typeface="+mn-lt"/>
              </a:defRPr>
            </a:pPr>
          </a:p>
        </c:txPr>
        <c:crossAx val="785975687"/>
      </c:catAx>
      <c:valAx>
        <c:axId val="785975687"/>
        <c:scaling>
          <c:orientation val="minMax"/>
        </c:scaling>
        <c:delete val="0"/>
        <c:axPos val="l"/>
        <c:majorGridlines>
          <c:spPr>
            <a:ln>
              <a:solidFill>
                <a:srgbClr val="99999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143430598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CCCCCC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EFEFEF"/>
                </a:solidFill>
                <a:latin typeface="+mn-lt"/>
              </a:defRPr>
            </a:pPr>
            <a:r>
              <a:rPr b="1">
                <a:solidFill>
                  <a:srgbClr val="EFEFEF"/>
                </a:solidFill>
                <a:latin typeface="+mn-lt"/>
              </a:rPr>
              <a:t>Total Number of Visitors by Region 2022</a:t>
            </a:r>
          </a:p>
        </c:rich>
      </c:tx>
      <c:overlay val="0"/>
    </c:title>
    <c:plotArea>
      <c:layout>
        <c:manualLayout>
          <c:xMode val="edge"/>
          <c:yMode val="edge"/>
          <c:x val="0.22890625"/>
          <c:y val="0.13711845505401749"/>
          <c:w val="0.6700824337808419"/>
          <c:h val="0.6827646279154559"/>
        </c:manualLayout>
      </c:layout>
      <c:barChart>
        <c:barDir val="bar"/>
        <c:ser>
          <c:idx val="0"/>
          <c:order val="0"/>
          <c:tx>
            <c:strRef>
              <c:f>'SA-Travel-Stats-Sheet-1'!$C$1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D9D9D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'SA-Travel-Stats-Sheet-1'!$A$2:$A$103</c:f>
            </c:strRef>
          </c:cat>
          <c:val>
            <c:numRef>
              <c:f>'SA-Travel-Stats-Sheet-1'!$C$2:$C$103</c:f>
              <c:numCache/>
            </c:numRef>
          </c:val>
        </c:ser>
        <c:axId val="409494065"/>
        <c:axId val="1363300358"/>
      </c:barChart>
      <c:catAx>
        <c:axId val="4094940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EFEFEF"/>
                </a:solidFill>
                <a:latin typeface="+mn-lt"/>
              </a:defRPr>
            </a:pPr>
          </a:p>
        </c:txPr>
        <c:crossAx val="1363300358"/>
      </c:catAx>
      <c:valAx>
        <c:axId val="13633003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EFEFEF"/>
                    </a:solidFill>
                    <a:latin typeface="+mn-lt"/>
                  </a:defRPr>
                </a:pPr>
                <a:r>
                  <a:rPr b="0">
                    <a:solidFill>
                      <a:srgbClr val="EFEFEF"/>
                    </a:solidFill>
                    <a:latin typeface="+mn-lt"/>
                  </a:rPr>
                  <a:t>Number of Visitors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EFEFEF"/>
                </a:solidFill>
                <a:latin typeface="+mn-lt"/>
              </a:defRPr>
            </a:pPr>
          </a:p>
        </c:txPr>
        <c:crossAx val="40949406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3F3F3"/>
                </a:solidFill>
                <a:latin typeface="+mn-lt"/>
              </a:defRPr>
            </a:pPr>
            <a:r>
              <a:rPr b="1">
                <a:solidFill>
                  <a:srgbClr val="F3F3F3"/>
                </a:solidFill>
                <a:latin typeface="+mn-lt"/>
              </a:rPr>
              <a:t>Visitors From The SADC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9FC5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'SA-Travel-Stats-Sheet-1'!$A$1:$C$1</c:f>
            </c:strRef>
          </c:cat>
          <c:val>
            <c:numRef>
              <c:f>'SA-Travel-Stats-Sheet-1'!$A$104:$C$104</c:f>
              <c:numCache/>
            </c:numRef>
          </c:val>
        </c:ser>
        <c:axId val="1754879629"/>
        <c:axId val="1483781199"/>
      </c:barChart>
      <c:catAx>
        <c:axId val="1754879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EFEFEF"/>
                </a:solidFill>
                <a:latin typeface="+mn-lt"/>
              </a:defRPr>
            </a:pPr>
          </a:p>
        </c:txPr>
        <c:crossAx val="1483781199"/>
      </c:catAx>
      <c:valAx>
        <c:axId val="1483781199"/>
        <c:scaling>
          <c:orientation val="minMax"/>
        </c:scaling>
        <c:delete val="0"/>
        <c:axPos val="l"/>
        <c:majorGridlines>
          <c:spPr>
            <a:ln>
              <a:solidFill>
                <a:srgbClr val="99999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EFEFEF"/>
                </a:solidFill>
                <a:latin typeface="+mn-lt"/>
              </a:defRPr>
            </a:pPr>
          </a:p>
        </c:txPr>
        <c:crossAx val="1754879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152400</xdr:rowOff>
    </xdr:from>
    <xdr:ext cx="8658225" cy="4276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133350</xdr:rowOff>
    </xdr:from>
    <xdr:ext cx="86582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104775</xdr:colOff>
      <xdr:row>3</xdr:row>
      <xdr:rowOff>152400</xdr:rowOff>
    </xdr:from>
    <xdr:ext cx="3467100" cy="4276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75"/>
  <cols>
    <col customWidth="1" min="7" max="7" width="14.25"/>
    <col customWidth="1" min="10" max="10" width="12.0"/>
    <col customWidth="1" min="11" max="11" width="13.38"/>
    <col customWidth="1" min="12" max="12" width="22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2" t="s">
        <v>0</v>
      </c>
      <c r="B2" s="1"/>
      <c r="C2" s="1"/>
      <c r="D2" s="1"/>
      <c r="E2" s="1"/>
      <c r="F2" s="1"/>
      <c r="G2" s="1"/>
      <c r="H2" s="1"/>
      <c r="I2" s="3" t="s">
        <v>1</v>
      </c>
      <c r="J2" s="4"/>
      <c r="K2" s="5">
        <v>2021.0</v>
      </c>
      <c r="L2" s="6">
        <f>sum('SA-Travel-Stats-Sheet-1'!B3:B104)</f>
        <v>262349</v>
      </c>
      <c r="M2" s="1"/>
      <c r="N2" s="1"/>
    </row>
    <row r="3">
      <c r="A3" s="1"/>
      <c r="B3" s="1"/>
      <c r="C3" s="1"/>
      <c r="D3" s="1"/>
      <c r="E3" s="1"/>
      <c r="F3" s="1"/>
      <c r="G3" s="1"/>
      <c r="H3" s="1"/>
      <c r="I3" s="7"/>
      <c r="J3" s="7"/>
      <c r="K3" s="8">
        <v>2022.0</v>
      </c>
      <c r="L3" s="9">
        <f>sum('SA-Travel-Stats-Sheet-1'!C3:C104)</f>
        <v>841701</v>
      </c>
      <c r="M3" s="1"/>
      <c r="N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10" max="10" width="29.25"/>
  </cols>
  <sheetData>
    <row r="1">
      <c r="A1" s="10" t="s">
        <v>2</v>
      </c>
      <c r="B1" s="11">
        <v>44197.0</v>
      </c>
      <c r="C1" s="11">
        <v>44562.0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2" t="s">
        <v>9</v>
      </c>
    </row>
    <row r="2" hidden="1">
      <c r="A2" s="13" t="s">
        <v>10</v>
      </c>
      <c r="B2" s="14">
        <v>10745.0</v>
      </c>
      <c r="C2" s="14">
        <v>93899.0</v>
      </c>
      <c r="D2" s="14">
        <v>44773.0</v>
      </c>
      <c r="E2" s="13">
        <v>966.0</v>
      </c>
      <c r="F2" s="14">
        <v>42949.0</v>
      </c>
      <c r="G2" s="13">
        <v>142.0</v>
      </c>
      <c r="H2" s="14">
        <v>4646.0</v>
      </c>
      <c r="I2" s="13">
        <v>423.0</v>
      </c>
      <c r="J2" s="15">
        <f t="shared" ref="J2:J42" si="1">sum(B2:I2)</f>
        <v>198543</v>
      </c>
    </row>
    <row r="3">
      <c r="A3" s="13" t="s">
        <v>11</v>
      </c>
      <c r="B3" s="14">
        <v>6403.0</v>
      </c>
      <c r="C3" s="14">
        <v>71574.0</v>
      </c>
      <c r="D3" s="14">
        <v>38545.0</v>
      </c>
      <c r="E3" s="13">
        <v>611.0</v>
      </c>
      <c r="F3" s="14">
        <v>29604.0</v>
      </c>
      <c r="G3" s="13">
        <v>75.0</v>
      </c>
      <c r="H3" s="14">
        <v>0.0</v>
      </c>
      <c r="I3" s="13">
        <v>210.0</v>
      </c>
      <c r="J3" s="15">
        <f t="shared" si="1"/>
        <v>147022</v>
      </c>
    </row>
    <row r="4" hidden="1">
      <c r="A4" s="13" t="s">
        <v>12</v>
      </c>
      <c r="B4" s="13">
        <v>116.0</v>
      </c>
      <c r="C4" s="14">
        <v>1398.0</v>
      </c>
      <c r="D4" s="13">
        <v>981.0</v>
      </c>
      <c r="E4" s="13">
        <v>11.0</v>
      </c>
      <c r="F4" s="13">
        <v>359.0</v>
      </c>
      <c r="G4" s="13">
        <v>0.0</v>
      </c>
      <c r="H4" s="13">
        <v>40.0</v>
      </c>
      <c r="I4" s="13">
        <v>7.0</v>
      </c>
      <c r="J4" s="16">
        <f t="shared" si="1"/>
        <v>2912</v>
      </c>
    </row>
    <row r="5" hidden="1">
      <c r="A5" s="13" t="s">
        <v>13</v>
      </c>
      <c r="B5" s="13">
        <v>196.0</v>
      </c>
      <c r="C5" s="14">
        <v>2378.0</v>
      </c>
      <c r="D5" s="14">
        <v>1294.0</v>
      </c>
      <c r="E5" s="13">
        <v>9.0</v>
      </c>
      <c r="F5" s="13">
        <v>986.0</v>
      </c>
      <c r="G5" s="13">
        <v>5.0</v>
      </c>
      <c r="H5" s="13">
        <v>80.0</v>
      </c>
      <c r="I5" s="13">
        <v>4.0</v>
      </c>
      <c r="J5" s="16">
        <f t="shared" si="1"/>
        <v>4952</v>
      </c>
    </row>
    <row r="6" hidden="1">
      <c r="A6" s="13" t="s">
        <v>14</v>
      </c>
      <c r="B6" s="13">
        <v>51.0</v>
      </c>
      <c r="C6" s="14">
        <v>1351.0</v>
      </c>
      <c r="D6" s="13">
        <v>432.0</v>
      </c>
      <c r="E6" s="13">
        <v>12.0</v>
      </c>
      <c r="F6" s="13">
        <v>870.0</v>
      </c>
      <c r="G6" s="13">
        <v>0.0</v>
      </c>
      <c r="H6" s="13">
        <v>36.0</v>
      </c>
      <c r="I6" s="13">
        <v>1.0</v>
      </c>
      <c r="J6" s="16">
        <f t="shared" si="1"/>
        <v>2753</v>
      </c>
    </row>
    <row r="7" hidden="1">
      <c r="A7" s="13" t="s">
        <v>15</v>
      </c>
      <c r="B7" s="13">
        <v>570.0</v>
      </c>
      <c r="C7" s="14">
        <v>5499.0</v>
      </c>
      <c r="D7" s="14">
        <v>1947.0</v>
      </c>
      <c r="E7" s="13">
        <v>19.0</v>
      </c>
      <c r="F7" s="14">
        <v>3273.0</v>
      </c>
      <c r="G7" s="13">
        <v>6.0</v>
      </c>
      <c r="H7" s="13">
        <v>247.0</v>
      </c>
      <c r="I7" s="13">
        <v>7.0</v>
      </c>
      <c r="J7" s="16">
        <f t="shared" si="1"/>
        <v>11568</v>
      </c>
    </row>
    <row r="8" hidden="1">
      <c r="A8" s="13" t="s">
        <v>16</v>
      </c>
      <c r="B8" s="14">
        <v>1299.0</v>
      </c>
      <c r="C8" s="14">
        <v>16030.0</v>
      </c>
      <c r="D8" s="14">
        <v>10837.0</v>
      </c>
      <c r="E8" s="13">
        <v>115.0</v>
      </c>
      <c r="F8" s="14">
        <v>4585.0</v>
      </c>
      <c r="G8" s="13">
        <v>5.0</v>
      </c>
      <c r="H8" s="13">
        <v>354.0</v>
      </c>
      <c r="I8" s="13">
        <v>134.0</v>
      </c>
      <c r="J8" s="15">
        <f t="shared" si="1"/>
        <v>33359</v>
      </c>
    </row>
    <row r="9" hidden="1">
      <c r="A9" s="13" t="s">
        <v>17</v>
      </c>
      <c r="B9" s="13">
        <v>99.0</v>
      </c>
      <c r="C9" s="14">
        <v>1498.0</v>
      </c>
      <c r="D9" s="13">
        <v>804.0</v>
      </c>
      <c r="E9" s="13">
        <v>21.0</v>
      </c>
      <c r="F9" s="13">
        <v>617.0</v>
      </c>
      <c r="G9" s="13">
        <v>2.0</v>
      </c>
      <c r="H9" s="13">
        <v>54.0</v>
      </c>
      <c r="I9" s="13">
        <v>0.0</v>
      </c>
      <c r="J9" s="16">
        <f t="shared" si="1"/>
        <v>3095</v>
      </c>
    </row>
    <row r="10" hidden="1">
      <c r="A10" s="13" t="s">
        <v>18</v>
      </c>
      <c r="B10" s="13">
        <v>229.0</v>
      </c>
      <c r="C10" s="14">
        <v>1178.0</v>
      </c>
      <c r="D10" s="13">
        <v>546.0</v>
      </c>
      <c r="E10" s="13">
        <v>15.0</v>
      </c>
      <c r="F10" s="13">
        <v>564.0</v>
      </c>
      <c r="G10" s="13">
        <v>1.0</v>
      </c>
      <c r="H10" s="13">
        <v>51.0</v>
      </c>
      <c r="I10" s="13">
        <v>1.0</v>
      </c>
      <c r="J10" s="16">
        <f t="shared" si="1"/>
        <v>2585</v>
      </c>
    </row>
    <row r="11" hidden="1">
      <c r="A11" s="13" t="s">
        <v>19</v>
      </c>
      <c r="B11" s="13">
        <v>137.0</v>
      </c>
      <c r="C11" s="14">
        <v>1062.0</v>
      </c>
      <c r="D11" s="13">
        <v>164.0</v>
      </c>
      <c r="E11" s="13">
        <v>6.0</v>
      </c>
      <c r="F11" s="13">
        <v>405.0</v>
      </c>
      <c r="G11" s="13">
        <v>1.0</v>
      </c>
      <c r="H11" s="13">
        <v>486.0</v>
      </c>
      <c r="I11" s="13">
        <v>0.0</v>
      </c>
      <c r="J11" s="16">
        <f t="shared" si="1"/>
        <v>2261</v>
      </c>
    </row>
    <row r="12" hidden="1">
      <c r="A12" s="13" t="s">
        <v>20</v>
      </c>
      <c r="B12" s="13">
        <v>692.0</v>
      </c>
      <c r="C12" s="14">
        <v>1202.0</v>
      </c>
      <c r="D12" s="13">
        <v>803.0</v>
      </c>
      <c r="E12" s="13">
        <v>24.0</v>
      </c>
      <c r="F12" s="13">
        <v>321.0</v>
      </c>
      <c r="G12" s="13">
        <v>0.0</v>
      </c>
      <c r="H12" s="13">
        <v>51.0</v>
      </c>
      <c r="I12" s="13">
        <v>3.0</v>
      </c>
      <c r="J12" s="16">
        <f t="shared" si="1"/>
        <v>3096</v>
      </c>
    </row>
    <row r="13" hidden="1">
      <c r="A13" s="13" t="s">
        <v>21</v>
      </c>
      <c r="B13" s="13">
        <v>152.0</v>
      </c>
      <c r="C13" s="13">
        <v>848.0</v>
      </c>
      <c r="D13" s="13">
        <v>328.0</v>
      </c>
      <c r="E13" s="13">
        <v>6.0</v>
      </c>
      <c r="F13" s="13">
        <v>454.0</v>
      </c>
      <c r="G13" s="13">
        <v>0.0</v>
      </c>
      <c r="H13" s="13">
        <v>55.0</v>
      </c>
      <c r="I13" s="13">
        <v>5.0</v>
      </c>
      <c r="J13" s="16">
        <f t="shared" si="1"/>
        <v>1848</v>
      </c>
    </row>
    <row r="14" hidden="1">
      <c r="A14" s="13" t="s">
        <v>22</v>
      </c>
      <c r="B14" s="13">
        <v>130.0</v>
      </c>
      <c r="C14" s="14">
        <v>1492.0</v>
      </c>
      <c r="D14" s="13">
        <v>935.0</v>
      </c>
      <c r="E14" s="13">
        <v>22.0</v>
      </c>
      <c r="F14" s="13">
        <v>449.0</v>
      </c>
      <c r="G14" s="13">
        <v>3.0</v>
      </c>
      <c r="H14" s="13">
        <v>83.0</v>
      </c>
      <c r="I14" s="13">
        <v>0.0</v>
      </c>
      <c r="J14" s="16">
        <f t="shared" si="1"/>
        <v>3114</v>
      </c>
    </row>
    <row r="15" hidden="1">
      <c r="A15" s="13" t="s">
        <v>23</v>
      </c>
      <c r="B15" s="13">
        <v>307.0</v>
      </c>
      <c r="C15" s="14">
        <v>2988.0</v>
      </c>
      <c r="D15" s="14">
        <v>1749.0</v>
      </c>
      <c r="E15" s="13">
        <v>21.0</v>
      </c>
      <c r="F15" s="14">
        <v>1132.0</v>
      </c>
      <c r="G15" s="13">
        <v>13.0</v>
      </c>
      <c r="H15" s="13">
        <v>68.0</v>
      </c>
      <c r="I15" s="13">
        <v>5.0</v>
      </c>
      <c r="J15" s="16">
        <f t="shared" si="1"/>
        <v>6283</v>
      </c>
    </row>
    <row r="16" hidden="1">
      <c r="A16" s="13" t="s">
        <v>24</v>
      </c>
      <c r="B16" s="13">
        <v>395.0</v>
      </c>
      <c r="C16" s="14">
        <v>6483.0</v>
      </c>
      <c r="D16" s="14">
        <v>4087.0</v>
      </c>
      <c r="E16" s="13">
        <v>38.0</v>
      </c>
      <c r="F16" s="14">
        <v>2176.0</v>
      </c>
      <c r="G16" s="13">
        <v>2.0</v>
      </c>
      <c r="H16" s="13">
        <v>178.0</v>
      </c>
      <c r="I16" s="13">
        <v>2.0</v>
      </c>
      <c r="J16" s="16">
        <f t="shared" si="1"/>
        <v>13361</v>
      </c>
    </row>
    <row r="17" hidden="1">
      <c r="A17" s="13" t="s">
        <v>25</v>
      </c>
      <c r="B17" s="14">
        <v>1036.0</v>
      </c>
      <c r="C17" s="14">
        <v>24087.0</v>
      </c>
      <c r="D17" s="14">
        <v>11841.0</v>
      </c>
      <c r="E17" s="13">
        <v>232.0</v>
      </c>
      <c r="F17" s="14">
        <v>11455.0</v>
      </c>
      <c r="G17" s="13">
        <v>24.0</v>
      </c>
      <c r="H17" s="13">
        <v>501.0</v>
      </c>
      <c r="I17" s="13">
        <v>34.0</v>
      </c>
      <c r="J17" s="15">
        <f t="shared" si="1"/>
        <v>49210</v>
      </c>
    </row>
    <row r="18">
      <c r="A18" s="13" t="s">
        <v>26</v>
      </c>
      <c r="B18" s="14">
        <v>1420.0</v>
      </c>
      <c r="C18" s="14">
        <v>11584.0</v>
      </c>
      <c r="D18" s="14">
        <v>4510.0</v>
      </c>
      <c r="E18" s="13">
        <v>75.0</v>
      </c>
      <c r="F18" s="14">
        <v>6168.0</v>
      </c>
      <c r="G18" s="13">
        <v>46.0</v>
      </c>
      <c r="H18" s="13">
        <v>0.0</v>
      </c>
      <c r="I18" s="13">
        <v>166.0</v>
      </c>
      <c r="J18" s="15">
        <f t="shared" si="1"/>
        <v>23969</v>
      </c>
    </row>
    <row r="19" hidden="1">
      <c r="A19" s="13" t="s">
        <v>27</v>
      </c>
      <c r="B19" s="13">
        <v>179.0</v>
      </c>
      <c r="C19" s="14">
        <v>1656.0</v>
      </c>
      <c r="D19" s="13">
        <v>637.0</v>
      </c>
      <c r="E19" s="13">
        <v>12.0</v>
      </c>
      <c r="F19" s="13">
        <v>919.0</v>
      </c>
      <c r="G19" s="13">
        <v>4.0</v>
      </c>
      <c r="H19" s="13">
        <v>68.0</v>
      </c>
      <c r="I19" s="13">
        <v>16.0</v>
      </c>
      <c r="J19" s="16">
        <f t="shared" si="1"/>
        <v>3491</v>
      </c>
    </row>
    <row r="20" hidden="1">
      <c r="A20" s="13" t="s">
        <v>28</v>
      </c>
      <c r="B20" s="14">
        <v>1241.0</v>
      </c>
      <c r="C20" s="14">
        <v>9928.0</v>
      </c>
      <c r="D20" s="14">
        <v>3873.0</v>
      </c>
      <c r="E20" s="13">
        <v>63.0</v>
      </c>
      <c r="F20" s="14">
        <v>5249.0</v>
      </c>
      <c r="G20" s="13">
        <v>42.0</v>
      </c>
      <c r="H20" s="13">
        <v>551.0</v>
      </c>
      <c r="I20" s="13">
        <v>150.0</v>
      </c>
      <c r="J20" s="15">
        <f t="shared" si="1"/>
        <v>21097</v>
      </c>
    </row>
    <row r="21">
      <c r="A21" s="13" t="s">
        <v>29</v>
      </c>
      <c r="B21" s="13">
        <v>341.0</v>
      </c>
      <c r="C21" s="14">
        <v>1235.0</v>
      </c>
      <c r="D21" s="13">
        <v>375.0</v>
      </c>
      <c r="E21" s="13">
        <v>13.0</v>
      </c>
      <c r="F21" s="13">
        <v>681.0</v>
      </c>
      <c r="G21" s="13">
        <v>3.0</v>
      </c>
      <c r="H21" s="13">
        <v>0.0</v>
      </c>
      <c r="I21" s="13">
        <v>3.0</v>
      </c>
      <c r="J21" s="16">
        <f t="shared" si="1"/>
        <v>2651</v>
      </c>
    </row>
    <row r="22" hidden="1">
      <c r="A22" s="13" t="s">
        <v>30</v>
      </c>
      <c r="B22" s="13">
        <v>20.0</v>
      </c>
      <c r="C22" s="13">
        <v>110.0</v>
      </c>
      <c r="D22" s="13">
        <v>28.0</v>
      </c>
      <c r="E22" s="13">
        <v>2.0</v>
      </c>
      <c r="F22" s="13">
        <v>67.0</v>
      </c>
      <c r="G22" s="13">
        <v>0.0</v>
      </c>
      <c r="H22" s="13">
        <v>11.0</v>
      </c>
      <c r="I22" s="13">
        <v>2.0</v>
      </c>
      <c r="J22" s="16">
        <f t="shared" si="1"/>
        <v>240</v>
      </c>
    </row>
    <row r="23" hidden="1">
      <c r="A23" s="13" t="s">
        <v>31</v>
      </c>
      <c r="B23" s="13">
        <v>180.0</v>
      </c>
      <c r="C23" s="13">
        <v>689.0</v>
      </c>
      <c r="D23" s="13">
        <v>252.0</v>
      </c>
      <c r="E23" s="13">
        <v>4.0</v>
      </c>
      <c r="F23" s="13">
        <v>320.0</v>
      </c>
      <c r="G23" s="13">
        <v>2.0</v>
      </c>
      <c r="H23" s="13">
        <v>110.0</v>
      </c>
      <c r="I23" s="13">
        <v>1.0</v>
      </c>
      <c r="J23" s="16">
        <f t="shared" si="1"/>
        <v>1558</v>
      </c>
    </row>
    <row r="24" hidden="1">
      <c r="A24" s="13" t="s">
        <v>32</v>
      </c>
      <c r="B24" s="13">
        <v>27.0</v>
      </c>
      <c r="C24" s="13">
        <v>95.0</v>
      </c>
      <c r="D24" s="13">
        <v>27.0</v>
      </c>
      <c r="E24" s="13">
        <v>4.0</v>
      </c>
      <c r="F24" s="13">
        <v>59.0</v>
      </c>
      <c r="G24" s="13">
        <v>1.0</v>
      </c>
      <c r="H24" s="13">
        <v>4.0</v>
      </c>
      <c r="I24" s="13">
        <v>0.0</v>
      </c>
      <c r="J24" s="16">
        <f t="shared" si="1"/>
        <v>217</v>
      </c>
    </row>
    <row r="25">
      <c r="A25" s="13" t="s">
        <v>33</v>
      </c>
      <c r="B25" s="13">
        <v>166.0</v>
      </c>
      <c r="C25" s="14">
        <v>2046.0</v>
      </c>
      <c r="D25" s="13">
        <v>185.0</v>
      </c>
      <c r="E25" s="13">
        <v>20.0</v>
      </c>
      <c r="F25" s="14">
        <v>1773.0</v>
      </c>
      <c r="G25" s="13">
        <v>2.0</v>
      </c>
      <c r="H25" s="13">
        <v>0.0</v>
      </c>
      <c r="I25" s="13">
        <v>13.0</v>
      </c>
      <c r="J25" s="16">
        <f t="shared" si="1"/>
        <v>4205</v>
      </c>
    </row>
    <row r="26" hidden="1">
      <c r="A26" s="13" t="s">
        <v>34</v>
      </c>
      <c r="B26" s="13">
        <v>142.0</v>
      </c>
      <c r="C26" s="14">
        <v>1814.0</v>
      </c>
      <c r="D26" s="13">
        <v>140.0</v>
      </c>
      <c r="E26" s="13">
        <v>16.0</v>
      </c>
      <c r="F26" s="14">
        <v>1602.0</v>
      </c>
      <c r="G26" s="13">
        <v>1.0</v>
      </c>
      <c r="H26" s="13">
        <v>42.0</v>
      </c>
      <c r="I26" s="13">
        <v>13.0</v>
      </c>
      <c r="J26" s="16">
        <f t="shared" si="1"/>
        <v>3770</v>
      </c>
    </row>
    <row r="27" hidden="1">
      <c r="A27" s="13" t="s">
        <v>35</v>
      </c>
      <c r="B27" s="13">
        <v>24.0</v>
      </c>
      <c r="C27" s="13">
        <v>229.0</v>
      </c>
      <c r="D27" s="13">
        <v>45.0</v>
      </c>
      <c r="E27" s="13">
        <v>4.0</v>
      </c>
      <c r="F27" s="13">
        <v>168.0</v>
      </c>
      <c r="G27" s="13">
        <v>1.0</v>
      </c>
      <c r="H27" s="13">
        <v>11.0</v>
      </c>
      <c r="I27" s="13">
        <v>0.0</v>
      </c>
      <c r="J27" s="16">
        <f t="shared" si="1"/>
        <v>482</v>
      </c>
    </row>
    <row r="28">
      <c r="A28" s="13" t="s">
        <v>36</v>
      </c>
      <c r="B28" s="13">
        <v>206.0</v>
      </c>
      <c r="C28" s="14">
        <v>1590.0</v>
      </c>
      <c r="D28" s="13">
        <v>489.0</v>
      </c>
      <c r="E28" s="13">
        <v>14.0</v>
      </c>
      <c r="F28" s="14">
        <v>1033.0</v>
      </c>
      <c r="G28" s="13">
        <v>5.0</v>
      </c>
      <c r="H28" s="13">
        <v>49.0</v>
      </c>
      <c r="I28" s="13">
        <v>0.0</v>
      </c>
      <c r="J28" s="16">
        <f t="shared" si="1"/>
        <v>3386</v>
      </c>
    </row>
    <row r="29" hidden="1">
      <c r="A29" s="13" t="s">
        <v>37</v>
      </c>
      <c r="B29" s="13">
        <v>43.0</v>
      </c>
      <c r="C29" s="13">
        <v>963.0</v>
      </c>
      <c r="D29" s="13">
        <v>258.0</v>
      </c>
      <c r="E29" s="13">
        <v>9.0</v>
      </c>
      <c r="F29" s="13">
        <v>672.0</v>
      </c>
      <c r="G29" s="13">
        <v>5.0</v>
      </c>
      <c r="H29" s="13">
        <v>19.0</v>
      </c>
      <c r="I29" s="13">
        <v>0.0</v>
      </c>
      <c r="J29" s="16">
        <f t="shared" si="1"/>
        <v>1969</v>
      </c>
    </row>
    <row r="30" hidden="1">
      <c r="A30" s="13" t="s">
        <v>38</v>
      </c>
      <c r="B30" s="13">
        <v>25.0</v>
      </c>
      <c r="C30" s="13">
        <v>101.0</v>
      </c>
      <c r="D30" s="13">
        <v>12.0</v>
      </c>
      <c r="E30" s="13">
        <v>0.0</v>
      </c>
      <c r="F30" s="13">
        <v>77.0</v>
      </c>
      <c r="G30" s="13">
        <v>0.0</v>
      </c>
      <c r="H30" s="13">
        <v>12.0</v>
      </c>
      <c r="I30" s="13">
        <v>0.0</v>
      </c>
      <c r="J30" s="16">
        <f t="shared" si="1"/>
        <v>227</v>
      </c>
    </row>
    <row r="31" hidden="1">
      <c r="A31" s="13" t="s">
        <v>39</v>
      </c>
      <c r="B31" s="13">
        <v>42.0</v>
      </c>
      <c r="C31" s="13">
        <v>213.0</v>
      </c>
      <c r="D31" s="13">
        <v>117.0</v>
      </c>
      <c r="E31" s="13">
        <v>4.0</v>
      </c>
      <c r="F31" s="13">
        <v>90.0</v>
      </c>
      <c r="G31" s="13">
        <v>0.0</v>
      </c>
      <c r="H31" s="13">
        <v>2.0</v>
      </c>
      <c r="I31" s="13">
        <v>0.0</v>
      </c>
      <c r="J31" s="16">
        <f t="shared" si="1"/>
        <v>468</v>
      </c>
    </row>
    <row r="32">
      <c r="A32" s="13" t="s">
        <v>40</v>
      </c>
      <c r="B32" s="14">
        <v>2209.0</v>
      </c>
      <c r="C32" s="14">
        <v>5870.0</v>
      </c>
      <c r="D32" s="13">
        <v>669.0</v>
      </c>
      <c r="E32" s="13">
        <v>233.0</v>
      </c>
      <c r="F32" s="14">
        <v>3690.0</v>
      </c>
      <c r="G32" s="13">
        <v>11.0</v>
      </c>
      <c r="H32" s="14">
        <v>1236.0</v>
      </c>
      <c r="I32" s="13">
        <v>31.0</v>
      </c>
      <c r="J32" s="15">
        <f t="shared" si="1"/>
        <v>13949</v>
      </c>
    </row>
    <row r="33" hidden="1">
      <c r="A33" s="13" t="s">
        <v>41</v>
      </c>
      <c r="B33" s="13">
        <v>58.0</v>
      </c>
      <c r="C33" s="13">
        <v>500.0</v>
      </c>
      <c r="D33" s="13">
        <v>120.0</v>
      </c>
      <c r="E33" s="13">
        <v>22.0</v>
      </c>
      <c r="F33" s="13">
        <v>295.0</v>
      </c>
      <c r="G33" s="13">
        <v>0.0</v>
      </c>
      <c r="H33" s="13">
        <v>60.0</v>
      </c>
      <c r="I33" s="13">
        <v>3.0</v>
      </c>
      <c r="J33" s="16">
        <f t="shared" si="1"/>
        <v>1058</v>
      </c>
    </row>
    <row r="34" hidden="1">
      <c r="A34" s="13" t="s">
        <v>42</v>
      </c>
      <c r="B34" s="13">
        <v>335.0</v>
      </c>
      <c r="C34" s="13">
        <v>632.0</v>
      </c>
      <c r="D34" s="13">
        <v>24.0</v>
      </c>
      <c r="E34" s="13">
        <v>0.0</v>
      </c>
      <c r="F34" s="13">
        <v>425.0</v>
      </c>
      <c r="G34" s="13">
        <v>7.0</v>
      </c>
      <c r="H34" s="13">
        <v>174.0</v>
      </c>
      <c r="I34" s="13">
        <v>2.0</v>
      </c>
      <c r="J34" s="16">
        <f t="shared" si="1"/>
        <v>1599</v>
      </c>
    </row>
    <row r="35" hidden="1">
      <c r="A35" s="13" t="s">
        <v>43</v>
      </c>
      <c r="B35" s="13">
        <v>983.0</v>
      </c>
      <c r="C35" s="14">
        <v>2790.0</v>
      </c>
      <c r="D35" s="13">
        <v>268.0</v>
      </c>
      <c r="E35" s="13">
        <v>103.0</v>
      </c>
      <c r="F35" s="14">
        <v>1863.0</v>
      </c>
      <c r="G35" s="13">
        <v>3.0</v>
      </c>
      <c r="H35" s="13">
        <v>534.0</v>
      </c>
      <c r="I35" s="13">
        <v>19.0</v>
      </c>
      <c r="J35" s="16">
        <f t="shared" si="1"/>
        <v>6563</v>
      </c>
    </row>
    <row r="36" hidden="1">
      <c r="A36" s="13" t="s">
        <v>44</v>
      </c>
      <c r="B36" s="13">
        <v>48.0</v>
      </c>
      <c r="C36" s="13">
        <v>130.0</v>
      </c>
      <c r="D36" s="13">
        <v>23.0</v>
      </c>
      <c r="E36" s="13">
        <v>2.0</v>
      </c>
      <c r="F36" s="13">
        <v>88.0</v>
      </c>
      <c r="G36" s="13">
        <v>1.0</v>
      </c>
      <c r="H36" s="13">
        <v>16.0</v>
      </c>
      <c r="I36" s="13">
        <v>0.0</v>
      </c>
      <c r="J36" s="16">
        <f t="shared" si="1"/>
        <v>308</v>
      </c>
    </row>
    <row r="37" hidden="1">
      <c r="A37" s="13" t="s">
        <v>45</v>
      </c>
      <c r="B37" s="13">
        <v>12.0</v>
      </c>
      <c r="C37" s="13">
        <v>88.0</v>
      </c>
      <c r="D37" s="13">
        <v>16.0</v>
      </c>
      <c r="E37" s="13">
        <v>9.0</v>
      </c>
      <c r="F37" s="13">
        <v>59.0</v>
      </c>
      <c r="G37" s="13">
        <v>0.0</v>
      </c>
      <c r="H37" s="13">
        <v>4.0</v>
      </c>
      <c r="I37" s="13">
        <v>0.0</v>
      </c>
      <c r="J37" s="16">
        <f t="shared" si="1"/>
        <v>188</v>
      </c>
    </row>
    <row r="38" hidden="1">
      <c r="A38" s="13" t="s">
        <v>46</v>
      </c>
      <c r="B38" s="13">
        <v>423.0</v>
      </c>
      <c r="C38" s="13">
        <v>831.0</v>
      </c>
      <c r="D38" s="13">
        <v>56.0</v>
      </c>
      <c r="E38" s="13">
        <v>68.0</v>
      </c>
      <c r="F38" s="13">
        <v>461.0</v>
      </c>
      <c r="G38" s="13">
        <v>0.0</v>
      </c>
      <c r="H38" s="13">
        <v>244.0</v>
      </c>
      <c r="I38" s="13">
        <v>2.0</v>
      </c>
      <c r="J38" s="16">
        <f t="shared" si="1"/>
        <v>2085</v>
      </c>
    </row>
    <row r="39" hidden="1">
      <c r="A39" s="13" t="s">
        <v>47</v>
      </c>
      <c r="B39" s="13">
        <v>144.0</v>
      </c>
      <c r="C39" s="13">
        <v>230.0</v>
      </c>
      <c r="D39" s="13">
        <v>36.0</v>
      </c>
      <c r="E39" s="13">
        <v>11.0</v>
      </c>
      <c r="F39" s="13">
        <v>153.0</v>
      </c>
      <c r="G39" s="13">
        <v>0.0</v>
      </c>
      <c r="H39" s="13">
        <v>27.0</v>
      </c>
      <c r="I39" s="13">
        <v>3.0</v>
      </c>
      <c r="J39" s="16">
        <f t="shared" si="1"/>
        <v>604</v>
      </c>
    </row>
    <row r="40" hidden="1">
      <c r="A40" s="13" t="s">
        <v>48</v>
      </c>
      <c r="B40" s="13">
        <v>54.0</v>
      </c>
      <c r="C40" s="13">
        <v>200.0</v>
      </c>
      <c r="D40" s="13">
        <v>22.0</v>
      </c>
      <c r="E40" s="13">
        <v>3.0</v>
      </c>
      <c r="F40" s="13">
        <v>123.0</v>
      </c>
      <c r="G40" s="13">
        <v>0.0</v>
      </c>
      <c r="H40" s="13">
        <v>52.0</v>
      </c>
      <c r="I40" s="13">
        <v>0.0</v>
      </c>
      <c r="J40" s="16">
        <f t="shared" si="1"/>
        <v>454</v>
      </c>
    </row>
    <row r="41" hidden="1">
      <c r="A41" s="13" t="s">
        <v>49</v>
      </c>
      <c r="B41" s="13">
        <v>22.0</v>
      </c>
      <c r="C41" s="13">
        <v>76.0</v>
      </c>
      <c r="D41" s="13">
        <v>5.0</v>
      </c>
      <c r="E41" s="13">
        <v>1.0</v>
      </c>
      <c r="F41" s="13">
        <v>10.0</v>
      </c>
      <c r="G41" s="13">
        <v>0.0</v>
      </c>
      <c r="H41" s="13">
        <v>60.0</v>
      </c>
      <c r="I41" s="13">
        <v>0.0</v>
      </c>
      <c r="J41" s="16">
        <f t="shared" si="1"/>
        <v>174</v>
      </c>
    </row>
    <row r="42" hidden="1">
      <c r="A42" s="13" t="s">
        <v>50</v>
      </c>
      <c r="B42" s="13">
        <v>69.0</v>
      </c>
      <c r="C42" s="13">
        <v>154.0</v>
      </c>
      <c r="D42" s="13">
        <v>34.0</v>
      </c>
      <c r="E42" s="13">
        <v>11.0</v>
      </c>
      <c r="F42" s="13">
        <v>95.0</v>
      </c>
      <c r="G42" s="13">
        <v>0.0</v>
      </c>
      <c r="H42" s="13">
        <v>13.0</v>
      </c>
      <c r="I42" s="13">
        <v>1.0</v>
      </c>
      <c r="J42" s="16">
        <f t="shared" si="1"/>
        <v>377</v>
      </c>
    </row>
    <row r="43">
      <c r="A43" s="13" t="s">
        <v>6</v>
      </c>
      <c r="B43" s="12">
        <v>1204.0</v>
      </c>
      <c r="C43" s="17">
        <v>4737.0</v>
      </c>
      <c r="D43" s="17">
        <v>1967.0</v>
      </c>
      <c r="E43" s="12">
        <v>64.0</v>
      </c>
      <c r="F43" s="17">
        <v>2390.0</v>
      </c>
      <c r="G43" s="12">
        <v>13.0</v>
      </c>
      <c r="H43" s="12">
        <v>296.0</v>
      </c>
      <c r="I43" s="12">
        <v>7.0</v>
      </c>
      <c r="J43" s="18">
        <v>32034.0</v>
      </c>
    </row>
    <row r="44">
      <c r="A44" s="13" t="s">
        <v>51</v>
      </c>
      <c r="B44" s="14">
        <v>79266.0</v>
      </c>
      <c r="C44" s="14">
        <v>215760.0</v>
      </c>
      <c r="D44" s="14">
        <v>4563.0</v>
      </c>
      <c r="E44" s="13">
        <v>91.0</v>
      </c>
      <c r="F44" s="14">
        <v>28399.0</v>
      </c>
      <c r="G44" s="13">
        <v>95.0</v>
      </c>
      <c r="H44" s="14">
        <v>182549.0</v>
      </c>
      <c r="I44" s="13">
        <v>63.0</v>
      </c>
      <c r="J44" s="15">
        <f t="shared" ref="J44:J104" si="2">sum(B44:I44)</f>
        <v>510786</v>
      </c>
    </row>
    <row r="45" hidden="1">
      <c r="A45" s="13" t="s">
        <v>52</v>
      </c>
      <c r="B45" s="13">
        <v>112.0</v>
      </c>
      <c r="C45" s="14">
        <v>1760.0</v>
      </c>
      <c r="D45" s="13">
        <v>617.0</v>
      </c>
      <c r="E45" s="13">
        <v>1.0</v>
      </c>
      <c r="F45" s="13">
        <v>911.0</v>
      </c>
      <c r="G45" s="13">
        <v>13.0</v>
      </c>
      <c r="H45" s="13">
        <v>218.0</v>
      </c>
      <c r="I45" s="13">
        <v>0.0</v>
      </c>
      <c r="J45" s="16">
        <f t="shared" si="2"/>
        <v>3632</v>
      </c>
    </row>
    <row r="46" hidden="1">
      <c r="A46" s="13" t="s">
        <v>53</v>
      </c>
      <c r="B46" s="14">
        <v>3682.0</v>
      </c>
      <c r="C46" s="14">
        <v>11821.0</v>
      </c>
      <c r="D46" s="13">
        <v>161.0</v>
      </c>
      <c r="E46" s="13">
        <v>5.0</v>
      </c>
      <c r="F46" s="14">
        <v>1238.0</v>
      </c>
      <c r="G46" s="13">
        <v>16.0</v>
      </c>
      <c r="H46" s="14">
        <v>10385.0</v>
      </c>
      <c r="I46" s="13">
        <v>16.0</v>
      </c>
      <c r="J46" s="15">
        <f t="shared" si="2"/>
        <v>27324</v>
      </c>
    </row>
    <row r="47" hidden="1">
      <c r="A47" s="13" t="s">
        <v>54</v>
      </c>
      <c r="B47" s="13">
        <v>795.0</v>
      </c>
      <c r="C47" s="14">
        <v>1178.0</v>
      </c>
      <c r="D47" s="13">
        <v>78.0</v>
      </c>
      <c r="E47" s="13">
        <v>0.0</v>
      </c>
      <c r="F47" s="13">
        <v>946.0</v>
      </c>
      <c r="G47" s="13">
        <v>1.0</v>
      </c>
      <c r="H47" s="13">
        <v>153.0</v>
      </c>
      <c r="I47" s="13">
        <v>0.0</v>
      </c>
      <c r="J47" s="16">
        <f t="shared" si="2"/>
        <v>3151</v>
      </c>
    </row>
    <row r="48" hidden="1">
      <c r="A48" s="13" t="s">
        <v>55</v>
      </c>
      <c r="B48" s="14">
        <v>7173.0</v>
      </c>
      <c r="C48" s="14">
        <v>21231.0</v>
      </c>
      <c r="D48" s="13">
        <v>5.0</v>
      </c>
      <c r="E48" s="13">
        <v>0.0</v>
      </c>
      <c r="F48" s="13">
        <v>268.0</v>
      </c>
      <c r="G48" s="13">
        <v>4.0</v>
      </c>
      <c r="H48" s="14">
        <v>20948.0</v>
      </c>
      <c r="I48" s="13">
        <v>6.0</v>
      </c>
      <c r="J48" s="15">
        <f t="shared" si="2"/>
        <v>49635</v>
      </c>
    </row>
    <row r="49" hidden="1">
      <c r="A49" s="13" t="s">
        <v>56</v>
      </c>
      <c r="B49" s="14">
        <v>12488.0</v>
      </c>
      <c r="C49" s="14">
        <v>41767.0</v>
      </c>
      <c r="D49" s="13">
        <v>4.0</v>
      </c>
      <c r="E49" s="13">
        <v>2.0</v>
      </c>
      <c r="F49" s="13">
        <v>206.0</v>
      </c>
      <c r="G49" s="13">
        <v>1.0</v>
      </c>
      <c r="H49" s="14">
        <v>41531.0</v>
      </c>
      <c r="I49" s="13">
        <v>23.0</v>
      </c>
      <c r="J49" s="15">
        <f t="shared" si="2"/>
        <v>96022</v>
      </c>
    </row>
    <row r="50" hidden="1">
      <c r="A50" s="13" t="s">
        <v>57</v>
      </c>
      <c r="B50" s="13">
        <v>24.0</v>
      </c>
      <c r="C50" s="13">
        <v>32.0</v>
      </c>
      <c r="D50" s="13">
        <v>2.0</v>
      </c>
      <c r="E50" s="13">
        <v>0.0</v>
      </c>
      <c r="F50" s="13">
        <v>23.0</v>
      </c>
      <c r="G50" s="13">
        <v>2.0</v>
      </c>
      <c r="H50" s="13">
        <v>5.0</v>
      </c>
      <c r="I50" s="13">
        <v>0.0</v>
      </c>
      <c r="J50" s="16">
        <f t="shared" si="2"/>
        <v>88</v>
      </c>
    </row>
    <row r="51" hidden="1">
      <c r="A51" s="13" t="s">
        <v>58</v>
      </c>
      <c r="B51" s="14">
        <v>2215.0</v>
      </c>
      <c r="C51" s="14">
        <v>6373.0</v>
      </c>
      <c r="D51" s="13">
        <v>24.0</v>
      </c>
      <c r="E51" s="13">
        <v>0.0</v>
      </c>
      <c r="F51" s="14">
        <v>1258.0</v>
      </c>
      <c r="G51" s="13">
        <v>8.0</v>
      </c>
      <c r="H51" s="14">
        <v>5083.0</v>
      </c>
      <c r="I51" s="13">
        <v>0.0</v>
      </c>
      <c r="J51" s="15">
        <f t="shared" si="2"/>
        <v>14961</v>
      </c>
    </row>
    <row r="52" hidden="1">
      <c r="A52" s="13" t="s">
        <v>59</v>
      </c>
      <c r="B52" s="13">
        <v>29.0</v>
      </c>
      <c r="C52" s="13">
        <v>655.0</v>
      </c>
      <c r="D52" s="13">
        <v>18.0</v>
      </c>
      <c r="E52" s="13">
        <v>0.0</v>
      </c>
      <c r="F52" s="13">
        <v>577.0</v>
      </c>
      <c r="G52" s="13">
        <v>4.0</v>
      </c>
      <c r="H52" s="13">
        <v>56.0</v>
      </c>
      <c r="I52" s="13">
        <v>0.0</v>
      </c>
      <c r="J52" s="16">
        <f t="shared" si="2"/>
        <v>1339</v>
      </c>
    </row>
    <row r="53" hidden="1">
      <c r="A53" s="13" t="s">
        <v>60</v>
      </c>
      <c r="B53" s="14">
        <v>21406.0</v>
      </c>
      <c r="C53" s="14">
        <v>60393.0</v>
      </c>
      <c r="D53" s="13">
        <v>6.0</v>
      </c>
      <c r="E53" s="13">
        <v>10.0</v>
      </c>
      <c r="F53" s="14">
        <v>1749.0</v>
      </c>
      <c r="G53" s="13">
        <v>7.0</v>
      </c>
      <c r="H53" s="14">
        <v>58617.0</v>
      </c>
      <c r="I53" s="13">
        <v>4.0</v>
      </c>
      <c r="J53" s="15">
        <f t="shared" si="2"/>
        <v>142192</v>
      </c>
    </row>
    <row r="54" hidden="1">
      <c r="A54" s="13" t="s">
        <v>61</v>
      </c>
      <c r="B54" s="14">
        <v>5585.0</v>
      </c>
      <c r="C54" s="14">
        <v>8843.0</v>
      </c>
      <c r="D54" s="14">
        <v>1140.0</v>
      </c>
      <c r="E54" s="13">
        <v>1.0</v>
      </c>
      <c r="F54" s="14">
        <v>1449.0</v>
      </c>
      <c r="G54" s="13">
        <v>15.0</v>
      </c>
      <c r="H54" s="14">
        <v>6233.0</v>
      </c>
      <c r="I54" s="13">
        <v>5.0</v>
      </c>
      <c r="J54" s="15">
        <f t="shared" si="2"/>
        <v>23271</v>
      </c>
    </row>
    <row r="55" hidden="1">
      <c r="A55" s="13" t="s">
        <v>62</v>
      </c>
      <c r="B55" s="13">
        <v>9.0</v>
      </c>
      <c r="C55" s="13">
        <v>120.0</v>
      </c>
      <c r="D55" s="13">
        <v>1.0</v>
      </c>
      <c r="E55" s="13">
        <v>1.0</v>
      </c>
      <c r="F55" s="13">
        <v>117.0</v>
      </c>
      <c r="G55" s="13">
        <v>0.0</v>
      </c>
      <c r="H55" s="13">
        <v>1.0</v>
      </c>
      <c r="I55" s="13">
        <v>0.0</v>
      </c>
      <c r="J55" s="16">
        <f t="shared" si="2"/>
        <v>249</v>
      </c>
    </row>
    <row r="56" hidden="1">
      <c r="A56" s="13" t="s">
        <v>63</v>
      </c>
      <c r="B56" s="13">
        <v>587.0</v>
      </c>
      <c r="C56" s="14">
        <v>1554.0</v>
      </c>
      <c r="D56" s="13">
        <v>133.0</v>
      </c>
      <c r="E56" s="13">
        <v>1.0</v>
      </c>
      <c r="F56" s="13">
        <v>819.0</v>
      </c>
      <c r="G56" s="13">
        <v>3.0</v>
      </c>
      <c r="H56" s="13">
        <v>595.0</v>
      </c>
      <c r="I56" s="13">
        <v>3.0</v>
      </c>
      <c r="J56" s="16">
        <f t="shared" si="2"/>
        <v>3695</v>
      </c>
    </row>
    <row r="57" hidden="1">
      <c r="A57" s="13" t="s">
        <v>64</v>
      </c>
      <c r="B57" s="14">
        <v>3504.0</v>
      </c>
      <c r="C57" s="14">
        <v>7315.0</v>
      </c>
      <c r="D57" s="13">
        <v>12.0</v>
      </c>
      <c r="E57" s="13">
        <v>0.0</v>
      </c>
      <c r="F57" s="14">
        <v>2227.0</v>
      </c>
      <c r="G57" s="13">
        <v>6.0</v>
      </c>
      <c r="H57" s="14">
        <v>5070.0</v>
      </c>
      <c r="I57" s="13">
        <v>0.0</v>
      </c>
      <c r="J57" s="15">
        <f t="shared" si="2"/>
        <v>18134</v>
      </c>
    </row>
    <row r="58" hidden="1">
      <c r="A58" s="13" t="s">
        <v>65</v>
      </c>
      <c r="B58" s="14">
        <v>18689.0</v>
      </c>
      <c r="C58" s="14">
        <v>46370.0</v>
      </c>
      <c r="D58" s="14">
        <v>1547.0</v>
      </c>
      <c r="E58" s="13">
        <v>10.0</v>
      </c>
      <c r="F58" s="14">
        <v>11589.0</v>
      </c>
      <c r="G58" s="13">
        <v>7.0</v>
      </c>
      <c r="H58" s="14">
        <v>33214.0</v>
      </c>
      <c r="I58" s="13">
        <v>3.0</v>
      </c>
      <c r="J58" s="15">
        <f t="shared" si="2"/>
        <v>111429</v>
      </c>
    </row>
    <row r="59" hidden="1">
      <c r="A59" s="13" t="s">
        <v>66</v>
      </c>
      <c r="B59" s="14">
        <v>2968.0</v>
      </c>
      <c r="C59" s="14">
        <v>6348.0</v>
      </c>
      <c r="D59" s="13">
        <v>815.0</v>
      </c>
      <c r="E59" s="13">
        <v>60.0</v>
      </c>
      <c r="F59" s="14">
        <v>5022.0</v>
      </c>
      <c r="G59" s="13">
        <v>8.0</v>
      </c>
      <c r="H59" s="13">
        <v>440.0</v>
      </c>
      <c r="I59" s="13">
        <v>3.0</v>
      </c>
      <c r="J59" s="15">
        <f t="shared" si="2"/>
        <v>15664</v>
      </c>
    </row>
    <row r="60" hidden="1">
      <c r="A60" s="13" t="s">
        <v>67</v>
      </c>
      <c r="B60" s="14">
        <v>1241.0</v>
      </c>
      <c r="C60" s="14">
        <v>2940.0</v>
      </c>
      <c r="D60" s="13">
        <v>488.0</v>
      </c>
      <c r="E60" s="13">
        <v>0.0</v>
      </c>
      <c r="F60" s="14">
        <v>2235.0</v>
      </c>
      <c r="G60" s="13">
        <v>3.0</v>
      </c>
      <c r="H60" s="13">
        <v>213.0</v>
      </c>
      <c r="I60" s="13">
        <v>1.0</v>
      </c>
      <c r="J60" s="15">
        <f t="shared" si="2"/>
        <v>7121</v>
      </c>
    </row>
    <row r="61" hidden="1">
      <c r="A61" s="13" t="s">
        <v>68</v>
      </c>
      <c r="B61" s="13">
        <v>30.0</v>
      </c>
      <c r="C61" s="13">
        <v>36.0</v>
      </c>
      <c r="D61" s="13">
        <v>8.0</v>
      </c>
      <c r="E61" s="13">
        <v>0.0</v>
      </c>
      <c r="F61" s="13">
        <v>26.0</v>
      </c>
      <c r="G61" s="13">
        <v>0.0</v>
      </c>
      <c r="H61" s="13">
        <v>2.0</v>
      </c>
      <c r="I61" s="13">
        <v>0.0</v>
      </c>
      <c r="J61" s="16">
        <f t="shared" si="2"/>
        <v>102</v>
      </c>
    </row>
    <row r="62" hidden="1">
      <c r="A62" s="13" t="s">
        <v>69</v>
      </c>
      <c r="B62" s="13">
        <v>112.0</v>
      </c>
      <c r="C62" s="13">
        <v>279.0</v>
      </c>
      <c r="D62" s="13">
        <v>36.0</v>
      </c>
      <c r="E62" s="13">
        <v>0.0</v>
      </c>
      <c r="F62" s="13">
        <v>234.0</v>
      </c>
      <c r="G62" s="13">
        <v>0.0</v>
      </c>
      <c r="H62" s="13">
        <v>9.0</v>
      </c>
      <c r="I62" s="13">
        <v>0.0</v>
      </c>
      <c r="J62" s="16">
        <f t="shared" si="2"/>
        <v>670</v>
      </c>
    </row>
    <row r="63" hidden="1">
      <c r="A63" s="13" t="s">
        <v>70</v>
      </c>
      <c r="B63" s="13">
        <v>0.0</v>
      </c>
      <c r="C63" s="13">
        <v>5.0</v>
      </c>
      <c r="D63" s="13">
        <v>1.0</v>
      </c>
      <c r="E63" s="13">
        <v>0.0</v>
      </c>
      <c r="F63" s="13">
        <v>4.0</v>
      </c>
      <c r="G63" s="13">
        <v>0.0</v>
      </c>
      <c r="H63" s="13">
        <v>0.0</v>
      </c>
      <c r="I63" s="13">
        <v>0.0</v>
      </c>
      <c r="J63" s="16">
        <f t="shared" si="2"/>
        <v>10</v>
      </c>
    </row>
    <row r="64" hidden="1">
      <c r="A64" s="13" t="s">
        <v>71</v>
      </c>
      <c r="B64" s="13">
        <v>6.0</v>
      </c>
      <c r="C64" s="13">
        <v>19.0</v>
      </c>
      <c r="D64" s="13">
        <v>2.0</v>
      </c>
      <c r="E64" s="13">
        <v>0.0</v>
      </c>
      <c r="F64" s="13">
        <v>17.0</v>
      </c>
      <c r="G64" s="13">
        <v>0.0</v>
      </c>
      <c r="H64" s="13">
        <v>0.0</v>
      </c>
      <c r="I64" s="13">
        <v>0.0</v>
      </c>
      <c r="J64" s="16">
        <f t="shared" si="2"/>
        <v>44</v>
      </c>
    </row>
    <row r="65" hidden="1">
      <c r="A65" s="13" t="s">
        <v>72</v>
      </c>
      <c r="B65" s="13">
        <v>6.0</v>
      </c>
      <c r="C65" s="13">
        <v>6.0</v>
      </c>
      <c r="D65" s="13">
        <v>0.0</v>
      </c>
      <c r="E65" s="13">
        <v>0.0</v>
      </c>
      <c r="F65" s="13">
        <v>5.0</v>
      </c>
      <c r="G65" s="13">
        <v>1.0</v>
      </c>
      <c r="H65" s="13">
        <v>0.0</v>
      </c>
      <c r="I65" s="13">
        <v>0.0</v>
      </c>
      <c r="J65" s="16">
        <f t="shared" si="2"/>
        <v>18</v>
      </c>
    </row>
    <row r="66" hidden="1">
      <c r="A66" s="13" t="s">
        <v>73</v>
      </c>
      <c r="B66" s="13">
        <v>62.0</v>
      </c>
      <c r="C66" s="13">
        <v>96.0</v>
      </c>
      <c r="D66" s="13">
        <v>19.0</v>
      </c>
      <c r="E66" s="13">
        <v>0.0</v>
      </c>
      <c r="F66" s="13">
        <v>77.0</v>
      </c>
      <c r="G66" s="13">
        <v>0.0</v>
      </c>
      <c r="H66" s="13">
        <v>0.0</v>
      </c>
      <c r="I66" s="13">
        <v>0.0</v>
      </c>
      <c r="J66" s="16">
        <f t="shared" si="2"/>
        <v>254</v>
      </c>
    </row>
    <row r="67" hidden="1">
      <c r="A67" s="13" t="s">
        <v>74</v>
      </c>
      <c r="B67" s="13">
        <v>1.0</v>
      </c>
      <c r="C67" s="13">
        <v>9.0</v>
      </c>
      <c r="D67" s="13">
        <v>0.0</v>
      </c>
      <c r="E67" s="13">
        <v>0.0</v>
      </c>
      <c r="F67" s="13">
        <v>9.0</v>
      </c>
      <c r="G67" s="13">
        <v>0.0</v>
      </c>
      <c r="H67" s="13">
        <v>0.0</v>
      </c>
      <c r="I67" s="13">
        <v>0.0</v>
      </c>
      <c r="J67" s="16">
        <f t="shared" si="2"/>
        <v>19</v>
      </c>
    </row>
    <row r="68" hidden="1">
      <c r="A68" s="13" t="s">
        <v>75</v>
      </c>
      <c r="B68" s="13">
        <v>21.0</v>
      </c>
      <c r="C68" s="13">
        <v>7.0</v>
      </c>
      <c r="D68" s="13">
        <v>1.0</v>
      </c>
      <c r="E68" s="13">
        <v>0.0</v>
      </c>
      <c r="F68" s="13">
        <v>6.0</v>
      </c>
      <c r="G68" s="13">
        <v>0.0</v>
      </c>
      <c r="H68" s="13">
        <v>0.0</v>
      </c>
      <c r="I68" s="13">
        <v>0.0</v>
      </c>
      <c r="J68" s="16">
        <f t="shared" si="2"/>
        <v>35</v>
      </c>
    </row>
    <row r="69" hidden="1">
      <c r="A69" s="13" t="s">
        <v>76</v>
      </c>
      <c r="B69" s="13">
        <v>1.0</v>
      </c>
      <c r="C69" s="13">
        <v>51.0</v>
      </c>
      <c r="D69" s="13">
        <v>4.0</v>
      </c>
      <c r="E69" s="13">
        <v>0.0</v>
      </c>
      <c r="F69" s="13">
        <v>47.0</v>
      </c>
      <c r="G69" s="13">
        <v>0.0</v>
      </c>
      <c r="H69" s="13">
        <v>0.0</v>
      </c>
      <c r="I69" s="13">
        <v>0.0</v>
      </c>
      <c r="J69" s="16">
        <f t="shared" si="2"/>
        <v>103</v>
      </c>
    </row>
    <row r="70" hidden="1">
      <c r="A70" s="13" t="s">
        <v>77</v>
      </c>
      <c r="B70" s="13">
        <v>152.0</v>
      </c>
      <c r="C70" s="13">
        <v>323.0</v>
      </c>
      <c r="D70" s="13">
        <v>37.0</v>
      </c>
      <c r="E70" s="13">
        <v>0.0</v>
      </c>
      <c r="F70" s="13">
        <v>227.0</v>
      </c>
      <c r="G70" s="13">
        <v>1.0</v>
      </c>
      <c r="H70" s="13">
        <v>58.0</v>
      </c>
      <c r="I70" s="13">
        <v>0.0</v>
      </c>
      <c r="J70" s="16">
        <f t="shared" si="2"/>
        <v>798</v>
      </c>
    </row>
    <row r="71" hidden="1">
      <c r="A71" s="13" t="s">
        <v>78</v>
      </c>
      <c r="B71" s="13">
        <v>153.0</v>
      </c>
      <c r="C71" s="13">
        <v>181.0</v>
      </c>
      <c r="D71" s="13">
        <v>22.0</v>
      </c>
      <c r="E71" s="13">
        <v>0.0</v>
      </c>
      <c r="F71" s="13">
        <v>155.0</v>
      </c>
      <c r="G71" s="13">
        <v>0.0</v>
      </c>
      <c r="H71" s="13">
        <v>4.0</v>
      </c>
      <c r="I71" s="13">
        <v>0.0</v>
      </c>
      <c r="J71" s="16">
        <f t="shared" si="2"/>
        <v>515</v>
      </c>
    </row>
    <row r="72" hidden="1">
      <c r="A72" s="13" t="s">
        <v>79</v>
      </c>
      <c r="B72" s="13">
        <v>444.0</v>
      </c>
      <c r="C72" s="14">
        <v>1349.0</v>
      </c>
      <c r="D72" s="13">
        <v>266.0</v>
      </c>
      <c r="E72" s="13">
        <v>0.0</v>
      </c>
      <c r="F72" s="13">
        <v>999.0</v>
      </c>
      <c r="G72" s="13">
        <v>1.0</v>
      </c>
      <c r="H72" s="13">
        <v>82.0</v>
      </c>
      <c r="I72" s="13">
        <v>1.0</v>
      </c>
      <c r="J72" s="16">
        <f t="shared" si="2"/>
        <v>3142</v>
      </c>
    </row>
    <row r="73" hidden="1">
      <c r="A73" s="13" t="s">
        <v>80</v>
      </c>
      <c r="B73" s="13">
        <v>10.0</v>
      </c>
      <c r="C73" s="13">
        <v>41.0</v>
      </c>
      <c r="D73" s="13">
        <v>0.0</v>
      </c>
      <c r="E73" s="13">
        <v>0.0</v>
      </c>
      <c r="F73" s="13">
        <v>28.0</v>
      </c>
      <c r="G73" s="13">
        <v>0.0</v>
      </c>
      <c r="H73" s="13">
        <v>13.0</v>
      </c>
      <c r="I73" s="13">
        <v>0.0</v>
      </c>
      <c r="J73" s="16">
        <f t="shared" si="2"/>
        <v>92</v>
      </c>
    </row>
    <row r="74" hidden="1">
      <c r="A74" s="13" t="s">
        <v>81</v>
      </c>
      <c r="B74" s="13">
        <v>0.0</v>
      </c>
      <c r="C74" s="13">
        <v>2.0</v>
      </c>
      <c r="D74" s="13">
        <v>0.0</v>
      </c>
      <c r="E74" s="13">
        <v>0.0</v>
      </c>
      <c r="F74" s="13">
        <v>2.0</v>
      </c>
      <c r="G74" s="13">
        <v>0.0</v>
      </c>
      <c r="H74" s="13">
        <v>0.0</v>
      </c>
      <c r="I74" s="13">
        <v>0.0</v>
      </c>
      <c r="J74" s="16">
        <f t="shared" si="2"/>
        <v>4</v>
      </c>
    </row>
    <row r="75" hidden="1">
      <c r="A75" s="13" t="s">
        <v>82</v>
      </c>
      <c r="B75" s="13">
        <v>7.0</v>
      </c>
      <c r="C75" s="13">
        <v>32.0</v>
      </c>
      <c r="D75" s="13">
        <v>7.0</v>
      </c>
      <c r="E75" s="13">
        <v>0.0</v>
      </c>
      <c r="F75" s="13">
        <v>21.0</v>
      </c>
      <c r="G75" s="13">
        <v>0.0</v>
      </c>
      <c r="H75" s="13">
        <v>4.0</v>
      </c>
      <c r="I75" s="13">
        <v>0.0</v>
      </c>
      <c r="J75" s="16">
        <f t="shared" si="2"/>
        <v>71</v>
      </c>
    </row>
    <row r="76" hidden="1">
      <c r="A76" s="13" t="s">
        <v>83</v>
      </c>
      <c r="B76" s="13">
        <v>236.0</v>
      </c>
      <c r="C76" s="13">
        <v>504.0</v>
      </c>
      <c r="D76" s="13">
        <v>85.0</v>
      </c>
      <c r="E76" s="13">
        <v>0.0</v>
      </c>
      <c r="F76" s="13">
        <v>378.0</v>
      </c>
      <c r="G76" s="13">
        <v>0.0</v>
      </c>
      <c r="H76" s="13">
        <v>41.0</v>
      </c>
      <c r="I76" s="13">
        <v>0.0</v>
      </c>
      <c r="J76" s="16">
        <f t="shared" si="2"/>
        <v>1244</v>
      </c>
    </row>
    <row r="77" hidden="1">
      <c r="A77" s="13" t="s">
        <v>84</v>
      </c>
      <c r="B77" s="14">
        <v>1426.0</v>
      </c>
      <c r="C77" s="14">
        <v>2766.0</v>
      </c>
      <c r="D77" s="13">
        <v>246.0</v>
      </c>
      <c r="E77" s="13">
        <v>2.0</v>
      </c>
      <c r="F77" s="14">
        <v>2316.0</v>
      </c>
      <c r="G77" s="13">
        <v>5.0</v>
      </c>
      <c r="H77" s="13">
        <v>195.0</v>
      </c>
      <c r="I77" s="13">
        <v>2.0</v>
      </c>
      <c r="J77" s="15">
        <f t="shared" si="2"/>
        <v>6958</v>
      </c>
    </row>
    <row r="78" hidden="1">
      <c r="A78" s="13" t="s">
        <v>85</v>
      </c>
      <c r="B78" s="13">
        <v>31.0</v>
      </c>
      <c r="C78" s="13">
        <v>74.0</v>
      </c>
      <c r="D78" s="13">
        <v>12.0</v>
      </c>
      <c r="E78" s="13">
        <v>0.0</v>
      </c>
      <c r="F78" s="13">
        <v>61.0</v>
      </c>
      <c r="G78" s="13">
        <v>0.0</v>
      </c>
      <c r="H78" s="13">
        <v>1.0</v>
      </c>
      <c r="I78" s="13">
        <v>0.0</v>
      </c>
      <c r="J78" s="16">
        <f t="shared" si="2"/>
        <v>179</v>
      </c>
    </row>
    <row r="79" hidden="1">
      <c r="A79" s="13" t="s">
        <v>86</v>
      </c>
      <c r="B79" s="13">
        <v>10.0</v>
      </c>
      <c r="C79" s="13">
        <v>15.0</v>
      </c>
      <c r="D79" s="13">
        <v>2.0</v>
      </c>
      <c r="E79" s="13">
        <v>0.0</v>
      </c>
      <c r="F79" s="13">
        <v>13.0</v>
      </c>
      <c r="G79" s="13">
        <v>0.0</v>
      </c>
      <c r="H79" s="13">
        <v>0.0</v>
      </c>
      <c r="I79" s="13">
        <v>0.0</v>
      </c>
      <c r="J79" s="16">
        <f t="shared" si="2"/>
        <v>40</v>
      </c>
    </row>
    <row r="80" hidden="1">
      <c r="A80" s="13" t="s">
        <v>87</v>
      </c>
      <c r="B80" s="13">
        <v>3.0</v>
      </c>
      <c r="C80" s="13">
        <v>16.0</v>
      </c>
      <c r="D80" s="13">
        <v>2.0</v>
      </c>
      <c r="E80" s="13">
        <v>0.0</v>
      </c>
      <c r="F80" s="13">
        <v>7.0</v>
      </c>
      <c r="G80" s="13">
        <v>1.0</v>
      </c>
      <c r="H80" s="13">
        <v>6.0</v>
      </c>
      <c r="I80" s="13">
        <v>0.0</v>
      </c>
      <c r="J80" s="16">
        <f t="shared" si="2"/>
        <v>35</v>
      </c>
    </row>
    <row r="81" hidden="1">
      <c r="A81" s="13" t="s">
        <v>88</v>
      </c>
      <c r="B81" s="13">
        <v>24.0</v>
      </c>
      <c r="C81" s="13">
        <v>76.0</v>
      </c>
      <c r="D81" s="13">
        <v>16.0</v>
      </c>
      <c r="E81" s="13">
        <v>0.0</v>
      </c>
      <c r="F81" s="13">
        <v>56.0</v>
      </c>
      <c r="G81" s="13">
        <v>0.0</v>
      </c>
      <c r="H81" s="13">
        <v>4.0</v>
      </c>
      <c r="I81" s="13">
        <v>0.0</v>
      </c>
      <c r="J81" s="16">
        <f t="shared" si="2"/>
        <v>176</v>
      </c>
    </row>
    <row r="82" hidden="1">
      <c r="A82" s="13" t="s">
        <v>89</v>
      </c>
      <c r="B82" s="13">
        <v>4.0</v>
      </c>
      <c r="C82" s="13">
        <v>13.0</v>
      </c>
      <c r="D82" s="13">
        <v>1.0</v>
      </c>
      <c r="E82" s="13">
        <v>0.0</v>
      </c>
      <c r="F82" s="13">
        <v>12.0</v>
      </c>
      <c r="G82" s="13">
        <v>0.0</v>
      </c>
      <c r="H82" s="13">
        <v>0.0</v>
      </c>
      <c r="I82" s="13">
        <v>0.0</v>
      </c>
      <c r="J82" s="16">
        <f t="shared" si="2"/>
        <v>30</v>
      </c>
    </row>
    <row r="83" hidden="1">
      <c r="A83" s="13" t="s">
        <v>90</v>
      </c>
      <c r="B83" s="13">
        <v>445.0</v>
      </c>
      <c r="C83" s="13">
        <v>807.0</v>
      </c>
      <c r="D83" s="13">
        <v>75.0</v>
      </c>
      <c r="E83" s="13">
        <v>0.0</v>
      </c>
      <c r="F83" s="13">
        <v>713.0</v>
      </c>
      <c r="G83" s="13">
        <v>0.0</v>
      </c>
      <c r="H83" s="13">
        <v>19.0</v>
      </c>
      <c r="I83" s="13">
        <v>0.0</v>
      </c>
      <c r="J83" s="16">
        <f t="shared" si="2"/>
        <v>2059</v>
      </c>
    </row>
    <row r="84" hidden="1">
      <c r="A84" s="13" t="s">
        <v>91</v>
      </c>
      <c r="B84" s="13">
        <v>36.0</v>
      </c>
      <c r="C84" s="13">
        <v>72.0</v>
      </c>
      <c r="D84" s="13">
        <v>1.0</v>
      </c>
      <c r="E84" s="13">
        <v>1.0</v>
      </c>
      <c r="F84" s="13">
        <v>43.0</v>
      </c>
      <c r="G84" s="13">
        <v>0.0</v>
      </c>
      <c r="H84" s="13">
        <v>27.0</v>
      </c>
      <c r="I84" s="13">
        <v>0.0</v>
      </c>
      <c r="J84" s="16">
        <f t="shared" si="2"/>
        <v>180</v>
      </c>
    </row>
    <row r="85" hidden="1">
      <c r="A85" s="13" t="s">
        <v>92</v>
      </c>
      <c r="B85" s="13">
        <v>1.0</v>
      </c>
      <c r="C85" s="13">
        <v>1.0</v>
      </c>
      <c r="D85" s="13">
        <v>0.0</v>
      </c>
      <c r="E85" s="13">
        <v>0.0</v>
      </c>
      <c r="F85" s="13">
        <v>1.0</v>
      </c>
      <c r="G85" s="13">
        <v>0.0</v>
      </c>
      <c r="H85" s="13">
        <v>0.0</v>
      </c>
      <c r="I85" s="13">
        <v>0.0</v>
      </c>
      <c r="J85" s="16">
        <f t="shared" si="2"/>
        <v>3</v>
      </c>
    </row>
    <row r="86" hidden="1">
      <c r="A86" s="13" t="s">
        <v>93</v>
      </c>
      <c r="B86" s="13">
        <v>12.0</v>
      </c>
      <c r="C86" s="13">
        <v>13.0</v>
      </c>
      <c r="D86" s="13">
        <v>2.0</v>
      </c>
      <c r="E86" s="13">
        <v>0.0</v>
      </c>
      <c r="F86" s="13">
        <v>10.0</v>
      </c>
      <c r="G86" s="13">
        <v>0.0</v>
      </c>
      <c r="H86" s="13">
        <v>1.0</v>
      </c>
      <c r="I86" s="13">
        <v>0.0</v>
      </c>
      <c r="J86" s="16">
        <f t="shared" si="2"/>
        <v>38</v>
      </c>
    </row>
    <row r="87" hidden="1">
      <c r="A87" s="13" t="s">
        <v>94</v>
      </c>
      <c r="B87" s="13">
        <v>11.0</v>
      </c>
      <c r="C87" s="13">
        <v>34.0</v>
      </c>
      <c r="D87" s="13">
        <v>0.0</v>
      </c>
      <c r="E87" s="13">
        <v>0.0</v>
      </c>
      <c r="F87" s="13">
        <v>13.0</v>
      </c>
      <c r="G87" s="13">
        <v>0.0</v>
      </c>
      <c r="H87" s="13">
        <v>21.0</v>
      </c>
      <c r="I87" s="13">
        <v>0.0</v>
      </c>
      <c r="J87" s="16">
        <f t="shared" si="2"/>
        <v>79</v>
      </c>
    </row>
    <row r="88" hidden="1">
      <c r="A88" s="13" t="s">
        <v>95</v>
      </c>
      <c r="B88" s="13">
        <v>0.0</v>
      </c>
      <c r="C88" s="13">
        <v>2.0</v>
      </c>
      <c r="D88" s="13">
        <v>0.0</v>
      </c>
      <c r="E88" s="13">
        <v>0.0</v>
      </c>
      <c r="F88" s="13">
        <v>2.0</v>
      </c>
      <c r="G88" s="13">
        <v>0.0</v>
      </c>
      <c r="H88" s="13">
        <v>0.0</v>
      </c>
      <c r="I88" s="13">
        <v>0.0</v>
      </c>
      <c r="J88" s="16">
        <f t="shared" si="2"/>
        <v>4</v>
      </c>
    </row>
    <row r="89" hidden="1">
      <c r="A89" s="13" t="s">
        <v>96</v>
      </c>
      <c r="B89" s="13">
        <v>3.0</v>
      </c>
      <c r="C89" s="13">
        <v>4.0</v>
      </c>
      <c r="D89" s="13">
        <v>1.0</v>
      </c>
      <c r="E89" s="13">
        <v>0.0</v>
      </c>
      <c r="F89" s="13">
        <v>3.0</v>
      </c>
      <c r="G89" s="13">
        <v>0.0</v>
      </c>
      <c r="H89" s="13">
        <v>0.0</v>
      </c>
      <c r="I89" s="13">
        <v>0.0</v>
      </c>
      <c r="J89" s="16">
        <f t="shared" si="2"/>
        <v>11</v>
      </c>
    </row>
    <row r="90" hidden="1">
      <c r="A90" s="13" t="s">
        <v>97</v>
      </c>
      <c r="B90" s="13">
        <v>798.0</v>
      </c>
      <c r="C90" s="14">
        <v>1568.0</v>
      </c>
      <c r="D90" s="13">
        <v>131.0</v>
      </c>
      <c r="E90" s="13">
        <v>0.0</v>
      </c>
      <c r="F90" s="14">
        <v>1324.0</v>
      </c>
      <c r="G90" s="13">
        <v>2.0</v>
      </c>
      <c r="H90" s="13">
        <v>109.0</v>
      </c>
      <c r="I90" s="13">
        <v>2.0</v>
      </c>
      <c r="J90" s="16">
        <f t="shared" si="2"/>
        <v>3934</v>
      </c>
    </row>
    <row r="91" hidden="1">
      <c r="A91" s="13" t="s">
        <v>98</v>
      </c>
      <c r="B91" s="13">
        <v>3.0</v>
      </c>
      <c r="C91" s="13">
        <v>2.0</v>
      </c>
      <c r="D91" s="13">
        <v>0.0</v>
      </c>
      <c r="E91" s="13">
        <v>0.0</v>
      </c>
      <c r="F91" s="13">
        <v>0.0</v>
      </c>
      <c r="G91" s="13">
        <v>2.0</v>
      </c>
      <c r="H91" s="13">
        <v>0.0</v>
      </c>
      <c r="I91" s="13">
        <v>0.0</v>
      </c>
      <c r="J91" s="16">
        <f t="shared" si="2"/>
        <v>7</v>
      </c>
    </row>
    <row r="92" hidden="1">
      <c r="A92" s="13" t="s">
        <v>99</v>
      </c>
      <c r="B92" s="13">
        <v>31.0</v>
      </c>
      <c r="C92" s="13">
        <v>51.0</v>
      </c>
      <c r="D92" s="13">
        <v>0.0</v>
      </c>
      <c r="E92" s="13">
        <v>1.0</v>
      </c>
      <c r="F92" s="13">
        <v>49.0</v>
      </c>
      <c r="G92" s="13">
        <v>0.0</v>
      </c>
      <c r="H92" s="13">
        <v>1.0</v>
      </c>
      <c r="I92" s="13">
        <v>0.0</v>
      </c>
      <c r="J92" s="16">
        <f t="shared" si="2"/>
        <v>133</v>
      </c>
    </row>
    <row r="93" hidden="1">
      <c r="A93" s="13" t="s">
        <v>100</v>
      </c>
      <c r="B93" s="13">
        <v>6.0</v>
      </c>
      <c r="C93" s="13">
        <v>11.0</v>
      </c>
      <c r="D93" s="13">
        <v>0.0</v>
      </c>
      <c r="E93" s="13">
        <v>0.0</v>
      </c>
      <c r="F93" s="13">
        <v>5.0</v>
      </c>
      <c r="G93" s="13">
        <v>0.0</v>
      </c>
      <c r="H93" s="13">
        <v>6.0</v>
      </c>
      <c r="I93" s="13">
        <v>0.0</v>
      </c>
      <c r="J93" s="16">
        <f t="shared" si="2"/>
        <v>28</v>
      </c>
    </row>
    <row r="94" hidden="1">
      <c r="A94" s="13" t="s">
        <v>101</v>
      </c>
      <c r="B94" s="13">
        <v>8.0</v>
      </c>
      <c r="C94" s="13">
        <v>7.0</v>
      </c>
      <c r="D94" s="13">
        <v>3.0</v>
      </c>
      <c r="E94" s="13">
        <v>0.0</v>
      </c>
      <c r="F94" s="13">
        <v>4.0</v>
      </c>
      <c r="G94" s="13">
        <v>0.0</v>
      </c>
      <c r="H94" s="13">
        <v>0.0</v>
      </c>
      <c r="I94" s="13">
        <v>0.0</v>
      </c>
      <c r="J94" s="16">
        <f t="shared" si="2"/>
        <v>22</v>
      </c>
    </row>
    <row r="95" hidden="1">
      <c r="A95" s="13" t="s">
        <v>102</v>
      </c>
      <c r="B95" s="13">
        <v>301.0</v>
      </c>
      <c r="C95" s="13">
        <v>642.0</v>
      </c>
      <c r="D95" s="13">
        <v>81.0</v>
      </c>
      <c r="E95" s="13">
        <v>58.0</v>
      </c>
      <c r="F95" s="13">
        <v>471.0</v>
      </c>
      <c r="G95" s="13">
        <v>0.0</v>
      </c>
      <c r="H95" s="13">
        <v>32.0</v>
      </c>
      <c r="I95" s="13">
        <v>0.0</v>
      </c>
      <c r="J95" s="16">
        <f t="shared" si="2"/>
        <v>1585</v>
      </c>
    </row>
    <row r="96" hidden="1">
      <c r="A96" s="13" t="s">
        <v>103</v>
      </c>
      <c r="B96" s="13">
        <v>6.0</v>
      </c>
      <c r="C96" s="13">
        <v>121.0</v>
      </c>
      <c r="D96" s="13">
        <v>1.0</v>
      </c>
      <c r="E96" s="13">
        <v>40.0</v>
      </c>
      <c r="F96" s="13">
        <v>79.0</v>
      </c>
      <c r="G96" s="13">
        <v>0.0</v>
      </c>
      <c r="H96" s="13">
        <v>1.0</v>
      </c>
      <c r="I96" s="13">
        <v>0.0</v>
      </c>
      <c r="J96" s="16">
        <f t="shared" si="2"/>
        <v>248</v>
      </c>
    </row>
    <row r="97" hidden="1">
      <c r="A97" s="13" t="s">
        <v>104</v>
      </c>
      <c r="B97" s="13">
        <v>178.0</v>
      </c>
      <c r="C97" s="13">
        <v>305.0</v>
      </c>
      <c r="D97" s="13">
        <v>22.0</v>
      </c>
      <c r="E97" s="13">
        <v>6.0</v>
      </c>
      <c r="F97" s="13">
        <v>251.0</v>
      </c>
      <c r="G97" s="13">
        <v>0.0</v>
      </c>
      <c r="H97" s="13">
        <v>26.0</v>
      </c>
      <c r="I97" s="13">
        <v>0.0</v>
      </c>
      <c r="J97" s="16">
        <f t="shared" si="2"/>
        <v>788</v>
      </c>
    </row>
    <row r="98" hidden="1">
      <c r="A98" s="13" t="s">
        <v>105</v>
      </c>
      <c r="B98" s="13">
        <v>15.0</v>
      </c>
      <c r="C98" s="13">
        <v>24.0</v>
      </c>
      <c r="D98" s="13">
        <v>4.0</v>
      </c>
      <c r="E98" s="13">
        <v>1.0</v>
      </c>
      <c r="F98" s="13">
        <v>17.0</v>
      </c>
      <c r="G98" s="13">
        <v>0.0</v>
      </c>
      <c r="H98" s="13">
        <v>2.0</v>
      </c>
      <c r="I98" s="13">
        <v>0.0</v>
      </c>
      <c r="J98" s="16">
        <f t="shared" si="2"/>
        <v>63</v>
      </c>
    </row>
    <row r="99" hidden="1">
      <c r="A99" s="13" t="s">
        <v>106</v>
      </c>
      <c r="B99" s="13">
        <v>3.0</v>
      </c>
      <c r="C99" s="13">
        <v>52.0</v>
      </c>
      <c r="D99" s="13">
        <v>11.0</v>
      </c>
      <c r="E99" s="13">
        <v>3.0</v>
      </c>
      <c r="F99" s="13">
        <v>37.0</v>
      </c>
      <c r="G99" s="13">
        <v>0.0</v>
      </c>
      <c r="H99" s="13">
        <v>1.0</v>
      </c>
      <c r="I99" s="13">
        <v>0.0</v>
      </c>
      <c r="J99" s="16">
        <f t="shared" si="2"/>
        <v>107</v>
      </c>
    </row>
    <row r="100" hidden="1">
      <c r="A100" s="13" t="s">
        <v>107</v>
      </c>
      <c r="B100" s="13">
        <v>16.0</v>
      </c>
      <c r="C100" s="13">
        <v>34.0</v>
      </c>
      <c r="D100" s="13">
        <v>2.0</v>
      </c>
      <c r="E100" s="13">
        <v>0.0</v>
      </c>
      <c r="F100" s="13">
        <v>32.0</v>
      </c>
      <c r="G100" s="13">
        <v>0.0</v>
      </c>
      <c r="H100" s="13">
        <v>0.0</v>
      </c>
      <c r="I100" s="13">
        <v>0.0</v>
      </c>
      <c r="J100" s="16">
        <f t="shared" si="2"/>
        <v>84</v>
      </c>
    </row>
    <row r="101" hidden="1">
      <c r="A101" s="13" t="s">
        <v>108</v>
      </c>
      <c r="B101" s="13">
        <v>77.0</v>
      </c>
      <c r="C101" s="13">
        <v>54.0</v>
      </c>
      <c r="D101" s="13">
        <v>21.0</v>
      </c>
      <c r="E101" s="13">
        <v>4.0</v>
      </c>
      <c r="F101" s="13">
        <v>27.0</v>
      </c>
      <c r="G101" s="13">
        <v>0.0</v>
      </c>
      <c r="H101" s="13">
        <v>2.0</v>
      </c>
      <c r="I101" s="13">
        <v>0.0</v>
      </c>
      <c r="J101" s="16">
        <f t="shared" si="2"/>
        <v>185</v>
      </c>
    </row>
    <row r="102" hidden="1">
      <c r="A102" s="13" t="s">
        <v>109</v>
      </c>
      <c r="B102" s="13">
        <v>6.0</v>
      </c>
      <c r="C102" s="13">
        <v>52.0</v>
      </c>
      <c r="D102" s="13">
        <v>20.0</v>
      </c>
      <c r="E102" s="13">
        <v>4.0</v>
      </c>
      <c r="F102" s="13">
        <v>28.0</v>
      </c>
      <c r="G102" s="13">
        <v>0.0</v>
      </c>
      <c r="H102" s="13">
        <v>0.0</v>
      </c>
      <c r="I102" s="13">
        <v>0.0</v>
      </c>
      <c r="J102" s="16">
        <f t="shared" si="2"/>
        <v>110</v>
      </c>
    </row>
    <row r="103">
      <c r="A103" s="13" t="s">
        <v>110</v>
      </c>
      <c r="B103" s="13">
        <v>154.0</v>
      </c>
      <c r="C103" s="13">
        <v>514.0</v>
      </c>
      <c r="D103" s="13">
        <v>30.0</v>
      </c>
      <c r="E103" s="13">
        <v>0.0</v>
      </c>
      <c r="F103" s="13">
        <v>297.0</v>
      </c>
      <c r="G103" s="13">
        <v>0.0</v>
      </c>
      <c r="H103" s="13">
        <v>187.0</v>
      </c>
      <c r="I103" s="13">
        <v>0.0</v>
      </c>
      <c r="J103" s="16">
        <f t="shared" si="2"/>
        <v>1182</v>
      </c>
    </row>
    <row r="104">
      <c r="A104" s="13" t="s">
        <v>111</v>
      </c>
      <c r="B104" s="14">
        <v>76298.0</v>
      </c>
      <c r="C104" s="14">
        <v>209412.0</v>
      </c>
      <c r="D104" s="14">
        <v>3748.0</v>
      </c>
      <c r="E104" s="13">
        <v>31.0</v>
      </c>
      <c r="F104" s="14">
        <v>23377.0</v>
      </c>
      <c r="G104" s="13">
        <v>87.0</v>
      </c>
      <c r="H104" s="14">
        <v>182109.0</v>
      </c>
      <c r="I104" s="13">
        <v>60.0</v>
      </c>
      <c r="J104" s="15">
        <f t="shared" si="2"/>
        <v>495122</v>
      </c>
    </row>
    <row r="105" hidden="1">
      <c r="A105" s="10" t="s">
        <v>112</v>
      </c>
      <c r="B105" s="14">
        <f t="shared" ref="B105:I105" si="3">SUM(B2:B103)</f>
        <v>196796</v>
      </c>
      <c r="C105" s="14">
        <f t="shared" si="3"/>
        <v>726188</v>
      </c>
      <c r="D105" s="14">
        <f t="shared" si="3"/>
        <v>145040</v>
      </c>
      <c r="E105" s="14">
        <f t="shared" si="3"/>
        <v>3197</v>
      </c>
      <c r="F105" s="14">
        <f t="shared" si="3"/>
        <v>195868</v>
      </c>
      <c r="G105" s="14">
        <f t="shared" si="3"/>
        <v>632</v>
      </c>
      <c r="H105" s="14">
        <f t="shared" si="3"/>
        <v>376690</v>
      </c>
      <c r="I105" s="14">
        <f t="shared" si="3"/>
        <v>1400</v>
      </c>
    </row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</sheetData>
  <autoFilter ref="$A$1:$A$994">
    <filterColumn colId="0">
      <filters>
        <filter val="Africa"/>
        <filter val="Central and South America"/>
        <filter val="Middle East"/>
        <filter val="Unspecified"/>
        <filter val="SADC"/>
        <filter val="Other"/>
        <filter val="Australasia"/>
        <filter val="North America"/>
        <filter val="Europe"/>
        <filter val="Asia"/>
      </filters>
    </filterColumn>
  </autoFilter>
  <drawing r:id="rId1"/>
</worksheet>
</file>