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22" documentId="13_ncr:1_{3B278C59-F309-406D-A93F-EF1CA165E78F}" xr6:coauthVersionLast="47" xr6:coauthVersionMax="47" xr10:uidLastSave="{1051450C-DC44-4B11-9197-901ED253898C}"/>
  <bookViews>
    <workbookView xWindow="-21720" yWindow="-120" windowWidth="21840" windowHeight="130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11" l="1"/>
  <c r="F15" i="11"/>
  <c r="E15" i="11"/>
  <c r="H23" i="11" l="1"/>
  <c r="H7" i="11"/>
  <c r="I5" i="11" l="1"/>
  <c r="H19" i="11"/>
  <c r="H13" i="11"/>
  <c r="H8" i="11"/>
  <c r="H9" i="11" l="1"/>
  <c r="H12" i="11" l="1"/>
  <c r="H10" i="11"/>
  <c r="H14" i="11"/>
  <c r="J5" i="11"/>
  <c r="K5" i="11" s="1"/>
  <c r="L5" i="11" s="1"/>
  <c r="M5" i="11" s="1"/>
  <c r="N5" i="11" s="1"/>
  <c r="O5" i="11" s="1"/>
  <c r="P5" i="11" s="1"/>
  <c r="I4" i="11"/>
  <c r="H17" i="11" l="1"/>
  <c r="P4" i="11"/>
  <c r="Q5" i="11"/>
  <c r="R5" i="11" s="1"/>
  <c r="S5" i="11" s="1"/>
  <c r="T5" i="11" s="1"/>
  <c r="U5" i="11" s="1"/>
  <c r="V5" i="11" s="1"/>
  <c r="W5" i="11" s="1"/>
  <c r="W4" i="11" l="1"/>
  <c r="X5" i="11"/>
  <c r="Y5" i="11" s="1"/>
  <c r="Z5" i="11" s="1"/>
  <c r="AA5" i="11" s="1"/>
  <c r="AB5" i="11" s="1"/>
  <c r="AC5" i="11" s="1"/>
  <c r="AD5" i="11" s="1"/>
  <c r="H20" i="11" l="1"/>
  <c r="AE5" i="11"/>
  <c r="AF5" i="11" s="1"/>
  <c r="AG5" i="11" s="1"/>
  <c r="AH5" i="11" s="1"/>
  <c r="AI5" i="11" s="1"/>
  <c r="AJ5" i="11" s="1"/>
  <c r="AD4" i="11"/>
  <c r="AK5" i="11" l="1"/>
  <c r="AL5" i="11" s="1"/>
  <c r="AM5" i="11" s="1"/>
  <c r="AN5" i="11" s="1"/>
  <c r="AO5" i="11" s="1"/>
  <c r="AP5" i="11" s="1"/>
  <c r="AQ5" i="11" s="1"/>
  <c r="AR5" i="11" l="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<sst xmlns="http://schemas.openxmlformats.org/spreadsheetml/2006/main" count="62" uniqueCount="51">
  <si>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</si>
  <si>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</si>
  <si>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</si>
  <si>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</si>
  <si>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</si>
  <si>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</si>
  <si>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</si>
  <si>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</si>
  <si>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</si>
  <si>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</si>
  <si>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</si>
  <si>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</si>
  <si>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</si>
  <si>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</si>
  <si>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</si>
  <si>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</si>
  <si>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</si>
  <si>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</si>
  <si>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</si>
  <si>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</si>
  <si>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</si>
  <si>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</si>
  <si>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</si>
  <si>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</si>
  <si>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</si>
  <si>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</si>
  <si>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</si>
  <si>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</si>
  <si>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</si>
  <si>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Jacob</t>
  </si>
  <si>
    <t>Mike</t>
  </si>
  <si>
    <t>Legend:</t>
  </si>
  <si>
    <t>Completed</t>
  </si>
  <si>
    <t>Not Completed</t>
  </si>
  <si>
    <t>Team Lead</t>
  </si>
  <si>
    <t>Documentation</t>
  </si>
  <si>
    <t>Clean up repo and code base</t>
  </si>
  <si>
    <t>Gantt Chart Creation &amp; Updates</t>
  </si>
  <si>
    <t>Restoring Previous Functionality</t>
  </si>
  <si>
    <t>Project Lead For The Week:   Chris R.</t>
  </si>
  <si>
    <t>Use Qfile for notes dialog</t>
  </si>
  <si>
    <t>Chris R.</t>
  </si>
  <si>
    <t xml:space="preserve">Migrate logging system to BOOST </t>
  </si>
  <si>
    <t>Add book to shopping list from db</t>
  </si>
  <si>
    <t>Display shopping list to screen</t>
  </si>
  <si>
    <t>Purchase items in shopping list</t>
  </si>
  <si>
    <t>Admin functionality</t>
  </si>
  <si>
    <t>Printer users book list</t>
  </si>
  <si>
    <t>Begin new feature</t>
  </si>
  <si>
    <t>UX/UI Programmer</t>
  </si>
  <si>
    <t>Functional Programmer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</si>
</sst>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xf numFmtId="0" fontId="0" fillId="0"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30"/>
  <sheetViews>
    <sheetView showGridLines="0" tabSelected="1" showRuler="0" zoomScale="85" zoomScaleNormal="85" zoomScalePageLayoutView="70" workbookViewId="0">
      <pane ySplit="6" topLeftCell="A8" activePane="bottomLeft" state="frozen"/>
      <selection pane="bottomLeft" activeCell="B14" sqref="B14"/>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79" t="s">
        <v>39</v>
      </c>
      <c r="C3" s="84" t="s">
        <v>0</v>
      </c>
      <c r="D3" s="85"/>
      <c r="E3" s="83">
        <v>44951</v>
      </c>
      <c r="F3" s="83"/>
      <c r="I3" s="3" t="s">
        <v>31</v>
      </c>
      <c r="J3" s="3"/>
      <c r="K3" s="3"/>
      <c r="L3" s="86" t="s">
        <v>32</v>
      </c>
      <c r="M3" s="86"/>
      <c r="N3" s="86"/>
      <c r="O3" s="86"/>
      <c r="P3" s="86"/>
      <c r="R3" s="87" t="s">
        <v>33</v>
      </c>
      <c r="S3" s="87"/>
      <c r="T3" s="87"/>
      <c r="U3" s="87"/>
      <c r="V3" s="87"/>
      <c r="W3" s="88"/>
      <c r="Y3" s="3"/>
      <c r="Z3" s="3"/>
      <c r="AA3" s="3"/>
      <c r="AB3" s="3"/>
    </row>
    <row r="4" spans="1:64" ht="30" customHeight="1" x14ac:dyDescent="0.25">
      <c r="A4" s="54" t="s">
        <v>19</v>
      </c>
      <c r="B4" s="79"/>
      <c r="C4" s="84" t="s">
        <v>2</v>
      </c>
      <c r="D4" s="85"/>
      <c r="E4" s="7">
        <v>10</v>
      </c>
      <c r="I4" s="80">
        <f>I5</f>
        <v>45012</v>
      </c>
      <c r="J4" s="81"/>
      <c r="K4" s="81"/>
      <c r="L4" s="81"/>
      <c r="M4" s="81"/>
      <c r="N4" s="81"/>
      <c r="O4" s="82"/>
      <c r="P4" s="80">
        <f>P5</f>
        <v>45019</v>
      </c>
      <c r="Q4" s="81"/>
      <c r="R4" s="81"/>
      <c r="S4" s="81"/>
      <c r="T4" s="81"/>
      <c r="U4" s="81"/>
      <c r="V4" s="82"/>
      <c r="W4" s="80">
        <f>W5</f>
        <v>45026</v>
      </c>
      <c r="X4" s="81"/>
      <c r="Y4" s="81"/>
      <c r="Z4" s="81"/>
      <c r="AA4" s="81"/>
      <c r="AB4" s="81"/>
      <c r="AC4" s="82"/>
      <c r="AD4" s="80">
        <f>AD5</f>
        <v>45033</v>
      </c>
      <c r="AE4" s="81"/>
      <c r="AF4" s="81"/>
      <c r="AG4" s="81"/>
      <c r="AH4" s="81"/>
      <c r="AI4" s="81"/>
      <c r="AJ4" s="82"/>
      <c r="AK4" s="80">
        <f>AK5</f>
        <v>45040</v>
      </c>
      <c r="AL4" s="81"/>
      <c r="AM4" s="81"/>
      <c r="AN4" s="81"/>
      <c r="AO4" s="81"/>
      <c r="AP4" s="81"/>
      <c r="AQ4" s="82"/>
      <c r="AR4" s="80">
        <f>AR5</f>
        <v>45047</v>
      </c>
      <c r="AS4" s="81"/>
      <c r="AT4" s="81"/>
      <c r="AU4" s="81"/>
      <c r="AV4" s="81"/>
      <c r="AW4" s="81"/>
      <c r="AX4" s="82"/>
      <c r="AY4" s="80">
        <f>AY5</f>
        <v>45054</v>
      </c>
      <c r="AZ4" s="81"/>
      <c r="BA4" s="81"/>
      <c r="BB4" s="81"/>
      <c r="BC4" s="81"/>
      <c r="BD4" s="81"/>
      <c r="BE4" s="82"/>
      <c r="BF4" s="80">
        <f>BF5</f>
        <v>45061</v>
      </c>
      <c r="BG4" s="81"/>
      <c r="BH4" s="81"/>
      <c r="BI4" s="81"/>
      <c r="BJ4" s="81"/>
      <c r="BK4" s="81"/>
      <c r="BL4" s="82"/>
    </row>
    <row r="5" spans="1:64" ht="15" customHeight="1" x14ac:dyDescent="0.25">
      <c r="A5" s="54" t="s">
        <v>20</v>
      </c>
      <c r="B5" s="69"/>
      <c r="C5" s="69"/>
      <c r="D5" s="69"/>
      <c r="E5" s="69"/>
      <c r="F5" s="69"/>
      <c r="G5" s="69"/>
      <c r="I5" s="11">
        <f>Project_Start-WEEKDAY(Project_Start,1)+2+7*(Display_Week-1)</f>
        <v>45012</v>
      </c>
      <c r="J5" s="10">
        <f>I5+1</f>
        <v>45013</v>
      </c>
      <c r="K5" s="10">
        <f t="shared" ref="K5:AX5" si="0">J5+1</f>
        <v>45014</v>
      </c>
      <c r="L5" s="10">
        <f t="shared" si="0"/>
        <v>45015</v>
      </c>
      <c r="M5" s="10">
        <f t="shared" si="0"/>
        <v>45016</v>
      </c>
      <c r="N5" s="10">
        <f t="shared" si="0"/>
        <v>45017</v>
      </c>
      <c r="O5" s="12">
        <f t="shared" si="0"/>
        <v>45018</v>
      </c>
      <c r="P5" s="11">
        <f>O5+1</f>
        <v>45019</v>
      </c>
      <c r="Q5" s="10">
        <f>P5+1</f>
        <v>45020</v>
      </c>
      <c r="R5" s="10">
        <f t="shared" si="0"/>
        <v>45021</v>
      </c>
      <c r="S5" s="10">
        <f t="shared" si="0"/>
        <v>45022</v>
      </c>
      <c r="T5" s="10">
        <f t="shared" si="0"/>
        <v>45023</v>
      </c>
      <c r="U5" s="10">
        <f t="shared" si="0"/>
        <v>45024</v>
      </c>
      <c r="V5" s="12">
        <f t="shared" si="0"/>
        <v>45025</v>
      </c>
      <c r="W5" s="11">
        <f>V5+1</f>
        <v>45026</v>
      </c>
      <c r="X5" s="10">
        <f>W5+1</f>
        <v>45027</v>
      </c>
      <c r="Y5" s="10">
        <f t="shared" si="0"/>
        <v>45028</v>
      </c>
      <c r="Z5" s="10">
        <f t="shared" si="0"/>
        <v>45029</v>
      </c>
      <c r="AA5" s="10">
        <f t="shared" si="0"/>
        <v>45030</v>
      </c>
      <c r="AB5" s="10">
        <f t="shared" si="0"/>
        <v>45031</v>
      </c>
      <c r="AC5" s="12">
        <f t="shared" si="0"/>
        <v>45032</v>
      </c>
      <c r="AD5" s="11">
        <f>AC5+1</f>
        <v>45033</v>
      </c>
      <c r="AE5" s="10">
        <f>AD5+1</f>
        <v>45034</v>
      </c>
      <c r="AF5" s="10">
        <f t="shared" si="0"/>
        <v>45035</v>
      </c>
      <c r="AG5" s="10">
        <f t="shared" si="0"/>
        <v>45036</v>
      </c>
      <c r="AH5" s="10">
        <f t="shared" si="0"/>
        <v>45037</v>
      </c>
      <c r="AI5" s="10">
        <f t="shared" si="0"/>
        <v>45038</v>
      </c>
      <c r="AJ5" s="12">
        <f t="shared" si="0"/>
        <v>45039</v>
      </c>
      <c r="AK5" s="11">
        <f>AJ5+1</f>
        <v>45040</v>
      </c>
      <c r="AL5" s="10">
        <f>AK5+1</f>
        <v>45041</v>
      </c>
      <c r="AM5" s="10">
        <f t="shared" si="0"/>
        <v>45042</v>
      </c>
      <c r="AN5" s="10">
        <f t="shared" si="0"/>
        <v>45043</v>
      </c>
      <c r="AO5" s="10">
        <f t="shared" si="0"/>
        <v>45044</v>
      </c>
      <c r="AP5" s="10">
        <f t="shared" si="0"/>
        <v>45045</v>
      </c>
      <c r="AQ5" s="12">
        <f t="shared" si="0"/>
        <v>45046</v>
      </c>
      <c r="AR5" s="11">
        <f>AQ5+1</f>
        <v>45047</v>
      </c>
      <c r="AS5" s="10">
        <f>AR5+1</f>
        <v>45048</v>
      </c>
      <c r="AT5" s="10">
        <f t="shared" si="0"/>
        <v>45049</v>
      </c>
      <c r="AU5" s="10">
        <f t="shared" si="0"/>
        <v>45050</v>
      </c>
      <c r="AV5" s="10">
        <f t="shared" si="0"/>
        <v>45051</v>
      </c>
      <c r="AW5" s="10">
        <f t="shared" si="0"/>
        <v>45052</v>
      </c>
      <c r="AX5" s="12">
        <f t="shared" si="0"/>
        <v>45053</v>
      </c>
      <c r="AY5" s="11">
        <f>AX5+1</f>
        <v>45054</v>
      </c>
      <c r="AZ5" s="10">
        <f>AY5+1</f>
        <v>45055</v>
      </c>
      <c r="BA5" s="10">
        <f t="shared" ref="BA5:BE5" si="1">AZ5+1</f>
        <v>45056</v>
      </c>
      <c r="BB5" s="10">
        <f t="shared" si="1"/>
        <v>45057</v>
      </c>
      <c r="BC5" s="10">
        <f t="shared" si="1"/>
        <v>45058</v>
      </c>
      <c r="BD5" s="10">
        <f t="shared" si="1"/>
        <v>45059</v>
      </c>
      <c r="BE5" s="12">
        <f t="shared" si="1"/>
        <v>45060</v>
      </c>
      <c r="BF5" s="11">
        <f>BE5+1</f>
        <v>45061</v>
      </c>
      <c r="BG5" s="10">
        <f>BF5+1</f>
        <v>45062</v>
      </c>
      <c r="BH5" s="10">
        <f t="shared" ref="BH5:BL5" si="2">BG5+1</f>
        <v>45063</v>
      </c>
      <c r="BI5" s="10">
        <f t="shared" si="2"/>
        <v>45064</v>
      </c>
      <c r="BJ5" s="10">
        <f t="shared" si="2"/>
        <v>45065</v>
      </c>
      <c r="BK5" s="10">
        <f t="shared" si="2"/>
        <v>45066</v>
      </c>
      <c r="BL5" s="12">
        <f t="shared" si="2"/>
        <v>45067</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49</v>
      </c>
      <c r="C8" s="63"/>
      <c r="D8" s="18"/>
      <c r="E8" s="19"/>
      <c r="F8" s="20"/>
      <c r="G8" s="16"/>
      <c r="H8" s="16" t="str">
        <f t="shared" ref="H8:H23"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40</v>
      </c>
      <c r="C9" s="64" t="s">
        <v>29</v>
      </c>
      <c r="D9" s="21">
        <v>0</v>
      </c>
      <c r="E9" s="59">
        <v>45017</v>
      </c>
      <c r="F9" s="59">
        <v>45021</v>
      </c>
      <c r="G9" s="16"/>
      <c r="H9" s="16">
        <f t="shared" si="3"/>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22</v>
      </c>
      <c r="B10" s="73" t="s">
        <v>44</v>
      </c>
      <c r="C10" s="64" t="s">
        <v>29</v>
      </c>
      <c r="D10" s="21">
        <v>0.37</v>
      </c>
      <c r="E10" s="59">
        <v>45018</v>
      </c>
      <c r="F10" s="59">
        <v>45021</v>
      </c>
      <c r="G10" s="16"/>
      <c r="H10" s="16">
        <f t="shared" si="3"/>
        <v>4</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4"/>
      <c r="B11" s="73" t="s">
        <v>47</v>
      </c>
      <c r="C11" s="64" t="s">
        <v>29</v>
      </c>
      <c r="D11" s="21">
        <v>0.22</v>
      </c>
      <c r="E11" s="59">
        <v>45017</v>
      </c>
      <c r="F11" s="59">
        <v>45017</v>
      </c>
      <c r="G11" s="16"/>
      <c r="H11" s="16"/>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3"/>
      <c r="B12" s="73" t="s">
        <v>48</v>
      </c>
      <c r="C12" s="64" t="s">
        <v>29</v>
      </c>
      <c r="D12" s="21">
        <v>0</v>
      </c>
      <c r="E12" s="59">
        <v>45017</v>
      </c>
      <c r="F12" s="59">
        <v>45017</v>
      </c>
      <c r="G12" s="16"/>
      <c r="H12" s="16">
        <f t="shared" si="3"/>
        <v>1</v>
      </c>
      <c r="I12" s="39"/>
      <c r="J12" s="53"/>
      <c r="K12" s="53"/>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t="s">
        <v>23</v>
      </c>
      <c r="B13" s="22" t="s">
        <v>50</v>
      </c>
      <c r="C13" s="65"/>
      <c r="D13" s="23"/>
      <c r="E13" s="24"/>
      <c r="F13" s="25"/>
      <c r="G13" s="16"/>
      <c r="H13" s="16" t="str">
        <f t="shared" si="3"/>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4"/>
      <c r="B14" s="74" t="s">
        <v>42</v>
      </c>
      <c r="C14" s="66" t="s">
        <v>30</v>
      </c>
      <c r="D14" s="26">
        <v>0</v>
      </c>
      <c r="E14" s="60">
        <v>45018</v>
      </c>
      <c r="F14" s="60">
        <v>45021</v>
      </c>
      <c r="G14" s="16"/>
      <c r="H14" s="16">
        <f t="shared" si="3"/>
        <v>4</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c r="B15" s="74" t="s">
        <v>43</v>
      </c>
      <c r="C15" s="66" t="s">
        <v>30</v>
      </c>
      <c r="D15" s="26">
        <v>0.1</v>
      </c>
      <c r="E15" s="60">
        <f>E14+2</f>
        <v>45020</v>
      </c>
      <c r="F15" s="60">
        <f>F14+1</f>
        <v>45022</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4" t="s">
        <v>45</v>
      </c>
      <c r="C16" s="66" t="s">
        <v>30</v>
      </c>
      <c r="D16" s="26">
        <v>0.4</v>
      </c>
      <c r="E16" s="60">
        <v>45019</v>
      </c>
      <c r="F16" s="60">
        <v>45021</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8" t="s">
        <v>46</v>
      </c>
      <c r="C17" s="66" t="s">
        <v>30</v>
      </c>
      <c r="D17" s="26">
        <v>0.2</v>
      </c>
      <c r="E17" s="60">
        <f>E12</f>
        <v>45017</v>
      </c>
      <c r="F17" s="60">
        <v>45021</v>
      </c>
      <c r="G17" s="16"/>
      <c r="H17" s="16">
        <f t="shared" si="3"/>
        <v>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4" t="s">
        <v>48</v>
      </c>
      <c r="C18" s="66" t="s">
        <v>30</v>
      </c>
      <c r="D18" s="26">
        <v>0</v>
      </c>
      <c r="E18" s="60">
        <v>45018</v>
      </c>
      <c r="F18" s="60">
        <v>45021</v>
      </c>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27" t="s">
        <v>34</v>
      </c>
      <c r="C19" s="67"/>
      <c r="D19" s="28"/>
      <c r="E19" s="29"/>
      <c r="F19" s="30"/>
      <c r="G19" s="16"/>
      <c r="H19" s="16" t="str">
        <f t="shared" si="3"/>
        <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5" t="s">
        <v>37</v>
      </c>
      <c r="C20" s="68" t="s">
        <v>41</v>
      </c>
      <c r="D20" s="31">
        <v>0.5</v>
      </c>
      <c r="E20" s="61">
        <v>45015</v>
      </c>
      <c r="F20" s="61">
        <v>45021</v>
      </c>
      <c r="G20" s="16"/>
      <c r="H20" s="16">
        <f t="shared" si="3"/>
        <v>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75" t="s">
        <v>36</v>
      </c>
      <c r="C21" s="68" t="s">
        <v>41</v>
      </c>
      <c r="D21" s="31">
        <v>0</v>
      </c>
      <c r="E21" s="61">
        <v>45020</v>
      </c>
      <c r="F21" s="61">
        <v>45021</v>
      </c>
      <c r="G21" s="16"/>
      <c r="H21" s="16"/>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35</v>
      </c>
      <c r="C22" s="68" t="s">
        <v>41</v>
      </c>
      <c r="D22" s="31">
        <v>0.22</v>
      </c>
      <c r="E22" s="61">
        <v>45018</v>
      </c>
      <c r="F22" s="61">
        <v>45021</v>
      </c>
      <c r="G22" s="16"/>
      <c r="H22" s="16"/>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38</v>
      </c>
      <c r="C23" s="68" t="s">
        <v>41</v>
      </c>
      <c r="D23" s="31">
        <v>0.25</v>
      </c>
      <c r="E23" s="61">
        <v>45017</v>
      </c>
      <c r="F23" s="61">
        <v>45021</v>
      </c>
      <c r="G23" s="16"/>
      <c r="H23" s="16">
        <f t="shared" si="3"/>
        <v>5</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6"/>
      <c r="C24" s="77"/>
      <c r="D24" s="32"/>
      <c r="E24" s="62"/>
      <c r="F24" s="62"/>
      <c r="G24" s="16"/>
      <c r="H24" s="16"/>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c r="B25" s="76"/>
      <c r="C25" s="77"/>
      <c r="D25" s="32"/>
      <c r="E25" s="62"/>
      <c r="F25" s="62"/>
      <c r="G25" s="16"/>
      <c r="H25" s="16"/>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6"/>
      <c r="C26" s="77"/>
      <c r="D26" s="32"/>
      <c r="E26" s="62"/>
      <c r="F26" s="62"/>
      <c r="G26" s="16"/>
      <c r="H26" s="16"/>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4"/>
      <c r="B27" s="33"/>
      <c r="C27" s="34"/>
      <c r="D27" s="35"/>
      <c r="E27" s="36"/>
      <c r="F27" s="37"/>
      <c r="G27" s="38"/>
      <c r="H27" s="38"/>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ht="30" customHeight="1" x14ac:dyDescent="0.25">
      <c r="G28" s="6"/>
    </row>
    <row r="29" spans="1:64" ht="30" customHeight="1" x14ac:dyDescent="0.25">
      <c r="C29" s="14"/>
      <c r="F29" s="55"/>
    </row>
    <row r="30" spans="1:64" ht="30" customHeight="1" x14ac:dyDescent="0.25">
      <c r="C30" s="15"/>
    </row>
  </sheetData>
  <mergeCells count="14">
    <mergeCell ref="B3:B4"/>
    <mergeCell ref="BF4:BL4"/>
    <mergeCell ref="E3:F3"/>
    <mergeCell ref="I4:O4"/>
    <mergeCell ref="P4:V4"/>
    <mergeCell ref="W4:AC4"/>
    <mergeCell ref="AD4:AJ4"/>
    <mergeCell ref="C3:D3"/>
    <mergeCell ref="C4:D4"/>
    <mergeCell ref="AK4:AQ4"/>
    <mergeCell ref="AR4:AX4"/>
    <mergeCell ref="AY4:BE4"/>
    <mergeCell ref="L3:P3"/>
    <mergeCell ref="R3:V3"/>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2023-04-03T20:21:27Z</dcterms:modified>
</cp:coreProperties>
</file>