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2250092\Downloads\"/>
    </mc:Choice>
  </mc:AlternateContent>
  <xr:revisionPtr revIDLastSave="0" documentId="13_ncr:1_{1BB4FE26-A707-4703-865E-EA5043E0FF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ésultat attendu" sheetId="1" r:id="rId1"/>
    <sheet name="Résultat" sheetId="22" r:id="rId2"/>
    <sheet name="Données brutes" sheetId="2" r:id="rId3"/>
    <sheet name="Objectifs" sheetId="3" r:id="rId4"/>
  </sheets>
  <definedNames>
    <definedName name="croissance">Résultat!$C$24:$F$25</definedName>
    <definedName name="Dépenses">Résultat!$B$17:$G$21</definedName>
    <definedName name="ventes">Résultat!$B$8:$G$14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F25" i="1" l="1"/>
  <c r="C25" i="1"/>
  <c r="E25" i="1"/>
  <c r="G14" i="1"/>
  <c r="G21" i="1"/>
  <c r="G25" i="1" l="1"/>
</calcChain>
</file>

<file path=xl/sharedStrings.xml><?xml version="1.0" encoding="utf-8"?>
<sst xmlns="http://schemas.openxmlformats.org/spreadsheetml/2006/main" count="105" uniqueCount="32">
  <si>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</si>
  <si>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</si>
  <si>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</si>
  <si>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</si>
  <si>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</si>
  <si>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</si>
  <si>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</si>
  <si>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</si>
  <si>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</si>
  <si>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</si>
  <si>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</si>
  <si>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</si>
  <si>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</si>
  <si>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</si>
  <si>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</si>
  <si>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</si>
  <si>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</si>
  <si>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</si>
  <si>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</si>
  <si>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</si>
  <si>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</si>
  <si>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</si>
  <si>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</si>
  <si>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</si>
  <si>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</si>
  <si>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</si>
  <si>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</si>
  <si>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</si>
  <si>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</si>
  <si>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</si>
  <si>
    <t xml:space="preserve"> Total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</si>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</sst>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$&quot;_);[Red]\(#,##0.00\ &quot;$&quot;\)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  <numFmt numFmtId="167" formatCode="_ * #,##0.00_)\ [$$-C0C]_ ;_ * \(#,##0.00\)\ [$$-C0C]_ ;_ * &quot;-&quot;??_)\ [$$-C0C]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86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C000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0"/>
      </right>
      <top style="medium">
        <color indexed="64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/>
      <right style="medium">
        <color theme="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2" fillId="0" borderId="0" xfId="2" applyNumberFormat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/>
    <xf numFmtId="0" fontId="3" fillId="0" borderId="0" xfId="0" applyNumberFormat="1" applyFont="1" applyAlignment="1" applyProtection="1">
      <alignment horizontal="left"/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3" fillId="0" borderId="0" xfId="0" applyNumberFormat="1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NumberFormat="1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NumberFormat="1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NumberFormat="1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NumberFormat="1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NumberFormat="1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NumberFormat="1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NumberFormat="1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NumberFormat="1" applyFont="1" applyFill="1" applyBorder="1" applyAlignment="1" applyProtection="1">
      <alignment horizontal="center"/>
      <protection hidden="1"/>
    </xf>
    <xf numFmtId="0" fontId="4" fillId="3" borderId="21" xfId="0" applyNumberFormat="1" applyFont="1" applyFill="1" applyBorder="1" applyAlignment="1" applyProtection="1">
      <alignment horizontal="center"/>
      <protection hidden="1"/>
    </xf>
    <xf numFmtId="0" fontId="4" fillId="3" borderId="19" xfId="0" applyNumberFormat="1" applyFont="1" applyFill="1" applyBorder="1" applyAlignment="1" applyProtection="1">
      <alignment horizontal="center"/>
      <protection hidden="1"/>
    </xf>
    <xf numFmtId="0" fontId="2" fillId="3" borderId="22" xfId="0" applyNumberFormat="1" applyFont="1" applyFill="1" applyBorder="1" applyAlignment="1" applyProtection="1">
      <alignment horizontal="left"/>
      <protection hidden="1"/>
    </xf>
    <xf numFmtId="0" fontId="4" fillId="5" borderId="23" xfId="0" applyNumberFormat="1" applyFont="1" applyFill="1" applyBorder="1" applyAlignment="1" applyProtection="1">
      <alignment horizontal="center"/>
      <protection hidden="1"/>
    </xf>
    <xf numFmtId="0" fontId="4" fillId="5" borderId="24" xfId="0" applyNumberFormat="1" applyFont="1" applyFill="1" applyBorder="1" applyAlignment="1" applyProtection="1">
      <alignment horizontal="center"/>
      <protection hidden="1"/>
    </xf>
    <xf numFmtId="0" fontId="4" fillId="5" borderId="25" xfId="0" applyNumberFormat="1" applyFont="1" applyFill="1" applyBorder="1" applyAlignment="1" applyProtection="1">
      <alignment horizontal="center"/>
      <protection hidden="1"/>
    </xf>
    <xf numFmtId="0" fontId="2" fillId="5" borderId="26" xfId="0" applyNumberFormat="1" applyFont="1" applyFill="1" applyBorder="1" applyAlignment="1" applyProtection="1">
      <alignment horizontal="left"/>
      <protection hidden="1"/>
    </xf>
    <xf numFmtId="0" fontId="2" fillId="6" borderId="27" xfId="0" applyNumberFormat="1" applyFont="1" applyFill="1" applyBorder="1" applyAlignment="1" applyProtection="1">
      <alignment horizontal="left"/>
      <protection hidden="1"/>
    </xf>
    <xf numFmtId="0" fontId="4" fillId="6" borderId="28" xfId="0" applyNumberFormat="1" applyFont="1" applyFill="1" applyBorder="1" applyAlignment="1" applyProtection="1">
      <alignment horizontal="center"/>
      <protection hidden="1"/>
    </xf>
    <xf numFmtId="0" fontId="4" fillId="6" borderId="29" xfId="0" applyNumberFormat="1" applyFont="1" applyFill="1" applyBorder="1" applyAlignment="1" applyProtection="1">
      <alignment horizontal="center"/>
      <protection hidden="1"/>
    </xf>
    <xf numFmtId="0" fontId="4" fillId="6" borderId="30" xfId="0" applyNumberFormat="1" applyFont="1" applyFill="1" applyBorder="1" applyAlignment="1" applyProtection="1">
      <alignment horizontal="center"/>
      <protection hidden="1"/>
    </xf>
    <xf numFmtId="0" fontId="13" fillId="5" borderId="14" xfId="0" applyNumberFormat="1" applyFont="1" applyFill="1" applyBorder="1" applyAlignment="1" applyProtection="1">
      <alignment horizontal="left"/>
      <protection hidden="1"/>
    </xf>
    <xf numFmtId="0" fontId="13" fillId="3" borderId="1" xfId="0" applyNumberFormat="1" applyFont="1" applyFill="1" applyBorder="1" applyAlignment="1" applyProtection="1">
      <alignment horizontal="left"/>
      <protection hidden="1"/>
    </xf>
    <xf numFmtId="0" fontId="13" fillId="6" borderId="17" xfId="0" applyNumberFormat="1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Border="1" applyProtection="1">
      <protection hidden="1"/>
    </xf>
    <xf numFmtId="0" fontId="17" fillId="10" borderId="0" xfId="0" applyFont="1" applyFill="1" applyBorder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8" fontId="0" fillId="2" borderId="0" xfId="0" applyNumberFormat="1" applyFill="1"/>
    <xf numFmtId="0" fontId="19" fillId="3" borderId="35" xfId="0" applyFont="1" applyFill="1" applyBorder="1" applyAlignment="1">
      <alignment horizontal="center"/>
    </xf>
    <xf numFmtId="0" fontId="19" fillId="3" borderId="34" xfId="0" applyFont="1" applyFill="1" applyBorder="1" applyAlignment="1">
      <alignment horizontal="center"/>
    </xf>
    <xf numFmtId="8" fontId="0" fillId="2" borderId="36" xfId="0" applyNumberFormat="1" applyFill="1" applyBorder="1"/>
    <xf numFmtId="8" fontId="0" fillId="2" borderId="37" xfId="0" applyNumberFormat="1" applyFill="1" applyBorder="1"/>
    <xf numFmtId="0" fontId="0" fillId="2" borderId="40" xfId="0" applyFill="1" applyBorder="1"/>
    <xf numFmtId="0" fontId="0" fillId="2" borderId="41" xfId="0" applyFill="1" applyBorder="1"/>
    <xf numFmtId="8" fontId="0" fillId="2" borderId="42" xfId="0" applyNumberFormat="1" applyFill="1" applyBorder="1"/>
    <xf numFmtId="8" fontId="0" fillId="2" borderId="43" xfId="0" applyNumberFormat="1" applyFill="1" applyBorder="1"/>
    <xf numFmtId="167" fontId="0" fillId="2" borderId="42" xfId="2" applyNumberFormat="1" applyFont="1" applyFill="1" applyBorder="1"/>
    <xf numFmtId="167" fontId="0" fillId="2" borderId="43" xfId="2" applyNumberFormat="1" applyFont="1" applyFill="1" applyBorder="1"/>
    <xf numFmtId="167" fontId="0" fillId="4" borderId="0" xfId="0" applyNumberFormat="1" applyFill="1"/>
    <xf numFmtId="167" fontId="0" fillId="4" borderId="37" xfId="0" applyNumberFormat="1" applyFill="1" applyBorder="1"/>
    <xf numFmtId="167" fontId="0" fillId="4" borderId="44" xfId="0" applyNumberFormat="1" applyFill="1" applyBorder="1"/>
    <xf numFmtId="0" fontId="21" fillId="2" borderId="40" xfId="0" applyFont="1" applyFill="1" applyBorder="1"/>
    <xf numFmtId="8" fontId="21" fillId="2" borderId="42" xfId="0" applyNumberFormat="1" applyFont="1" applyFill="1" applyBorder="1"/>
    <xf numFmtId="167" fontId="21" fillId="2" borderId="42" xfId="0" applyNumberFormat="1" applyFont="1" applyFill="1" applyBorder="1"/>
    <xf numFmtId="4" fontId="21" fillId="2" borderId="42" xfId="0" applyNumberFormat="1" applyFont="1" applyFill="1" applyBorder="1"/>
    <xf numFmtId="8" fontId="21" fillId="2" borderId="38" xfId="0" applyNumberFormat="1" applyFont="1" applyFill="1" applyBorder="1"/>
    <xf numFmtId="8" fontId="21" fillId="2" borderId="34" xfId="0" applyNumberFormat="1" applyFont="1" applyFill="1" applyBorder="1"/>
    <xf numFmtId="167" fontId="23" fillId="4" borderId="39" xfId="0" applyNumberFormat="1" applyFont="1" applyFill="1" applyBorder="1"/>
    <xf numFmtId="167" fontId="23" fillId="4" borderId="34" xfId="0" applyNumberFormat="1" applyFont="1" applyFill="1" applyBorder="1"/>
    <xf numFmtId="0" fontId="0" fillId="4" borderId="41" xfId="0" applyFill="1" applyBorder="1"/>
    <xf numFmtId="0" fontId="23" fillId="4" borderId="40" xfId="0" applyFont="1" applyFill="1" applyBorder="1"/>
    <xf numFmtId="167" fontId="0" fillId="4" borderId="43" xfId="0" applyNumberFormat="1" applyFill="1" applyBorder="1"/>
    <xf numFmtId="167" fontId="23" fillId="4" borderId="42" xfId="0" applyNumberFormat="1" applyFont="1" applyFill="1" applyBorder="1"/>
    <xf numFmtId="0" fontId="19" fillId="11" borderId="46" xfId="0" applyFont="1" applyFill="1" applyBorder="1" applyAlignment="1">
      <alignment horizontal="center"/>
    </xf>
    <xf numFmtId="0" fontId="19" fillId="11" borderId="45" xfId="0" applyFont="1" applyFill="1" applyBorder="1" applyAlignment="1">
      <alignment horizontal="center"/>
    </xf>
    <xf numFmtId="0" fontId="19" fillId="11" borderId="34" xfId="0" applyFont="1" applyFill="1" applyBorder="1" applyAlignment="1">
      <alignment horizontal="center"/>
    </xf>
    <xf numFmtId="0" fontId="0" fillId="7" borderId="0" xfId="0" applyFill="1"/>
    <xf numFmtId="0" fontId="19" fillId="6" borderId="35" xfId="0" applyFont="1" applyFill="1" applyBorder="1" applyAlignment="1">
      <alignment horizontal="center"/>
    </xf>
    <xf numFmtId="0" fontId="19" fillId="6" borderId="34" xfId="0" applyFont="1" applyFill="1" applyBorder="1" applyAlignment="1">
      <alignment horizontal="center"/>
    </xf>
    <xf numFmtId="0" fontId="19" fillId="6" borderId="31" xfId="0" applyFont="1" applyFill="1" applyBorder="1" applyAlignment="1">
      <alignment horizontal="left"/>
    </xf>
    <xf numFmtId="0" fontId="0" fillId="6" borderId="38" xfId="0" applyFill="1" applyBorder="1"/>
    <xf numFmtId="0" fontId="0" fillId="11" borderId="38" xfId="0" applyFill="1" applyBorder="1"/>
    <xf numFmtId="0" fontId="19" fillId="11" borderId="47" xfId="0" applyFont="1" applyFill="1" applyBorder="1"/>
    <xf numFmtId="0" fontId="0" fillId="3" borderId="38" xfId="0" applyFill="1" applyBorder="1"/>
    <xf numFmtId="0" fontId="19" fillId="3" borderId="48" xfId="0" applyFont="1" applyFill="1" applyBorder="1"/>
    <xf numFmtId="0" fontId="22" fillId="7" borderId="0" xfId="0" applyFont="1" applyFill="1"/>
    <xf numFmtId="0" fontId="24" fillId="7" borderId="34" xfId="0" applyFont="1" applyFill="1" applyBorder="1"/>
    <xf numFmtId="0" fontId="24" fillId="7" borderId="0" xfId="0" applyFont="1" applyFill="1"/>
    <xf numFmtId="0" fontId="10" fillId="8" borderId="0" xfId="0" applyNumberFormat="1" applyFont="1" applyFill="1" applyBorder="1" applyAlignment="1" applyProtection="1">
      <alignment horizontal="center"/>
      <protection hidden="1"/>
    </xf>
    <xf numFmtId="0" fontId="11" fillId="0" borderId="31" xfId="0" applyNumberFormat="1" applyFont="1" applyFill="1" applyBorder="1" applyAlignment="1" applyProtection="1">
      <alignment horizontal="center"/>
      <protection hidden="1"/>
    </xf>
    <xf numFmtId="0" fontId="18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20" fillId="0" borderId="31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</cellXfs>
  <cellStyles count="3">
    <cellStyle name="Milliers" xfId="1" builtinId="3"/>
    <cellStyle name="Monétaire" xfId="2" builtinId="4"/>
    <cellStyle name="Normal" xfId="0" builtinId="0"/>
  </cellStyles>
  <dxfs count="1">
    <dxf>
      <font>
        <b/>
        <i val="0"/>
        <color rgb="FF9C0006"/>
      </font>
    </dxf>
  </dxfs>
  <tableStyles count="0" defaultTableStyle="TableStyleMedium9" defaultPivotStyle="PivotStyleLight16"/>
  <colors>
    <mruColors>
      <color rgb="FFFF5D5D"/>
      <color rgb="FFFF1919"/>
      <color rgb="FFA40000"/>
      <color rgb="FFD00000"/>
      <color rgb="FF860000"/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B-44A8-B4B3-105D971E0071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B-44A8-B4B3-105D971E0071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B-44A8-B4B3-105D971E0071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EB-44A8-B4B3-105D971E0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4-48D5-AE51-4EBFBAE765C2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4-48D5-AE51-4EBFBAE765C2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54-48D5-AE51-4EBFBAE765C2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54-48D5-AE51-4EBFBAE76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7-4FD8-9802-419CB00E8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r-CA">
                <a:solidFill>
                  <a:schemeClr val="tx2"/>
                </a:solidFill>
              </a:rPr>
              <a:t>Ventes</a:t>
            </a:r>
            <a:r>
              <a:rPr lang="fr-CA" baseline="0">
                <a:solidFill>
                  <a:schemeClr val="tx2"/>
                </a:solidFill>
              </a:rPr>
              <a:t> 2009</a:t>
            </a:r>
            <a:endParaRPr lang="fr-CA">
              <a:solidFill>
                <a:schemeClr val="tx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0"/>
      <c:rotY val="3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Résultat!$C$8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Résultat!$B$9:$B$14</c15:sqref>
                  </c15:fullRef>
                </c:ext>
              </c:extLst>
              <c:f>Résultat!$B$9:$B$13</c:f>
              <c:strCache>
                <c:ptCount val="5"/>
                <c:pt idx="0">
                  <c:v>Assurances</c:v>
                </c:pt>
                <c:pt idx="1">
                  <c:v>Courantes</c:v>
                </c:pt>
                <c:pt idx="2">
                  <c:v>Fournitures</c:v>
                </c:pt>
                <c:pt idx="3">
                  <c:v>Location</c:v>
                </c:pt>
                <c:pt idx="4">
                  <c:v>Paie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Résultat!$C$9:$C$14</c15:sqref>
                  </c15:fullRef>
                </c:ext>
              </c:extLst>
              <c:f>Résultat!$C$9:$C$13</c:f>
              <c:numCache>
                <c:formatCode>_ * #\ ##0.00_)\ [$$-C0C]_ ;_ * \(#\ ##0.00\)\ [$$-C0C]_ ;_ * "-"??_)\ [$$-C0C]_ ;_ @_ </c:formatCode>
                <c:ptCount val="5"/>
                <c:pt idx="0">
                  <c:v>2337.81</c:v>
                </c:pt>
                <c:pt idx="1">
                  <c:v>5215</c:v>
                </c:pt>
                <c:pt idx="2">
                  <c:v>4336.37</c:v>
                </c:pt>
                <c:pt idx="3">
                  <c:v>1988.5</c:v>
                </c:pt>
                <c:pt idx="4">
                  <c:v>7832.97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B-4BED-B80F-9A9EAE0276A7}"/>
            </c:ext>
          </c:extLst>
        </c:ser>
        <c:ser>
          <c:idx val="1"/>
          <c:order val="1"/>
          <c:tx>
            <c:strRef>
              <c:f>Résultat!$D$8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Résultat!$B$9:$B$14</c15:sqref>
                  </c15:fullRef>
                </c:ext>
              </c:extLst>
              <c:f>Résultat!$B$9:$B$13</c:f>
              <c:strCache>
                <c:ptCount val="5"/>
                <c:pt idx="0">
                  <c:v>Assurances</c:v>
                </c:pt>
                <c:pt idx="1">
                  <c:v>Courantes</c:v>
                </c:pt>
                <c:pt idx="2">
                  <c:v>Fournitures</c:v>
                </c:pt>
                <c:pt idx="3">
                  <c:v>Location</c:v>
                </c:pt>
                <c:pt idx="4">
                  <c:v>Paie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Résultat!$D$9:$D$14</c15:sqref>
                  </c15:fullRef>
                </c:ext>
              </c:extLst>
              <c:f>Résultat!$D$9:$D$13</c:f>
              <c:numCache>
                <c:formatCode>_ * #\ ##0.00_)\ [$$-C0C]_ ;_ * \(#\ ##0.00\)\ [$$-C0C]_ ;_ * "-"??_)\ [$$-C0C]_ ;_ @_ </c:formatCode>
                <c:ptCount val="5"/>
                <c:pt idx="0">
                  <c:v>2137.81</c:v>
                </c:pt>
                <c:pt idx="1">
                  <c:v>8309.0499999999993</c:v>
                </c:pt>
                <c:pt idx="2">
                  <c:v>1790.84</c:v>
                </c:pt>
                <c:pt idx="3">
                  <c:v>2897.35</c:v>
                </c:pt>
                <c:pt idx="4">
                  <c:v>11299.87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B-4BED-B80F-9A9EAE0276A7}"/>
            </c:ext>
          </c:extLst>
        </c:ser>
        <c:ser>
          <c:idx val="2"/>
          <c:order val="2"/>
          <c:tx>
            <c:strRef>
              <c:f>Résultat!$E$8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Résultat!$B$9:$B$14</c15:sqref>
                  </c15:fullRef>
                </c:ext>
              </c:extLst>
              <c:f>Résultat!$B$9:$B$13</c:f>
              <c:strCache>
                <c:ptCount val="5"/>
                <c:pt idx="0">
                  <c:v>Assurances</c:v>
                </c:pt>
                <c:pt idx="1">
                  <c:v>Courantes</c:v>
                </c:pt>
                <c:pt idx="2">
                  <c:v>Fournitures</c:v>
                </c:pt>
                <c:pt idx="3">
                  <c:v>Location</c:v>
                </c:pt>
                <c:pt idx="4">
                  <c:v>Paie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Résultat!$E$9:$E$14</c15:sqref>
                  </c15:fullRef>
                </c:ext>
              </c:extLst>
              <c:f>Résultat!$E$9:$E$13</c:f>
              <c:numCache>
                <c:formatCode>"$"#,##0.00_);[Red]\("$"#,##0.00\)</c:formatCode>
                <c:ptCount val="5"/>
                <c:pt idx="0">
                  <c:v>1237.81</c:v>
                </c:pt>
                <c:pt idx="1">
                  <c:v>4287.9799999999996</c:v>
                </c:pt>
                <c:pt idx="2">
                  <c:v>1206.77</c:v>
                </c:pt>
                <c:pt idx="3">
                  <c:v>5223.25</c:v>
                </c:pt>
                <c:pt idx="4">
                  <c:v>8264.81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B-4BED-B80F-9A9EAE0276A7}"/>
            </c:ext>
          </c:extLst>
        </c:ser>
        <c:ser>
          <c:idx val="3"/>
          <c:order val="3"/>
          <c:tx>
            <c:strRef>
              <c:f>Résultat!$F$8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Résultat!$B$9:$B$14</c15:sqref>
                  </c15:fullRef>
                </c:ext>
              </c:extLst>
              <c:f>Résultat!$B$9:$B$13</c:f>
              <c:strCache>
                <c:ptCount val="5"/>
                <c:pt idx="0">
                  <c:v>Assurances</c:v>
                </c:pt>
                <c:pt idx="1">
                  <c:v>Courantes</c:v>
                </c:pt>
                <c:pt idx="2">
                  <c:v>Fournitures</c:v>
                </c:pt>
                <c:pt idx="3">
                  <c:v>Location</c:v>
                </c:pt>
                <c:pt idx="4">
                  <c:v>Paie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Résultat!$F$9:$F$14</c15:sqref>
                  </c15:fullRef>
                </c:ext>
              </c:extLst>
              <c:f>Résultat!$F$9:$F$13</c:f>
              <c:numCache>
                <c:formatCode>"$"#,##0.00_);[Red]\("$"#,##0.00\)</c:formatCode>
                <c:ptCount val="5"/>
                <c:pt idx="0">
                  <c:v>3237.81</c:v>
                </c:pt>
                <c:pt idx="1">
                  <c:v>9352.64</c:v>
                </c:pt>
                <c:pt idx="2">
                  <c:v>1628.13</c:v>
                </c:pt>
                <c:pt idx="3">
                  <c:v>7996.36</c:v>
                </c:pt>
                <c:pt idx="4">
                  <c:v>13226.47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B-4BED-B80F-9A9EAE027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8693488"/>
        <c:axId val="1928693904"/>
        <c:axId val="193551526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Résultat!$G$8</c15:sqref>
                        </c15:formulaRef>
                      </c:ext>
                    </c:extLst>
                    <c:strCache>
                      <c:ptCount val="1"/>
                      <c:pt idx="0">
                        <c:v> Total</c:v>
                      </c:pt>
                    </c:strCache>
                  </c:strRef>
                </c:tx>
                <c:spPr>
                  <a:solidFill>
                    <a:schemeClr val="accent1">
                      <a:lumMod val="20000"/>
                      <a:lumOff val="80000"/>
                    </a:schemeClr>
                  </a:solidFill>
                  <a:ln>
                    <a:noFill/>
                  </a:ln>
                  <a:effectLst>
                    <a:outerShdw blurRad="39000" dist="25400" dir="540000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 fov="0">
                      <a:rot lat="0" lon="0" rev="0"/>
                    </a:camera>
                    <a:lightRig rig="threePt" dir="t">
                      <a:rot lat="0" lon="0" rev="0"/>
                    </a:lightRig>
                  </a:scene3d>
                  <a:sp3d prstMaterial="matte">
                    <a:bevelT h="22225"/>
                  </a:sp3d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Résultat!$B$9:$B$14</c15:sqref>
                        </c15:fullRef>
                        <c15:formulaRef>
                          <c15:sqref>Résultat!$B$9:$B$13</c15:sqref>
                        </c15:formulaRef>
                      </c:ext>
                    </c:extLst>
                    <c:strCache>
                      <c:ptCount val="5"/>
                      <c:pt idx="0">
                        <c:v>Assurances</c:v>
                      </c:pt>
                      <c:pt idx="1">
                        <c:v>Courantes</c:v>
                      </c:pt>
                      <c:pt idx="2">
                        <c:v>Fournitures</c:v>
                      </c:pt>
                      <c:pt idx="3">
                        <c:v>Location</c:v>
                      </c:pt>
                      <c:pt idx="4">
                        <c:v>Paie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Résultat!$G$9:$G$14</c15:sqref>
                        </c15:fullRef>
                        <c15:formulaRef>
                          <c15:sqref>Résultat!$G$9:$G$13</c15:sqref>
                        </c15:formulaRef>
                      </c:ext>
                    </c:extLst>
                    <c:numCache>
                      <c:formatCode>"$"#,##0.00_);[Red]\("$"#,##0.00\)</c:formatCode>
                      <c:ptCount val="5"/>
                      <c:pt idx="0">
                        <c:v>8951.24</c:v>
                      </c:pt>
                      <c:pt idx="1">
                        <c:v>27164.67</c:v>
                      </c:pt>
                      <c:pt idx="2">
                        <c:v>8962.11</c:v>
                      </c:pt>
                      <c:pt idx="3">
                        <c:v>18105.46</c:v>
                      </c:pt>
                      <c:pt idx="4">
                        <c:v>40624.120000000003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29B-4BED-B80F-9A9EAE0276A7}"/>
                  </c:ext>
                </c:extLst>
              </c15:ser>
            </c15:filteredBarSeries>
          </c:ext>
        </c:extLst>
      </c:bar3DChart>
      <c:catAx>
        <c:axId val="192869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8693904"/>
        <c:crosses val="autoZero"/>
        <c:auto val="1"/>
        <c:lblAlgn val="ctr"/>
        <c:lblOffset val="100"/>
        <c:noMultiLvlLbl val="0"/>
      </c:catAx>
      <c:valAx>
        <c:axId val="19286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)\ [$$-C0C]_ ;_ * \(#,##0\)\ [$$-C0C]_ ;_ * &quot;-&quot;_)\ [$$-C0C]_ ;_ 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8693488"/>
        <c:crosses val="autoZero"/>
        <c:crossBetween val="between"/>
      </c:valAx>
      <c:serAx>
        <c:axId val="193551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869390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>
                <a:solidFill>
                  <a:srgbClr val="7030A0"/>
                </a:solidFill>
              </a:rPr>
              <a:t>Croissance</a:t>
            </a:r>
            <a:r>
              <a:rPr lang="fr-CA" baseline="0">
                <a:solidFill>
                  <a:srgbClr val="7030A0"/>
                </a:solidFill>
              </a:rPr>
              <a:t> 2009</a:t>
            </a:r>
            <a:endParaRPr lang="fr-CA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435553531418963"/>
          <c:y val="0.12289652968969361"/>
          <c:w val="0.86987729658792656"/>
          <c:h val="0.66016149023038784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6350" cap="rnd" cmpd="sng" algn="ctr">
                <a:solidFill>
                  <a:schemeClr val="accent4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Pt>
            <c:idx val="0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6350" cap="rnd" cmpd="sng" algn="ctr">
                  <a:solidFill>
                    <a:schemeClr val="accent4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F0B-4D56-A399-E8C46319ED52}"/>
              </c:ext>
            </c:extLst>
          </c:dPt>
          <c:dPt>
            <c:idx val="1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6350" cap="rnd" cmpd="sng" algn="ctr">
                  <a:solidFill>
                    <a:schemeClr val="accent4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F0B-4D56-A399-E8C46319ED52}"/>
              </c:ext>
            </c:extLst>
          </c:dPt>
          <c:dPt>
            <c:idx val="2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6350" cap="rnd" cmpd="sng" algn="ctr">
                  <a:solidFill>
                    <a:schemeClr val="accent4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F0B-4D56-A399-E8C46319ED52}"/>
              </c:ext>
            </c:extLst>
          </c:dPt>
          <c:dPt>
            <c:idx val="3"/>
            <c:marker>
              <c:spPr>
                <a:solidFill>
                  <a:schemeClr val="accent1">
                    <a:lumMod val="40000"/>
                    <a:lumOff val="60000"/>
                  </a:schemeClr>
                </a:solidFill>
                <a:ln w="6350" cap="rnd" cmpd="sng" algn="ctr">
                  <a:solidFill>
                    <a:schemeClr val="accent4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F0B-4D56-A399-E8C46319ED52}"/>
              </c:ext>
            </c:extLst>
          </c:dPt>
          <c:cat>
            <c:strRef>
              <c:f>Résultat!$C$24:$F$24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Résultat!$C$25:$F$25</c:f>
              <c:numCache>
                <c:formatCode>General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0B-4D56-A399-E8C46319E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824528"/>
        <c:axId val="1930910368"/>
      </c:lineChart>
      <c:catAx>
        <c:axId val="19228245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 Trimestre</a:t>
                </a:r>
                <a:r>
                  <a:rPr lang="fr-CA" baseline="0"/>
                  <a:t> 1                    Trimestre 2                  Trimestre 3                   Trimestre 4 </a:t>
                </a:r>
                <a:endParaRPr lang="fr-CA"/>
              </a:p>
            </c:rich>
          </c:tx>
          <c:layout>
            <c:manualLayout>
              <c:xMode val="edge"/>
              <c:yMode val="edge"/>
              <c:x val="0.16875346865933785"/>
              <c:y val="0.79787284922717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crossAx val="1930910368"/>
        <c:crosses val="autoZero"/>
        <c:auto val="1"/>
        <c:lblAlgn val="ctr"/>
        <c:lblOffset val="100"/>
        <c:noMultiLvlLbl val="0"/>
      </c:catAx>
      <c:valAx>
        <c:axId val="1930910368"/>
        <c:scaling>
          <c:orientation val="minMax"/>
        </c:scaling>
        <c:delete val="0"/>
        <c:axPos val="l"/>
        <c:majorGridlines>
          <c:spPr>
            <a:ln w="6350" cap="rnd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282452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rnd" cmpd="sng" algn="ctr">
      <a:solidFill>
        <a:srgbClr val="7030A0"/>
      </a:solidFill>
      <a:prstDash val="solid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5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Résultat!$C$17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rgbClr val="A4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matte"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Résultat!$B$18:$B$21</c15:sqref>
                  </c15:fullRef>
                </c:ext>
              </c:extLst>
              <c:f>Résultat!$B$18:$B$20</c:f>
              <c:strCache>
                <c:ptCount val="3"/>
                <c:pt idx="0">
                  <c:v>Automobile</c:v>
                </c:pt>
                <c:pt idx="1">
                  <c:v>Résidentiel</c:v>
                </c:pt>
                <c:pt idx="2">
                  <c:v>Vie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Résultat!$C$18:$C$21</c15:sqref>
                  </c15:fullRef>
                </c:ext>
              </c:extLst>
              <c:f>Résultat!$C$18:$C$20</c:f>
              <c:numCache>
                <c:formatCode>_ * #\ ##0.00_)\ [$$-C0C]_ ;_ * \(#\ ##0.00\)\ [$$-C0C]_ ;_ * "-"??_)\ [$$-C0C]_ ;_ @_ </c:formatCode>
                <c:ptCount val="3"/>
                <c:pt idx="0">
                  <c:v>2533.2399999999998</c:v>
                </c:pt>
                <c:pt idx="1">
                  <c:v>12462.87</c:v>
                </c:pt>
                <c:pt idx="2">
                  <c:v>8755.24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7090-4E4E-87A6-7DD814092768}"/>
            </c:ext>
          </c:extLst>
        </c:ser>
        <c:ser>
          <c:idx val="1"/>
          <c:order val="1"/>
          <c:tx>
            <c:strRef>
              <c:f>Résultat!$D$17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rgbClr val="D00000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Résultat!$B$18:$B$21</c15:sqref>
                  </c15:fullRef>
                </c:ext>
              </c:extLst>
              <c:f>Résultat!$B$18:$B$20</c:f>
              <c:strCache>
                <c:ptCount val="3"/>
                <c:pt idx="0">
                  <c:v>Automobile</c:v>
                </c:pt>
                <c:pt idx="1">
                  <c:v>Résidentiel</c:v>
                </c:pt>
                <c:pt idx="2">
                  <c:v>Vie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Résultat!$D$18:$D$21</c15:sqref>
                  </c15:fullRef>
                </c:ext>
              </c:extLst>
              <c:f>Résultat!$D$18:$D$20</c:f>
              <c:numCache>
                <c:formatCode>_ * #\ ##0.00_)\ [$$-C0C]_ ;_ * \(#\ ##0.00\)\ [$$-C0C]_ ;_ * "-"??_)\ [$$-C0C]_ ;_ @_ </c:formatCode>
                <c:ptCount val="3"/>
                <c:pt idx="0">
                  <c:v>5855.47</c:v>
                </c:pt>
                <c:pt idx="1">
                  <c:v>8256.9699999999993</c:v>
                </c:pt>
                <c:pt idx="2">
                  <c:v>7562.22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7090-4E4E-87A6-7DD814092768}"/>
            </c:ext>
          </c:extLst>
        </c:ser>
        <c:ser>
          <c:idx val="2"/>
          <c:order val="2"/>
          <c:tx>
            <c:strRef>
              <c:f>Résultat!$E$17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rgbClr val="FF1919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Résultat!$B$18:$B$21</c15:sqref>
                  </c15:fullRef>
                </c:ext>
              </c:extLst>
              <c:f>Résultat!$B$18:$B$20</c:f>
              <c:strCache>
                <c:ptCount val="3"/>
                <c:pt idx="0">
                  <c:v>Automobile</c:v>
                </c:pt>
                <c:pt idx="1">
                  <c:v>Résidentiel</c:v>
                </c:pt>
                <c:pt idx="2">
                  <c:v>Vie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Résultat!$E$18:$E$21</c15:sqref>
                  </c15:fullRef>
                </c:ext>
              </c:extLst>
              <c:f>Résultat!$E$18:$E$20</c:f>
              <c:numCache>
                <c:formatCode>_ * #\ ##0.00_)\ [$$-C0C]_ ;_ * \(#\ ##0.00\)\ [$$-C0C]_ ;_ * "-"??_)\ [$$-C0C]_ ;_ @_ </c:formatCode>
                <c:ptCount val="3"/>
                <c:pt idx="0">
                  <c:v>8525.14</c:v>
                </c:pt>
                <c:pt idx="1">
                  <c:v>10884.65</c:v>
                </c:pt>
                <c:pt idx="2">
                  <c:v>5221.5600000000004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7090-4E4E-87A6-7DD814092768}"/>
            </c:ext>
          </c:extLst>
        </c:ser>
        <c:ser>
          <c:idx val="3"/>
          <c:order val="3"/>
          <c:tx>
            <c:strRef>
              <c:f>Résultat!$F$17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rgbClr val="FF5D5D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Résultat!$B$18:$B$21</c15:sqref>
                  </c15:fullRef>
                </c:ext>
              </c:extLst>
              <c:f>Résultat!$B$18:$B$20</c:f>
              <c:strCache>
                <c:ptCount val="3"/>
                <c:pt idx="0">
                  <c:v>Automobile</c:v>
                </c:pt>
                <c:pt idx="1">
                  <c:v>Résidentiel</c:v>
                </c:pt>
                <c:pt idx="2">
                  <c:v>Vie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Résultat!$F$18:$F$21</c15:sqref>
                  </c15:fullRef>
                </c:ext>
              </c:extLst>
              <c:f>Résultat!$F$18:$F$20</c:f>
              <c:numCache>
                <c:formatCode>_ * #\ ##0.00_)\ [$$-C0C]_ ;_ * \(#\ ##0.00\)\ [$$-C0C]_ ;_ * "-"??_)\ [$$-C0C]_ ;_ @_ </c:formatCode>
                <c:ptCount val="3"/>
                <c:pt idx="0">
                  <c:v>11253.21</c:v>
                </c:pt>
                <c:pt idx="1">
                  <c:v>18995.599999999999</c:v>
                </c:pt>
                <c:pt idx="2">
                  <c:v>3256.47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7090-4E4E-87A6-7DD814092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4853776"/>
        <c:axId val="1964854608"/>
        <c:axId val="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Résultat!$G$17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Résultat!$B$18:$B$21</c15:sqref>
                        </c15:fullRef>
                        <c15:formulaRef>
                          <c15:sqref>Résultat!$B$18:$B$20</c15:sqref>
                        </c15:formulaRef>
                      </c:ext>
                    </c:extLst>
                    <c:strCache>
                      <c:ptCount val="3"/>
                      <c:pt idx="0">
                        <c:v>Automobile</c:v>
                      </c:pt>
                      <c:pt idx="1">
                        <c:v>Résidentiel</c:v>
                      </c:pt>
                      <c:pt idx="2">
                        <c:v>Vie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Résultat!$G$18:$G$21</c15:sqref>
                        </c15:fullRef>
                        <c15:formulaRef>
                          <c15:sqref>Résultat!$G$18:$G$20</c15:sqref>
                        </c15:formulaRef>
                      </c:ext>
                    </c:extLst>
                    <c:numCache>
                      <c:formatCode>_ * #\ ##0.00_)\ [$$-C0C]_ ;_ * \(#\ ##0.00\)\ [$$-C0C]_ ;_ * "-"??_)\ [$$-C0C]_ ;_ @_ </c:formatCode>
                      <c:ptCount val="3"/>
                      <c:pt idx="0">
                        <c:v>28167.059999999998</c:v>
                      </c:pt>
                      <c:pt idx="1">
                        <c:v>50600.09</c:v>
                      </c:pt>
                      <c:pt idx="2">
                        <c:v>24795.49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090-4E4E-87A6-7DD814092768}"/>
                  </c:ext>
                </c:extLst>
              </c15:ser>
            </c15:filteredBarSeries>
          </c:ext>
        </c:extLst>
      </c:bar3DChart>
      <c:catAx>
        <c:axId val="196485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4854608"/>
        <c:crosses val="autoZero"/>
        <c:auto val="1"/>
        <c:lblAlgn val="ctr"/>
        <c:lblOffset val="100"/>
        <c:noMultiLvlLbl val="0"/>
      </c:catAx>
      <c:valAx>
        <c:axId val="19648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\ ##0.00_)\ [$$-C0C]_ ;_ * \(#\ ##0.00\)\ [$$-C0C]_ ;_ * &quot;-&quot;??_)\ [$$-C0C]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485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5951</xdr:colOff>
      <xdr:row>7</xdr:row>
      <xdr:rowOff>0</xdr:rowOff>
    </xdr:from>
    <xdr:to>
      <xdr:col>16</xdr:col>
      <xdr:colOff>637834</xdr:colOff>
      <xdr:row>25</xdr:row>
      <xdr:rowOff>10885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D83F7E-224F-42B5-961A-31A039B27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51026</xdr:colOff>
      <xdr:row>26</xdr:row>
      <xdr:rowOff>0</xdr:rowOff>
    </xdr:from>
    <xdr:to>
      <xdr:col>7</xdr:col>
      <xdr:colOff>42521</xdr:colOff>
      <xdr:row>44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C356159-04D9-43F6-B48F-845838300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17</xdr:col>
      <xdr:colOff>0</xdr:colOff>
      <xdr:row>43</xdr:row>
      <xdr:rowOff>171450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B916A8A-69AE-446F-BD8F-94E217034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tabSelected="1" zoomScaleNormal="100" workbookViewId="0">
      <selection activeCell="B2" sqref="B2:Q2"/>
    </sheetView>
  </sheetViews>
  <sheetFormatPr baseColWidth="10" defaultColWidth="9.140625" defaultRowHeight="11.25" x14ac:dyDescent="0.2"/>
  <cols>
    <col min="1" max="1" width="1.7109375" style="5" customWidth="1"/>
    <col min="2" max="7" width="11.5703125" style="5" customWidth="1"/>
    <col min="8" max="8" width="1.7109375" style="5" customWidth="1"/>
    <col min="9" max="15" width="9.140625" style="5"/>
    <col min="16" max="16" width="9.140625" style="5" customWidth="1"/>
    <col min="17" max="17" width="9.140625" style="5"/>
    <col min="18" max="18" width="1.7109375" style="5" customWidth="1"/>
    <col min="19" max="16384" width="9.140625" style="5"/>
  </cols>
  <sheetData>
    <row r="1" spans="2:17" ht="3" customHeight="1" x14ac:dyDescent="0.2"/>
    <row r="2" spans="2:17" ht="20.25" x14ac:dyDescent="0.3">
      <c r="B2" s="99" t="s">
        <v>17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2:17" ht="3.6" customHeight="1" x14ac:dyDescent="0.2">
      <c r="B3" s="6"/>
      <c r="C3" s="6"/>
      <c r="D3" s="6"/>
      <c r="E3" s="6"/>
      <c r="F3" s="6"/>
      <c r="G3" s="6"/>
    </row>
    <row r="4" spans="2:17" x14ac:dyDescent="0.2">
      <c r="B4" s="100" t="s">
        <v>13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</row>
    <row r="5" spans="2:17" ht="3.6" customHeight="1" x14ac:dyDescent="0.2">
      <c r="B5" s="6"/>
      <c r="C5" s="6"/>
      <c r="D5" s="6"/>
      <c r="E5" s="6"/>
      <c r="F5" s="6"/>
      <c r="G5" s="6"/>
    </row>
    <row r="6" spans="2:17" ht="12" thickBot="1" x14ac:dyDescent="0.25">
      <c r="B6" s="6"/>
      <c r="C6" s="6"/>
      <c r="D6" s="6"/>
      <c r="E6" s="6"/>
      <c r="F6" s="6"/>
      <c r="G6" s="6"/>
    </row>
    <row r="7" spans="2:17" ht="3" customHeight="1" thickBot="1" x14ac:dyDescent="0.25">
      <c r="B7" s="39"/>
      <c r="C7" s="6"/>
      <c r="D7" s="6"/>
      <c r="E7" s="6"/>
      <c r="F7" s="6"/>
      <c r="G7" s="6"/>
    </row>
    <row r="8" spans="2:17" s="7" customFormat="1" ht="12.75" thickBot="1" x14ac:dyDescent="0.25">
      <c r="B8" s="49" t="s">
        <v>7</v>
      </c>
      <c r="C8" s="36" t="s">
        <v>3</v>
      </c>
      <c r="D8" s="36" t="s">
        <v>4</v>
      </c>
      <c r="E8" s="36" t="s">
        <v>5</v>
      </c>
      <c r="F8" s="37" t="s">
        <v>6</v>
      </c>
      <c r="G8" s="38" t="s">
        <v>0</v>
      </c>
    </row>
    <row r="9" spans="2:17" x14ac:dyDescent="0.2">
      <c r="B9" s="15" t="s">
        <v>8</v>
      </c>
      <c r="C9" s="16">
        <v>1988.5</v>
      </c>
      <c r="D9" s="16">
        <v>2897.35</v>
      </c>
      <c r="E9" s="16">
        <v>5223.25</v>
      </c>
      <c r="F9" s="17">
        <v>7996.36</v>
      </c>
      <c r="G9" s="8">
        <f>SUM(C9:F9)</f>
        <v>18105.46</v>
      </c>
    </row>
    <row r="10" spans="2:17" x14ac:dyDescent="0.2">
      <c r="B10" s="15" t="s">
        <v>9</v>
      </c>
      <c r="C10" s="16">
        <v>5215</v>
      </c>
      <c r="D10" s="16">
        <v>8309.0499999999993</v>
      </c>
      <c r="E10" s="16">
        <v>4287.9799999999996</v>
      </c>
      <c r="F10" s="17">
        <v>9352.64</v>
      </c>
      <c r="G10" s="8">
        <f>SUM(C10:F10)</f>
        <v>27164.67</v>
      </c>
    </row>
    <row r="11" spans="2:17" x14ac:dyDescent="0.2">
      <c r="B11" s="15" t="s">
        <v>10</v>
      </c>
      <c r="C11" s="16">
        <v>7832.97</v>
      </c>
      <c r="D11" s="16">
        <v>11299.87</v>
      </c>
      <c r="E11" s="16">
        <v>8264.81</v>
      </c>
      <c r="F11" s="17">
        <v>13226.47</v>
      </c>
      <c r="G11" s="8">
        <f>SUM(C11:F11)</f>
        <v>40624.120000000003</v>
      </c>
    </row>
    <row r="12" spans="2:17" x14ac:dyDescent="0.2">
      <c r="B12" s="15" t="s">
        <v>11</v>
      </c>
      <c r="C12" s="16">
        <v>2337.81</v>
      </c>
      <c r="D12" s="16">
        <v>2137.81</v>
      </c>
      <c r="E12" s="16">
        <v>1237.81</v>
      </c>
      <c r="F12" s="17">
        <v>3237.81</v>
      </c>
      <c r="G12" s="8">
        <f>SUM(C12:F12)</f>
        <v>8951.24</v>
      </c>
    </row>
    <row r="13" spans="2:17" ht="12" thickBot="1" x14ac:dyDescent="0.25">
      <c r="B13" s="18" t="s">
        <v>12</v>
      </c>
      <c r="C13" s="19">
        <v>4336.37</v>
      </c>
      <c r="D13" s="19">
        <v>1790.84</v>
      </c>
      <c r="E13" s="19">
        <v>1206.77</v>
      </c>
      <c r="F13" s="20">
        <v>1628.13</v>
      </c>
      <c r="G13" s="9">
        <f>SUM(C13:F13)</f>
        <v>8962.11</v>
      </c>
    </row>
    <row r="14" spans="2:17" ht="12" thickBot="1" x14ac:dyDescent="0.25">
      <c r="B14" s="21" t="s">
        <v>0</v>
      </c>
      <c r="C14" s="22">
        <f>SUM(C9:C13)</f>
        <v>21710.65</v>
      </c>
      <c r="D14" s="22">
        <f>SUM(D9:D13)</f>
        <v>26434.920000000002</v>
      </c>
      <c r="E14" s="22">
        <f>SUM(E9:E13)</f>
        <v>20220.620000000003</v>
      </c>
      <c r="F14" s="23">
        <f>SUM(F9:F13)</f>
        <v>35441.409999999996</v>
      </c>
      <c r="G14" s="10">
        <f>SUM(G9:G13)</f>
        <v>103807.6</v>
      </c>
    </row>
    <row r="15" spans="2:17" ht="12" thickBot="1" x14ac:dyDescent="0.25">
      <c r="B15" s="6"/>
      <c r="C15" s="6"/>
      <c r="D15" s="6"/>
      <c r="E15" s="6"/>
      <c r="F15" s="6"/>
      <c r="G15" s="6"/>
    </row>
    <row r="16" spans="2:17" ht="3" customHeight="1" thickBot="1" x14ac:dyDescent="0.25">
      <c r="B16" s="43"/>
      <c r="C16" s="6"/>
      <c r="D16" s="6"/>
      <c r="E16" s="6"/>
      <c r="F16" s="6"/>
      <c r="G16" s="6"/>
    </row>
    <row r="17" spans="2:7" ht="12.75" thickBot="1" x14ac:dyDescent="0.25">
      <c r="B17" s="48" t="s">
        <v>2</v>
      </c>
      <c r="C17" s="40" t="s">
        <v>3</v>
      </c>
      <c r="D17" s="40" t="s">
        <v>4</v>
      </c>
      <c r="E17" s="40" t="s">
        <v>5</v>
      </c>
      <c r="F17" s="41" t="s">
        <v>6</v>
      </c>
      <c r="G17" s="42" t="s">
        <v>0</v>
      </c>
    </row>
    <row r="18" spans="2:7" x14ac:dyDescent="0.2">
      <c r="B18" s="24" t="s">
        <v>14</v>
      </c>
      <c r="C18" s="25">
        <v>12462.87</v>
      </c>
      <c r="D18" s="25">
        <v>8256.9699999999993</v>
      </c>
      <c r="E18" s="25">
        <v>10884.65</v>
      </c>
      <c r="F18" s="26">
        <v>18995.599999999999</v>
      </c>
      <c r="G18" s="11">
        <f>SUM(C18:F18)</f>
        <v>50600.09</v>
      </c>
    </row>
    <row r="19" spans="2:7" x14ac:dyDescent="0.2">
      <c r="B19" s="24" t="s">
        <v>15</v>
      </c>
      <c r="C19" s="25">
        <v>2533.2399999999998</v>
      </c>
      <c r="D19" s="25">
        <v>5855.47</v>
      </c>
      <c r="E19" s="25">
        <v>8525.14</v>
      </c>
      <c r="F19" s="26">
        <v>11253.21</v>
      </c>
      <c r="G19" s="11">
        <f>SUM(C19:F19)</f>
        <v>28167.059999999998</v>
      </c>
    </row>
    <row r="20" spans="2:7" ht="12" thickBot="1" x14ac:dyDescent="0.25">
      <c r="B20" s="27" t="s">
        <v>16</v>
      </c>
      <c r="C20" s="28">
        <v>8755.24</v>
      </c>
      <c r="D20" s="28">
        <v>7562.22</v>
      </c>
      <c r="E20" s="28">
        <v>5221.5600000000004</v>
      </c>
      <c r="F20" s="29">
        <v>3256.47</v>
      </c>
      <c r="G20" s="12">
        <f>SUM(C20:F20)</f>
        <v>24795.49</v>
      </c>
    </row>
    <row r="21" spans="2:7" ht="12" thickBot="1" x14ac:dyDescent="0.25">
      <c r="B21" s="30" t="s">
        <v>0</v>
      </c>
      <c r="C21" s="31">
        <f>SUM(C18:C20)</f>
        <v>23751.35</v>
      </c>
      <c r="D21" s="31">
        <f>SUM(D18:D20)</f>
        <v>21674.66</v>
      </c>
      <c r="E21" s="31">
        <f>SUM(E18:E20)</f>
        <v>24631.350000000002</v>
      </c>
      <c r="F21" s="32">
        <f>SUM(F18:F20)</f>
        <v>33505.279999999999</v>
      </c>
      <c r="G21" s="13">
        <f>SUM(G18:G20)</f>
        <v>103562.64</v>
      </c>
    </row>
    <row r="22" spans="2:7" ht="12" thickBot="1" x14ac:dyDescent="0.25">
      <c r="B22" s="6"/>
      <c r="C22" s="6"/>
      <c r="D22" s="6"/>
      <c r="E22" s="6"/>
      <c r="F22" s="6"/>
      <c r="G22" s="6"/>
    </row>
    <row r="23" spans="2:7" ht="3" customHeight="1" thickBot="1" x14ac:dyDescent="0.25">
      <c r="B23" s="44"/>
      <c r="C23" s="6"/>
      <c r="D23" s="6"/>
      <c r="E23" s="6"/>
      <c r="F23" s="6"/>
      <c r="G23" s="6"/>
    </row>
    <row r="24" spans="2:7" ht="12.75" thickBot="1" x14ac:dyDescent="0.25">
      <c r="B24" s="50" t="s">
        <v>1</v>
      </c>
      <c r="C24" s="45" t="s">
        <v>3</v>
      </c>
      <c r="D24" s="45" t="s">
        <v>4</v>
      </c>
      <c r="E24" s="45" t="s">
        <v>5</v>
      </c>
      <c r="F24" s="46" t="s">
        <v>6</v>
      </c>
      <c r="G24" s="47" t="s">
        <v>0</v>
      </c>
    </row>
    <row r="25" spans="2:7" ht="12" thickBot="1" x14ac:dyDescent="0.25">
      <c r="B25" s="33" t="s">
        <v>0</v>
      </c>
      <c r="C25" s="34">
        <f>-C21+C14</f>
        <v>-2040.6999999999971</v>
      </c>
      <c r="D25" s="34">
        <f t="shared" ref="D25:G25" si="0">-D21+D14</f>
        <v>4760.260000000002</v>
      </c>
      <c r="E25" s="34">
        <f t="shared" si="0"/>
        <v>-4410.7299999999996</v>
      </c>
      <c r="F25" s="35">
        <f t="shared" si="0"/>
        <v>1936.1299999999974</v>
      </c>
      <c r="G25" s="14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6926A-3F28-46D8-B52F-3FE7EF4BBF89}">
  <dimension ref="B1:Q25"/>
  <sheetViews>
    <sheetView topLeftCell="A7" zoomScaleNormal="100" workbookViewId="0">
      <selection activeCell="S35" sqref="S35"/>
    </sheetView>
  </sheetViews>
  <sheetFormatPr baseColWidth="10" defaultRowHeight="15" x14ac:dyDescent="0.25"/>
  <cols>
    <col min="1" max="1" width="1.7109375" customWidth="1"/>
    <col min="2" max="7" width="13.28515625" customWidth="1"/>
    <col min="8" max="8" width="2.140625" customWidth="1"/>
    <col min="9" max="17" width="9.7109375" customWidth="1"/>
    <col min="18" max="18" width="2" customWidth="1"/>
  </cols>
  <sheetData>
    <row r="1" spans="2:17" ht="21.75" customHeight="1" x14ac:dyDescent="0.35">
      <c r="B1" s="101" t="s">
        <v>17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</row>
    <row r="2" spans="2:17" x14ac:dyDescent="0.25">
      <c r="B2" s="103" t="s">
        <v>13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</row>
    <row r="3" spans="2:17" ht="3.75" customHeight="1" x14ac:dyDescent="0.25"/>
    <row r="5" spans="2:17" ht="3.75" customHeight="1" x14ac:dyDescent="0.25"/>
    <row r="6" spans="2:17" ht="15.75" thickBot="1" x14ac:dyDescent="0.3"/>
    <row r="7" spans="2:17" ht="3.75" customHeight="1" thickBot="1" x14ac:dyDescent="0.3">
      <c r="B7" s="94"/>
    </row>
    <row r="8" spans="2:17" ht="15.75" thickBot="1" x14ac:dyDescent="0.3">
      <c r="B8" s="95" t="s">
        <v>7</v>
      </c>
      <c r="C8" s="59" t="s">
        <v>3</v>
      </c>
      <c r="D8" s="59" t="s">
        <v>4</v>
      </c>
      <c r="E8" s="59" t="s">
        <v>5</v>
      </c>
      <c r="F8" s="59" t="s">
        <v>6</v>
      </c>
      <c r="G8" s="60" t="s">
        <v>30</v>
      </c>
    </row>
    <row r="9" spans="2:17" x14ac:dyDescent="0.25">
      <c r="B9" s="63" t="s">
        <v>11</v>
      </c>
      <c r="C9" s="67">
        <v>2337.81</v>
      </c>
      <c r="D9" s="67">
        <v>2137.81</v>
      </c>
      <c r="E9" s="65">
        <v>1237.81</v>
      </c>
      <c r="F9" s="58">
        <v>3237.81</v>
      </c>
      <c r="G9" s="61">
        <v>8951.24</v>
      </c>
    </row>
    <row r="10" spans="2:17" x14ac:dyDescent="0.25">
      <c r="B10" s="64" t="s">
        <v>9</v>
      </c>
      <c r="C10" s="68">
        <v>5215</v>
      </c>
      <c r="D10" s="68">
        <v>8309.0499999999993</v>
      </c>
      <c r="E10" s="66">
        <v>4287.9799999999996</v>
      </c>
      <c r="F10" s="58">
        <v>9352.64</v>
      </c>
      <c r="G10" s="62">
        <v>27164.67</v>
      </c>
    </row>
    <row r="11" spans="2:17" x14ac:dyDescent="0.25">
      <c r="B11" s="64" t="s">
        <v>12</v>
      </c>
      <c r="C11" s="68">
        <v>4336.37</v>
      </c>
      <c r="D11" s="68">
        <v>1790.84</v>
      </c>
      <c r="E11" s="66">
        <v>1206.77</v>
      </c>
      <c r="F11" s="58">
        <v>1628.13</v>
      </c>
      <c r="G11" s="62">
        <v>8962.11</v>
      </c>
    </row>
    <row r="12" spans="2:17" x14ac:dyDescent="0.25">
      <c r="B12" s="64" t="s">
        <v>8</v>
      </c>
      <c r="C12" s="68">
        <v>1988.5</v>
      </c>
      <c r="D12" s="68">
        <v>2897.35</v>
      </c>
      <c r="E12" s="66">
        <v>5223.25</v>
      </c>
      <c r="F12" s="58">
        <v>7996.36</v>
      </c>
      <c r="G12" s="62">
        <v>18105.46</v>
      </c>
    </row>
    <row r="13" spans="2:17" ht="15.75" thickBot="1" x14ac:dyDescent="0.3">
      <c r="B13" s="64" t="s">
        <v>10</v>
      </c>
      <c r="C13" s="68">
        <v>7832.97</v>
      </c>
      <c r="D13" s="68">
        <v>11299.87</v>
      </c>
      <c r="E13" s="66">
        <v>8264.81</v>
      </c>
      <c r="F13" s="58">
        <v>13226.47</v>
      </c>
      <c r="G13" s="62">
        <v>40624.120000000003</v>
      </c>
    </row>
    <row r="14" spans="2:17" ht="15.75" thickBot="1" x14ac:dyDescent="0.3">
      <c r="B14" s="72" t="s">
        <v>31</v>
      </c>
      <c r="C14" s="73">
        <v>21710.65</v>
      </c>
      <c r="D14" s="74">
        <v>26434.92</v>
      </c>
      <c r="E14" s="75">
        <v>20220.62</v>
      </c>
      <c r="F14" s="76">
        <v>35441.410000000003</v>
      </c>
      <c r="G14" s="77">
        <v>103807.6</v>
      </c>
    </row>
    <row r="15" spans="2:17" ht="15.75" thickBot="1" x14ac:dyDescent="0.3"/>
    <row r="16" spans="2:17" ht="3" customHeight="1" thickBot="1" x14ac:dyDescent="0.3">
      <c r="B16" s="92"/>
    </row>
    <row r="17" spans="2:7" ht="15.75" thickBot="1" x14ac:dyDescent="0.3">
      <c r="B17" s="93" t="s">
        <v>2</v>
      </c>
      <c r="C17" s="84" t="s">
        <v>3</v>
      </c>
      <c r="D17" s="84" t="s">
        <v>4</v>
      </c>
      <c r="E17" s="84" t="s">
        <v>5</v>
      </c>
      <c r="F17" s="85" t="s">
        <v>6</v>
      </c>
      <c r="G17" s="86" t="s">
        <v>0</v>
      </c>
    </row>
    <row r="18" spans="2:7" x14ac:dyDescent="0.25">
      <c r="B18" s="80" t="s">
        <v>15</v>
      </c>
      <c r="C18" s="82">
        <v>2533.2399999999998</v>
      </c>
      <c r="D18" s="82">
        <v>5855.47</v>
      </c>
      <c r="E18" s="82">
        <v>8525.14</v>
      </c>
      <c r="F18" s="69">
        <v>11253.21</v>
      </c>
      <c r="G18" s="70">
        <v>28167.059999999998</v>
      </c>
    </row>
    <row r="19" spans="2:7" x14ac:dyDescent="0.25">
      <c r="B19" s="80" t="s">
        <v>14</v>
      </c>
      <c r="C19" s="82">
        <v>12462.87</v>
      </c>
      <c r="D19" s="82">
        <v>8256.9699999999993</v>
      </c>
      <c r="E19" s="82">
        <v>10884.65</v>
      </c>
      <c r="F19" s="69">
        <v>18995.599999999999</v>
      </c>
      <c r="G19" s="70">
        <v>50600.09</v>
      </c>
    </row>
    <row r="20" spans="2:7" ht="15.75" thickBot="1" x14ac:dyDescent="0.3">
      <c r="B20" s="80" t="s">
        <v>16</v>
      </c>
      <c r="C20" s="82">
        <v>8755.24</v>
      </c>
      <c r="D20" s="82">
        <v>7562.22</v>
      </c>
      <c r="E20" s="82">
        <v>5221.5600000000004</v>
      </c>
      <c r="F20" s="69">
        <v>3256.47</v>
      </c>
      <c r="G20" s="71">
        <v>24795.49</v>
      </c>
    </row>
    <row r="21" spans="2:7" ht="15.75" thickBot="1" x14ac:dyDescent="0.3">
      <c r="B21" s="81" t="s">
        <v>0</v>
      </c>
      <c r="C21" s="83">
        <v>23751.35</v>
      </c>
      <c r="D21" s="83">
        <v>21674.66</v>
      </c>
      <c r="E21" s="83">
        <v>24631.350000000002</v>
      </c>
      <c r="F21" s="78">
        <v>33505.279999999999</v>
      </c>
      <c r="G21" s="79">
        <v>103562.64</v>
      </c>
    </row>
    <row r="22" spans="2:7" ht="15.75" thickBot="1" x14ac:dyDescent="0.3"/>
    <row r="23" spans="2:7" ht="3" customHeight="1" thickBot="1" x14ac:dyDescent="0.3">
      <c r="B23" s="91"/>
    </row>
    <row r="24" spans="2:7" ht="15.75" thickBot="1" x14ac:dyDescent="0.3">
      <c r="B24" s="90" t="s">
        <v>1</v>
      </c>
      <c r="C24" s="88" t="s">
        <v>3</v>
      </c>
      <c r="D24" s="88" t="s">
        <v>4</v>
      </c>
      <c r="E24" s="88" t="s">
        <v>5</v>
      </c>
      <c r="F24" s="88" t="s">
        <v>6</v>
      </c>
      <c r="G24" s="89" t="s">
        <v>0</v>
      </c>
    </row>
    <row r="25" spans="2:7" ht="15.75" thickBot="1" x14ac:dyDescent="0.3">
      <c r="B25" s="98" t="s">
        <v>0</v>
      </c>
      <c r="C25" s="96">
        <v>-2040.6999999999971</v>
      </c>
      <c r="D25" s="87">
        <v>4760.260000000002</v>
      </c>
      <c r="E25" s="96">
        <v>-4410.7299999999996</v>
      </c>
      <c r="F25" s="87">
        <v>1936.1299999999974</v>
      </c>
      <c r="G25" s="97">
        <v>244.96</v>
      </c>
    </row>
  </sheetData>
  <mergeCells count="2">
    <mergeCell ref="B1:Q1"/>
    <mergeCell ref="B2:Q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28"/>
  <sheetViews>
    <sheetView workbookViewId="0">
      <selection activeCell="B4" sqref="B4"/>
    </sheetView>
  </sheetViews>
  <sheetFormatPr baseColWidth="10" defaultColWidth="9.140625" defaultRowHeight="11.25" x14ac:dyDescent="0.2"/>
  <cols>
    <col min="1" max="8" width="9.140625" style="1" customWidth="1"/>
    <col min="9" max="15" width="9.140625" style="1"/>
    <col min="16" max="16" width="9.140625" style="1" customWidth="1"/>
    <col min="17" max="16384" width="9.140625" style="1"/>
  </cols>
  <sheetData>
    <row r="2" spans="2:17" ht="10.15" customHeight="1" x14ac:dyDescent="0.2">
      <c r="B2" s="4" t="s">
        <v>17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7" ht="10.15" customHeight="1" x14ac:dyDescent="0.2"/>
    <row r="4" spans="2:17" ht="10.15" customHeight="1" x14ac:dyDescent="0.2">
      <c r="B4" s="4" t="s">
        <v>13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2:17" ht="10.15" customHeight="1" x14ac:dyDescent="0.2"/>
    <row r="6" spans="2:17" ht="10.15" customHeight="1" x14ac:dyDescent="0.2"/>
    <row r="7" spans="2:17" ht="10.15" customHeight="1" x14ac:dyDescent="0.2"/>
    <row r="8" spans="2:17" ht="10.15" customHeight="1" x14ac:dyDescent="0.2">
      <c r="B8" s="1" t="s">
        <v>7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0</v>
      </c>
    </row>
    <row r="9" spans="2:17" ht="10.15" customHeight="1" x14ac:dyDescent="0.2">
      <c r="B9" s="1" t="s">
        <v>8</v>
      </c>
      <c r="C9" s="2">
        <v>1988.5</v>
      </c>
      <c r="D9" s="2">
        <v>2897.35</v>
      </c>
      <c r="E9" s="2">
        <v>5223.25</v>
      </c>
      <c r="F9" s="2">
        <v>7996.36</v>
      </c>
      <c r="G9" s="2">
        <v>18105.46</v>
      </c>
    </row>
    <row r="10" spans="2:17" ht="10.15" customHeight="1" x14ac:dyDescent="0.2">
      <c r="B10" s="1" t="s">
        <v>9</v>
      </c>
      <c r="C10" s="2">
        <v>5215</v>
      </c>
      <c r="D10" s="2">
        <v>8309.0499999999993</v>
      </c>
      <c r="E10" s="2">
        <v>4287.9799999999996</v>
      </c>
      <c r="F10" s="2">
        <v>9352.64</v>
      </c>
      <c r="G10" s="2">
        <v>27164.67</v>
      </c>
    </row>
    <row r="11" spans="2:17" ht="10.15" customHeight="1" x14ac:dyDescent="0.2">
      <c r="B11" s="1" t="s">
        <v>10</v>
      </c>
      <c r="C11" s="2">
        <v>7832.97</v>
      </c>
      <c r="D11" s="2">
        <v>11299.87</v>
      </c>
      <c r="E11" s="2">
        <v>8264.81</v>
      </c>
      <c r="F11" s="2">
        <v>13226.47</v>
      </c>
      <c r="G11" s="2">
        <v>40624.120000000003</v>
      </c>
    </row>
    <row r="12" spans="2:17" ht="10.15" customHeight="1" x14ac:dyDescent="0.2">
      <c r="B12" s="1" t="s">
        <v>11</v>
      </c>
      <c r="C12" s="2">
        <v>2337.81</v>
      </c>
      <c r="D12" s="2">
        <v>2137.81</v>
      </c>
      <c r="E12" s="2">
        <v>1237.81</v>
      </c>
      <c r="F12" s="2">
        <v>3237.81</v>
      </c>
      <c r="G12" s="2">
        <v>8951.24</v>
      </c>
    </row>
    <row r="13" spans="2:17" ht="10.15" customHeight="1" x14ac:dyDescent="0.2">
      <c r="B13" s="1" t="s">
        <v>12</v>
      </c>
      <c r="C13" s="2">
        <v>4336.37</v>
      </c>
      <c r="D13" s="2">
        <v>1790.84</v>
      </c>
      <c r="E13" s="2">
        <v>1206.77</v>
      </c>
      <c r="F13" s="2">
        <v>1628.13</v>
      </c>
      <c r="G13" s="2">
        <v>8962.11</v>
      </c>
    </row>
    <row r="14" spans="2:17" ht="10.15" customHeight="1" x14ac:dyDescent="0.2">
      <c r="B14" s="1" t="s">
        <v>0</v>
      </c>
      <c r="C14" s="2">
        <v>21710.65</v>
      </c>
      <c r="D14" s="2">
        <v>26434.920000000002</v>
      </c>
      <c r="E14" s="2">
        <v>20220.620000000003</v>
      </c>
      <c r="F14" s="2">
        <v>35441.409999999996</v>
      </c>
      <c r="G14" s="2">
        <v>103807.6</v>
      </c>
    </row>
    <row r="15" spans="2:17" ht="10.15" customHeight="1" x14ac:dyDescent="0.2"/>
    <row r="16" spans="2:17" ht="10.15" customHeight="1" x14ac:dyDescent="0.2"/>
    <row r="17" spans="2:7" ht="10.15" customHeight="1" x14ac:dyDescent="0.2"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0</v>
      </c>
    </row>
    <row r="18" spans="2:7" ht="10.15" customHeight="1" x14ac:dyDescent="0.2">
      <c r="B18" s="1" t="s">
        <v>14</v>
      </c>
      <c r="C18" s="3">
        <v>12462.87</v>
      </c>
      <c r="D18" s="3">
        <v>8256.9699999999993</v>
      </c>
      <c r="E18" s="3">
        <v>10884.65</v>
      </c>
      <c r="F18" s="3">
        <v>18995.599999999999</v>
      </c>
      <c r="G18" s="2">
        <v>50600.09</v>
      </c>
    </row>
    <row r="19" spans="2:7" ht="10.15" customHeight="1" x14ac:dyDescent="0.2">
      <c r="B19" s="1" t="s">
        <v>15</v>
      </c>
      <c r="C19" s="3">
        <v>2533.2399999999998</v>
      </c>
      <c r="D19" s="3">
        <v>5855.47</v>
      </c>
      <c r="E19" s="3">
        <v>8525.14</v>
      </c>
      <c r="F19" s="3">
        <v>11253.21</v>
      </c>
      <c r="G19" s="2">
        <v>28167.059999999998</v>
      </c>
    </row>
    <row r="20" spans="2:7" ht="10.15" customHeight="1" x14ac:dyDescent="0.2">
      <c r="B20" s="1" t="s">
        <v>16</v>
      </c>
      <c r="C20" s="3">
        <v>8755.24</v>
      </c>
      <c r="D20" s="3">
        <v>7562.22</v>
      </c>
      <c r="E20" s="3">
        <v>5221.5600000000004</v>
      </c>
      <c r="F20" s="3">
        <v>3256.47</v>
      </c>
      <c r="G20" s="2">
        <v>24795.49</v>
      </c>
    </row>
    <row r="21" spans="2:7" ht="10.15" customHeight="1" x14ac:dyDescent="0.2">
      <c r="B21" s="1" t="s">
        <v>0</v>
      </c>
      <c r="C21" s="2">
        <v>23751.35</v>
      </c>
      <c r="D21" s="2">
        <v>21674.66</v>
      </c>
      <c r="E21" s="2">
        <v>24631.350000000002</v>
      </c>
      <c r="F21" s="2">
        <v>33505.279999999999</v>
      </c>
      <c r="G21" s="1">
        <v>103562.64</v>
      </c>
    </row>
    <row r="22" spans="2:7" ht="10.15" customHeight="1" x14ac:dyDescent="0.2"/>
    <row r="23" spans="2:7" ht="10.15" customHeight="1" x14ac:dyDescent="0.2"/>
    <row r="24" spans="2:7" ht="10.15" customHeight="1" x14ac:dyDescent="0.2">
      <c r="B24" s="1" t="s">
        <v>1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0</v>
      </c>
    </row>
    <row r="25" spans="2:7" ht="10.15" customHeight="1" x14ac:dyDescent="0.2">
      <c r="B25" s="1" t="s">
        <v>0</v>
      </c>
      <c r="C25" s="2">
        <v>-2040.6999999999971</v>
      </c>
      <c r="D25" s="2">
        <v>4760.260000000002</v>
      </c>
      <c r="E25" s="2">
        <v>-4410.7299999999996</v>
      </c>
      <c r="F25" s="2">
        <v>1936.1299999999974</v>
      </c>
      <c r="G25" s="2">
        <v>244.96</v>
      </c>
    </row>
    <row r="26" spans="2:7" ht="10.15" customHeight="1" x14ac:dyDescent="0.2"/>
    <row r="27" spans="2:7" ht="10.15" customHeight="1" x14ac:dyDescent="0.2"/>
    <row r="28" spans="2:7" ht="10.15" customHeight="1" x14ac:dyDescent="0.2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</sheetViews>
  <sheetFormatPr baseColWidth="10" defaultColWidth="9.140625" defaultRowHeight="11.25" x14ac:dyDescent="0.2"/>
  <cols>
    <col min="1" max="1" width="1.7109375" style="51" customWidth="1"/>
    <col min="2" max="2" width="2.7109375" style="51" customWidth="1"/>
    <col min="3" max="3" width="33.28515625" style="51" customWidth="1"/>
    <col min="4" max="4" width="100" style="51" customWidth="1"/>
    <col min="5" max="5" width="1.7109375" style="51" customWidth="1"/>
    <col min="6" max="16384" width="9.140625" style="51"/>
  </cols>
  <sheetData>
    <row r="1" spans="2:4" ht="6" customHeight="1" x14ac:dyDescent="0.2"/>
    <row r="2" spans="2:4" ht="12.75" x14ac:dyDescent="0.2">
      <c r="B2" s="106" t="s">
        <v>18</v>
      </c>
      <c r="C2" s="106"/>
      <c r="D2" s="106"/>
    </row>
    <row r="3" spans="2:4" ht="3" customHeight="1" x14ac:dyDescent="0.2"/>
    <row r="4" spans="2:4" x14ac:dyDescent="0.2">
      <c r="C4" s="105" t="s">
        <v>19</v>
      </c>
      <c r="D4" s="53" t="s">
        <v>24</v>
      </c>
    </row>
    <row r="5" spans="2:4" x14ac:dyDescent="0.2">
      <c r="C5" s="105"/>
      <c r="D5" s="54" t="s">
        <v>25</v>
      </c>
    </row>
    <row r="6" spans="2:4" x14ac:dyDescent="0.2">
      <c r="C6" s="105"/>
      <c r="D6" s="55" t="s">
        <v>26</v>
      </c>
    </row>
    <row r="7" spans="2:4" x14ac:dyDescent="0.2">
      <c r="C7" s="105"/>
      <c r="D7" s="54" t="s">
        <v>28</v>
      </c>
    </row>
    <row r="8" spans="2:4" x14ac:dyDescent="0.2">
      <c r="C8" s="105"/>
      <c r="D8" s="56" t="s">
        <v>27</v>
      </c>
    </row>
    <row r="9" spans="2:4" ht="3" customHeight="1" x14ac:dyDescent="0.2">
      <c r="C9" s="52"/>
    </row>
    <row r="10" spans="2:4" x14ac:dyDescent="0.2">
      <c r="C10" s="105" t="s">
        <v>20</v>
      </c>
      <c r="D10" s="53" t="s">
        <v>21</v>
      </c>
    </row>
    <row r="11" spans="2:4" x14ac:dyDescent="0.2">
      <c r="C11" s="105"/>
      <c r="D11" s="54" t="s">
        <v>22</v>
      </c>
    </row>
    <row r="12" spans="2:4" x14ac:dyDescent="0.2">
      <c r="C12" s="105"/>
      <c r="D12" s="55" t="s">
        <v>29</v>
      </c>
    </row>
    <row r="13" spans="2:4" x14ac:dyDescent="0.2">
      <c r="C13" s="105"/>
      <c r="D13" s="57" t="s">
        <v>23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Résultat attendu</vt:lpstr>
      <vt:lpstr>Résultat</vt:lpstr>
      <vt:lpstr>Données brutes</vt:lpstr>
      <vt:lpstr>Objectifs</vt:lpstr>
      <vt:lpstr>croissance</vt:lpstr>
      <vt:lpstr>Dépenses</vt:lpstr>
      <vt:lpstr>ventes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Roberge Philippe</cp:lastModifiedBy>
  <cp:lastPrinted>2010-09-14T06:18:31Z</cp:lastPrinted>
  <dcterms:created xsi:type="dcterms:W3CDTF">2006-08-29T14:29:59Z</dcterms:created>
  <dcterms:modified xsi:type="dcterms:W3CDTF">2022-10-25T14:07:08Z</dcterms:modified>
</cp:coreProperties>
</file>