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KTI\120W_DC_SUPPLY\120W_PSU_LM25148\LM25148\Project Outputs for LM25148\"/>
    </mc:Choice>
  </mc:AlternateContent>
  <xr:revisionPtr revIDLastSave="0" documentId="13_ncr:1_{AAE631DD-BE91-4510-9735-90DD2B79C554}" xr6:coauthVersionLast="47" xr6:coauthVersionMax="47" xr10:uidLastSave="{00000000-0000-0000-0000-000000000000}"/>
  <bookViews>
    <workbookView xWindow="-28920" yWindow="-120" windowWidth="29040" windowHeight="16440" xr2:uid="{8585F7F5-4CB1-4922-B69A-37B902F95322}"/>
  </bookViews>
  <sheets>
    <sheet name="LM25148_BOM" sheetId="1" r:id="rId1"/>
  </sheets>
  <definedNames>
    <definedName name="_xlnm.Print_Titles" localSheetId="0">LM25148_BOM!$1:$1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F21" i="1"/>
  <c r="F22" i="1"/>
  <c r="F23" i="1"/>
  <c r="F24" i="1"/>
  <c r="F25" i="1"/>
  <c r="F26" i="1"/>
  <c r="F27" i="1"/>
  <c r="F28" i="1"/>
  <c r="F29" i="1"/>
  <c r="F19" i="1"/>
  <c r="F18" i="1"/>
</calcChain>
</file>

<file path=xl/sharedStrings.xml><?xml version="1.0" encoding="utf-8"?>
<sst xmlns="http://schemas.openxmlformats.org/spreadsheetml/2006/main" count="260" uniqueCount="218">
  <si>
    <t>Comment</t>
  </si>
  <si>
    <t>Description</t>
  </si>
  <si>
    <t>Designator</t>
  </si>
  <si>
    <t>Footprint</t>
  </si>
  <si>
    <t>LibRef</t>
  </si>
  <si>
    <t>Quantity</t>
  </si>
  <si>
    <t>DigiKey part number</t>
  </si>
  <si>
    <t>Mouser Part Number</t>
  </si>
  <si>
    <t>ComponentLink1Description</t>
  </si>
  <si>
    <t>ComponentLink1URL</t>
  </si>
  <si>
    <t>ComponentLink2Description</t>
  </si>
  <si>
    <t>ComponentLink2URL</t>
  </si>
  <si>
    <t>220uF</t>
  </si>
  <si>
    <t>220 µF 35 V Aluminum - Polymer Capacitors Radial, Can - SMD 23mOhm 1000 Hrs @ 150°C</t>
  </si>
  <si>
    <t>C1</t>
  </si>
  <si>
    <t>CAPAE109103X103M</t>
  </si>
  <si>
    <t>C000033</t>
  </si>
  <si>
    <t>399-A785MN227M1VLAS023CT-ND</t>
  </si>
  <si>
    <t>digikey</t>
  </si>
  <si>
    <t>https://www.digikey.com/en/products/detail/kemet/A785MN227M1VLAS023/22003773?s=N4IgTCBcDaIIIHYAcBWAsgOTGBaCMAagDJwDKADGAMwgC6AvkA</t>
  </si>
  <si>
    <t>10uF</t>
  </si>
  <si>
    <t>CAP CER 10UF 50V X7R 1206</t>
  </si>
  <si>
    <t>C2, C3, C4, C5, C9, C14</t>
  </si>
  <si>
    <t>CAP_1206</t>
  </si>
  <si>
    <t>C000017</t>
  </si>
  <si>
    <t>1276-6767-1-ND</t>
  </si>
  <si>
    <t>DigiKey</t>
  </si>
  <si>
    <t>https://www.digikey.com/en/products/detail/samsung-electro-mechanics/CL31B106KBHNNNE/5961251</t>
  </si>
  <si>
    <t>0.1uF</t>
  </si>
  <si>
    <t>CAP CER 0.1UF 50V X7R 0603</t>
  </si>
  <si>
    <t>C6, C7, C8, C11, C12, C13, C15</t>
  </si>
  <si>
    <t>CAP_0603</t>
  </si>
  <si>
    <t>C000018</t>
  </si>
  <si>
    <t>1276-1000-1-ND</t>
  </si>
  <si>
    <t>https://www.digikey.com/en/products/detail/samsung-electro-mechanics/CL10B104KB8NNNC/3886658</t>
  </si>
  <si>
    <t>2.2uF</t>
  </si>
  <si>
    <t>CAP CER 2.2UF 16V X7S 0603</t>
  </si>
  <si>
    <t>C10, C33</t>
  </si>
  <si>
    <t>C000014</t>
  </si>
  <si>
    <t>490-12731-1-ND</t>
  </si>
  <si>
    <t>Digikey</t>
  </si>
  <si>
    <t>https://www.digikey.com/en/products/detail/murata-electronics/GRM188C71C225KE11D/4905311</t>
  </si>
  <si>
    <t>10nf</t>
  </si>
  <si>
    <t>CAP CER 10nF 0603 25V X7R</t>
  </si>
  <si>
    <t>C16</t>
  </si>
  <si>
    <t>C000005</t>
  </si>
  <si>
    <t>https://www.digikey.com/en/products/detail/kyocera-avx/06033C103MAT2A/1599370</t>
  </si>
  <si>
    <t>100nf</t>
  </si>
  <si>
    <t>CAP CER 100nF 0603 25V X7R</t>
  </si>
  <si>
    <t>C17, C18, C29, C32</t>
  </si>
  <si>
    <t>C000007</t>
  </si>
  <si>
    <t>https://www.digikey.com/en/products/detail/kyocera-avx/06033C104K4T2A/8019250</t>
  </si>
  <si>
    <t>22uF</t>
  </si>
  <si>
    <t>22 µF ±10% 25V Ceramic Capacitor X7R 1210 (3225 Metric)</t>
  </si>
  <si>
    <t>C19, C20, C21, C22, C23, C24, C25, C26, C27, C28</t>
  </si>
  <si>
    <t>CAP_1210</t>
  </si>
  <si>
    <t>C000032</t>
  </si>
  <si>
    <t>1276-3392-1-ND</t>
  </si>
  <si>
    <t>https://www.digikey.com/en/products/detail/samsung-electro-mechanics/CL32B226KAJNNNE/3889050</t>
  </si>
  <si>
    <t>1.8nF</t>
  </si>
  <si>
    <t>1800 pF ±10% 25V Ceramic Capacitor X7R 0603 (1608 Metric)</t>
  </si>
  <si>
    <t>C30</t>
  </si>
  <si>
    <t>C000027</t>
  </si>
  <si>
    <t>399-15370-1-ND</t>
  </si>
  <si>
    <t>https://www.digikey.com/en/products/detail/kemet/C0603C182K3RAC7867/2200107</t>
  </si>
  <si>
    <t>LM25148RGYR 42-V SYNCHRONOUS BUCK DC/DC CONT</t>
  </si>
  <si>
    <t>Buck Regulator Positive Output Step-Down DC-DC Controller IC 24-VQFN (5.5x3.5)</t>
  </si>
  <si>
    <t>IC1</t>
  </si>
  <si>
    <t>VQFN25_RGY_TEX</t>
  </si>
  <si>
    <t>LM25148RGYR</t>
  </si>
  <si>
    <t>296-LM25148RGYRCT-ND</t>
  </si>
  <si>
    <t>595-LM25148RGYR</t>
  </si>
  <si>
    <t>https://www.digikey.com/en/products/detail/texas-instruments/LM25148RGYR/15857124</t>
  </si>
  <si>
    <t>Mouser</t>
  </si>
  <si>
    <t>https://eu.mouser.com/ProductDetail/Texas-Instruments/LM25148RGYR?qs=doiCPypUmgEViljGB5jAZw%3D%3D</t>
  </si>
  <si>
    <t>Header 4 PIN</t>
  </si>
  <si>
    <t>J1</t>
  </si>
  <si>
    <t>HEADER_4PIN</t>
  </si>
  <si>
    <t>00000004</t>
  </si>
  <si>
    <t>2.2uH</t>
  </si>
  <si>
    <t>FIXED IND 2.2UH 11.5A 12.5 MOHM</t>
  </si>
  <si>
    <t>L1</t>
  </si>
  <si>
    <t>IHLP-3232DZ-51</t>
  </si>
  <si>
    <t>L000015</t>
  </si>
  <si>
    <t>541-IHLP3232DZER2R2M5ACT-ND</t>
  </si>
  <si>
    <t>70-IHLP3232DZR2R2M5A</t>
  </si>
  <si>
    <t>https://www.digikey.com/en/products/detail/vishay-dale/IHLP3232DZER2R2M5A/4070222</t>
  </si>
  <si>
    <t>https://eu.mouser.com/ProductDetail/Vishay-Dale/IHLP3232DZER2R2M5A?qs=tDDpbAIEejr3%252BeiaEh99%252Bg%3D%3D</t>
  </si>
  <si>
    <t>10uH</t>
  </si>
  <si>
    <t>FIXED IND 10UH 11A 15.8 MOHM SMD</t>
  </si>
  <si>
    <t>L2</t>
  </si>
  <si>
    <t>INDP135126X65N</t>
  </si>
  <si>
    <t>L000016</t>
  </si>
  <si>
    <t>553-4029-1-ND</t>
  </si>
  <si>
    <t>673-PA4343.103ANLT</t>
  </si>
  <si>
    <t>https://www.digikey.com/en/products/detail/pulse-electronics/PA4343-103ANLT/7943151?s=N4IgTCBcDaIAoEEAsBmVA6AjABhQgcgDIAqIAugL5A</t>
  </si>
  <si>
    <t>https://eu.mouser.com/ProductDetail/Pulse-Electronics/PA4343.103ANLT?qs=chTDxNqvsym%252BWuIQdh7qfw%3D%3D</t>
  </si>
  <si>
    <t>Mounting Hole</t>
  </si>
  <si>
    <t>Mounting Hole 3mm</t>
  </si>
  <si>
    <t>MH1, MH2, MH3, MH4</t>
  </si>
  <si>
    <t>HOLE-3mm</t>
  </si>
  <si>
    <t>00000006</t>
  </si>
  <si>
    <t>Terminal Block</t>
  </si>
  <si>
    <t>Terminal block 90 deg 5mm 2PIN</t>
  </si>
  <si>
    <t>P1, P2</t>
  </si>
  <si>
    <t>TERM_BLOCK 5mm 2PIN</t>
  </si>
  <si>
    <t>00000001</t>
  </si>
  <si>
    <t>2057-EB20-02-C-ND</t>
  </si>
  <si>
    <t>https://www.digikey.com/en/products/detail/adam-tech/EB20-02-C/9831508</t>
  </si>
  <si>
    <t>IAUC80N04S6L032ATMA1</t>
  </si>
  <si>
    <t>N-Channel 40 V 80A (Tc) 50W (Tc) Surface Mount PG-TDSON-8</t>
  </si>
  <si>
    <t>Q1, Q2</t>
  </si>
  <si>
    <t>PG-TDSON-8-33</t>
  </si>
  <si>
    <t>00000008</t>
  </si>
  <si>
    <t>448-IAUC80N04S6L032ATMA1CT-ND</t>
  </si>
  <si>
    <t>726-IAUC80N04S6L032A</t>
  </si>
  <si>
    <t>https://www.digikey.com/en/products/detail/infineon-technologies/IAUC80N04S6L032ATMA1/13677609</t>
  </si>
  <si>
    <t>https://eu.mouser.com/ProductDetail/Infineon-Technologies/IAUC80N04S6L032ATMA1?qs=BJlw7L4Cy7%2F3D%2F1wP9Fszw%3D%3D</t>
  </si>
  <si>
    <t>SQJ659EP PMOS</t>
  </si>
  <si>
    <t>P-Channel 60 V 52A (Tc) 83W (Tc) Surface Mount PowerPAK® SO-8</t>
  </si>
  <si>
    <t>Q_RP</t>
  </si>
  <si>
    <t>PowerPAK SO-8L SINGLE</t>
  </si>
  <si>
    <t>00000005</t>
  </si>
  <si>
    <t>SQJ459EP-T1_GE3CT-ND</t>
  </si>
  <si>
    <t>78-SQJ459EP-T2_BE3</t>
  </si>
  <si>
    <t>https://www.digikey.com/en/products/detail/vishay-siliconix/SQJ459EP-T1-GE3/6708881</t>
  </si>
  <si>
    <t>https://eu.mouser.com/ProductDetail/Vishay-Siliconix/SQJ459EP-T2_BE3?qs=CiayqK2gdcKpg8h0vLRPjA%3D%3D</t>
  </si>
  <si>
    <t>0 Ohm Jump</t>
  </si>
  <si>
    <t>RES SMD 0 OHM JUMPER 1/10W 0402</t>
  </si>
  <si>
    <t>R1, R7, R8, R10</t>
  </si>
  <si>
    <t>RES_0402</t>
  </si>
  <si>
    <t>R000008</t>
  </si>
  <si>
    <t>P0.0JCT-ND</t>
  </si>
  <si>
    <t>https://www.digikey.com/en/products/detail/panasonic-electronic-components/ERJ-2GE0R00X/146727</t>
  </si>
  <si>
    <t>49.9kOhm</t>
  </si>
  <si>
    <t>49.9 kOhms ±1% 0.1W, 1/10W Chip Resistor 0603 (1608 Metric) Moisture Resistant Thick Film</t>
  </si>
  <si>
    <t>R2</t>
  </si>
  <si>
    <t>RES_0603</t>
  </si>
  <si>
    <t>R000025</t>
  </si>
  <si>
    <t>311-49.9KHRCT-ND</t>
  </si>
  <si>
    <t>https://www.digikey.com/en/products/detail/yageo/RC0603FR-0749K9L/727265</t>
  </si>
  <si>
    <t>1Kohm</t>
  </si>
  <si>
    <t>RES 1K OHM 1% 1/10W 0603</t>
  </si>
  <si>
    <t>R3</t>
  </si>
  <si>
    <t>R000004</t>
  </si>
  <si>
    <t>https://www.digikey.com/en/products/detail/vishay-beyschlag-draloric-bc-components/MCT06030C1001FP500/2607821</t>
  </si>
  <si>
    <t>5mOhm</t>
  </si>
  <si>
    <t>5 mOhms ±1% 2W Chip Resistor Wide 2010 (5025 Metric), 1020 Anti-Sulfur, Automotive AEC-Q200, Current Sense, Moisture Resistant, Pulse Withstanding Metal Element</t>
  </si>
  <si>
    <t>R4</t>
  </si>
  <si>
    <t>RES_1020_WIDE</t>
  </si>
  <si>
    <t>R000026</t>
  </si>
  <si>
    <t>541-10046-1-ND</t>
  </si>
  <si>
    <t>https://www.digikey.com/en/products/detail/vishay-dale/WSL10205L000FEA/9758314</t>
  </si>
  <si>
    <t>10Kohm</t>
  </si>
  <si>
    <t>RES 10K OHM 1% 1/10W 0603</t>
  </si>
  <si>
    <t>R5</t>
  </si>
  <si>
    <t>R000001</t>
  </si>
  <si>
    <t>https://www.digikey.com/en/products/detail/vishay-beyschlag-draloric-bc-components/MCT06030C1002FP500/1850440</t>
  </si>
  <si>
    <t>24.9kOhm</t>
  </si>
  <si>
    <t>24.9 kOhms ±1% 0.1W, 1/10W Chip Resistor 0603 (1608 Metric) Automotive AEC-Q200 Thick Film</t>
  </si>
  <si>
    <t>R6</t>
  </si>
  <si>
    <t>R000017</t>
  </si>
  <si>
    <t>P24.9KHCT-ND</t>
  </si>
  <si>
    <t>https://www.digikey.com/en/products/detail/panasonic-electronic-components/ERJ-3EKF2492V/196236</t>
  </si>
  <si>
    <t>100Kohm</t>
  </si>
  <si>
    <t>RES 100K OHM 1% 1/10W 0603</t>
  </si>
  <si>
    <t>R9</t>
  </si>
  <si>
    <t>R000006</t>
  </si>
  <si>
    <t>https://www.digikey.com/en/products/detail/stackpole-electronics-inc/RMCF0603FG100K/1713543</t>
  </si>
  <si>
    <t>41.2kOhm</t>
  </si>
  <si>
    <t>41.2 kOhms ±1% 0.1W, 1/10W Chip Resistor 0603 (1608 Metric) Automotive AEC-Q200 Thick Film</t>
  </si>
  <si>
    <t>R11</t>
  </si>
  <si>
    <t>R000015</t>
  </si>
  <si>
    <t>P41.2KHCT-ND</t>
  </si>
  <si>
    <t>https://www.digikey.com/en/products/detail/panasonic-electronic-components/ERJ-3EKF4122V/196347</t>
  </si>
  <si>
    <t>43.3kOhm</t>
  </si>
  <si>
    <t>49.3 kOhms ±0.1% 0.1W, 1/10W Chip Resistor 0603 (1608 Metric) Thin Film</t>
  </si>
  <si>
    <t>R12</t>
  </si>
  <si>
    <t>R000023</t>
  </si>
  <si>
    <t>13-RT0603BRD0749K3LCT-ND</t>
  </si>
  <si>
    <t>https://www.digikey.com/en/products/detail/yageo/RT0603BRD0749K3L/5927964</t>
  </si>
  <si>
    <t>0 OHM Jump</t>
  </si>
  <si>
    <t>RES 0 OHM JUMPER 1/10W 0603</t>
  </si>
  <si>
    <t>R14</t>
  </si>
  <si>
    <t>R000007</t>
  </si>
  <si>
    <t>https://www.digikey.com/en/products/detail/stackpole-electronics-inc/RMCF0603ZT0R00/1756908</t>
  </si>
  <si>
    <t>0.2Ohm</t>
  </si>
  <si>
    <t>200 mOhms ±1% 0.5W, 1/2W Chip Resistor 1206 (3216 Metric) Current Sense Thick Film</t>
  </si>
  <si>
    <t>R15</t>
  </si>
  <si>
    <t>RES_1206</t>
  </si>
  <si>
    <t>R000024</t>
  </si>
  <si>
    <t>CSR1206FKR200CT-ND</t>
  </si>
  <si>
    <t>https://www.digikey.com/en/products/detail/stackpole-electronics-inc/CSR1206FKR200/1742391?s=N4IgTCBcDaIMIGUBKBGMAGAbAMQNJI3RAF0BfIA</t>
  </si>
  <si>
    <t>47kOhm</t>
  </si>
  <si>
    <t>47 kOhms ±1% 0.1W, 1/10W Chip Resistor 0603 (1608 Metric) Moisture Resistant Thick Film</t>
  </si>
  <si>
    <t>R_RP</t>
  </si>
  <si>
    <t>R000010</t>
  </si>
  <si>
    <t>311-47.0KHRCT-ND</t>
  </si>
  <si>
    <t>https://www.digikey.com/en/products/detail/yageo/RC0603FR-0747KL/727253</t>
  </si>
  <si>
    <t>Test point</t>
  </si>
  <si>
    <t>Test point 1mm</t>
  </si>
  <si>
    <t>TP1, TP2, TP3, TP4, TP5, TP6, TP7, TP9, TP10, TP11, TP12, TP13, TP14, TP16, TP17, TP18</t>
  </si>
  <si>
    <t>TestPoint</t>
  </si>
  <si>
    <t>TP002</t>
  </si>
  <si>
    <t>DZ23C15-E3-08 Zener Diode</t>
  </si>
  <si>
    <t>Zener Diode Array 1 Pair Common Cathode 15 V 300 mW ±5% SOT-23-3</t>
  </si>
  <si>
    <t>ZD_RP</t>
  </si>
  <si>
    <t>SOT95P245X96-3N</t>
  </si>
  <si>
    <t>112-DZ23C15-E3-08CT-ND</t>
  </si>
  <si>
    <t>https://www.digikey.com/en/products/detail/vishay-general-semiconductor-diodes-division/DZ23C15-E3-08/4831460</t>
  </si>
  <si>
    <t>478-KGM15AR71E103MTCT-ND</t>
  </si>
  <si>
    <t>478-KAM15AR71E104KTCT-ND</t>
  </si>
  <si>
    <t>MCT0603-1.00K-CFCT-ND</t>
  </si>
  <si>
    <t>MCT0603-10.0K-CFCT-ND</t>
  </si>
  <si>
    <t>RMCF0603FG100KCT-ND</t>
  </si>
  <si>
    <t>RMCF0603ZT0R00CT-ND</t>
  </si>
  <si>
    <t>Order Quantity</t>
  </si>
  <si>
    <t>Do not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</si>
</sst>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1" fillId="0" borderId="1" xfId="1" quotePrefix="1" applyBorder="1"/>
    <xf numFmtId="0" fontId="0" fillId="3" borderId="1" xfId="0" quotePrefix="1" applyFill="1" applyBorder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0" fontId="0" fillId="4" borderId="0" xfId="0" applyFill="1"/>
    <xf numFmtId="0" fontId="1" fillId="3" borderId="1" xfId="1" quotePrefix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en/products/detail/infineon-technologies/IAUC80N04S6L032ATMA1/13677609" TargetMode="External"/><Relationship Id="rId18" Type="http://schemas.openxmlformats.org/officeDocument/2006/relationships/hyperlink" Target="https://www.digikey.com/en/products/detail/vishay-dale/WSL10205L000FEA/9758314" TargetMode="External"/><Relationship Id="rId26" Type="http://schemas.openxmlformats.org/officeDocument/2006/relationships/hyperlink" Target="https://www.digikey.com/en/products/detail/yageo/RC0603FR-0747KL/727253" TargetMode="External"/><Relationship Id="rId3" Type="http://schemas.openxmlformats.org/officeDocument/2006/relationships/hyperlink" Target="https://www.digikey.com/en/products/detail/samsung-electro-mechanics/CL31B106KBHNNNE/5961251" TargetMode="External"/><Relationship Id="rId21" Type="http://schemas.openxmlformats.org/officeDocument/2006/relationships/hyperlink" Target="https://www.digikey.com/en/products/detail/stackpole-electronics-inc/RMCF0603FG100K/1713543" TargetMode="External"/><Relationship Id="rId7" Type="http://schemas.openxmlformats.org/officeDocument/2006/relationships/hyperlink" Target="https://www.digikey.com/en/products/detail/samsung-electro-mechanics/CL32B226KAJNNNE/3889050" TargetMode="External"/><Relationship Id="rId12" Type="http://schemas.openxmlformats.org/officeDocument/2006/relationships/hyperlink" Target="https://www.digikey.com/en/products/detail/adam-tech/EB20-02-C/9831508" TargetMode="External"/><Relationship Id="rId17" Type="http://schemas.openxmlformats.org/officeDocument/2006/relationships/hyperlink" Target="https://www.digikey.com/en/products/detail/vishay-beyschlag-draloric-bc-components/MCT06030C1001FP500/2607821" TargetMode="External"/><Relationship Id="rId25" Type="http://schemas.openxmlformats.org/officeDocument/2006/relationships/hyperlink" Target="https://www.digikey.com/en/products/detail/stackpole-electronics-inc/CSR1206FKR200/1742391?s=N4IgTCBcDaIMIGUBKBGMAGAbAMQNJI3RAF0BfIA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en/products/detail/kemet/A785MN227M1VLAS023/22003773?s=N4IgTCBcDaIIIHYAcBWAsgOTGBaCMAagDJwDKADGAMwgC6AvkA" TargetMode="External"/><Relationship Id="rId16" Type="http://schemas.openxmlformats.org/officeDocument/2006/relationships/hyperlink" Target="https://www.digikey.com/en/products/detail/yageo/RC0603FR-0749K9L/727265" TargetMode="External"/><Relationship Id="rId20" Type="http://schemas.openxmlformats.org/officeDocument/2006/relationships/hyperlink" Target="https://www.digikey.com/en/products/detail/panasonic-electronic-components/ERJ-3EKF2492V/196236" TargetMode="External"/><Relationship Id="rId29" Type="http://schemas.openxmlformats.org/officeDocument/2006/relationships/hyperlink" Target="https://eu.mouser.com/ProductDetail/Vishay-Dale/IHLP3232DZER2R2M5A?qs=tDDpbAIEejr3%252BeiaEh99%252Bg%3D%3D" TargetMode="External"/><Relationship Id="rId1" Type="http://schemas.openxmlformats.org/officeDocument/2006/relationships/hyperlink" Target="https://www.digikey.com/en/products/detail/kyocera-avx/06033C103MAT2A/1599370" TargetMode="External"/><Relationship Id="rId6" Type="http://schemas.openxmlformats.org/officeDocument/2006/relationships/hyperlink" Target="https://www.digikey.com/en/products/detail/kyocera-avx/06033C104K4T2A/8019250" TargetMode="External"/><Relationship Id="rId11" Type="http://schemas.openxmlformats.org/officeDocument/2006/relationships/hyperlink" Target="https://www.digikey.com/en/products/detail/pulse-electronics/PA4343-103ANLT/7943151?s=N4IgTCBcDaIAoEEAsBmVA6AjABhQgcgDIAqIAugL5A" TargetMode="External"/><Relationship Id="rId24" Type="http://schemas.openxmlformats.org/officeDocument/2006/relationships/hyperlink" Target="https://www.digikey.com/en/products/detail/stackpole-electronics-inc/RMCF0603ZT0R00/1756908" TargetMode="External"/><Relationship Id="rId32" Type="http://schemas.openxmlformats.org/officeDocument/2006/relationships/hyperlink" Target="https://eu.mouser.com/ProductDetail/Vishay-Siliconix/SQJ459EP-T2_BE3?qs=CiayqK2gdcKpg8h0vLRPjA%3D%3D" TargetMode="External"/><Relationship Id="rId5" Type="http://schemas.openxmlformats.org/officeDocument/2006/relationships/hyperlink" Target="https://www.digikey.com/en/products/detail/murata-electronics/GRM188C71C225KE11D/4905311" TargetMode="External"/><Relationship Id="rId15" Type="http://schemas.openxmlformats.org/officeDocument/2006/relationships/hyperlink" Target="https://www.digikey.com/en/products/detail/panasonic-electronic-components/ERJ-2GE0R00X/146727" TargetMode="External"/><Relationship Id="rId23" Type="http://schemas.openxmlformats.org/officeDocument/2006/relationships/hyperlink" Target="https://www.digikey.com/en/products/detail/yageo/RT0603BRD0749K3L/5927964" TargetMode="External"/><Relationship Id="rId28" Type="http://schemas.openxmlformats.org/officeDocument/2006/relationships/hyperlink" Target="https://eu.mouser.com/ProductDetail/Texas-Instruments/LM25148RGYR?qs=doiCPypUmgEViljGB5jAZw%3D%3D" TargetMode="External"/><Relationship Id="rId10" Type="http://schemas.openxmlformats.org/officeDocument/2006/relationships/hyperlink" Target="https://www.digikey.com/en/products/detail/vishay-dale/IHLP3232DZER2R2M5A/4070222" TargetMode="External"/><Relationship Id="rId19" Type="http://schemas.openxmlformats.org/officeDocument/2006/relationships/hyperlink" Target="https://www.digikey.com/en/products/detail/vishay-beyschlag-draloric-bc-components/MCT06030C1002FP500/1850440" TargetMode="External"/><Relationship Id="rId31" Type="http://schemas.openxmlformats.org/officeDocument/2006/relationships/hyperlink" Target="https://eu.mouser.com/ProductDetail/Infineon-Technologies/IAUC80N04S6L032ATMA1?qs=BJlw7L4Cy7%2F3D%2F1wP9Fszw%3D%3D" TargetMode="External"/><Relationship Id="rId4" Type="http://schemas.openxmlformats.org/officeDocument/2006/relationships/hyperlink" Target="https://www.digikey.com/en/products/detail/samsung-electro-mechanics/CL10B104KB8NNNC/3886658" TargetMode="External"/><Relationship Id="rId9" Type="http://schemas.openxmlformats.org/officeDocument/2006/relationships/hyperlink" Target="https://www.digikey.com/en/products/detail/texas-instruments/LM25148RGYR/15857124" TargetMode="External"/><Relationship Id="rId14" Type="http://schemas.openxmlformats.org/officeDocument/2006/relationships/hyperlink" Target="https://www.digikey.com/en/products/detail/vishay-siliconix/SQJ459EP-T1-GE3/6708881" TargetMode="External"/><Relationship Id="rId22" Type="http://schemas.openxmlformats.org/officeDocument/2006/relationships/hyperlink" Target="https://www.digikey.com/en/products/detail/panasonic-electronic-components/ERJ-3EKF4122V/196347" TargetMode="External"/><Relationship Id="rId27" Type="http://schemas.openxmlformats.org/officeDocument/2006/relationships/hyperlink" Target="https://www.digikey.com/en/products/detail/vishay-general-semiconductor-diodes-division/DZ23C15-E3-08/4831460" TargetMode="External"/><Relationship Id="rId30" Type="http://schemas.openxmlformats.org/officeDocument/2006/relationships/hyperlink" Target="https://eu.mouser.com/ProductDetail/Pulse-Electronics/PA4343.103ANLT?qs=chTDxNqvsym%252BWuIQdh7qfw%3D%3D" TargetMode="External"/><Relationship Id="rId8" Type="http://schemas.openxmlformats.org/officeDocument/2006/relationships/hyperlink" Target="https://www.digikey.com/en/products/detail/kemet/C0603C182K3RAC7867/22001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9278B-38B7-43C1-BA61-48EB50AF11B4}">
  <dimension ref="A1:L35"/>
  <sheetViews>
    <sheetView tabSelected="1" topLeftCell="C1" zoomScaleNormal="100" workbookViewId="0">
      <selection activeCell="H36" sqref="H36"/>
    </sheetView>
  </sheetViews>
  <sheetFormatPr defaultRowHeight="15" x14ac:dyDescent="0.25"/>
  <cols>
    <col min="1" max="1" width="53.7109375" customWidth="1"/>
    <col min="2" max="2" width="152.42578125" customWidth="1"/>
    <col min="3" max="3" width="78.85546875" customWidth="1"/>
    <col min="4" max="6" width="19.7109375" customWidth="1"/>
    <col min="7" max="7" width="36.42578125" customWidth="1"/>
    <col min="8" max="8" width="25.85546875" customWidth="1"/>
    <col min="9" max="9" width="35.42578125" customWidth="1"/>
    <col min="10" max="10" width="169.7109375" customWidth="1"/>
    <col min="11" max="11" width="32.7109375" customWidth="1"/>
    <col min="12" max="12" width="145.85546875" customWidth="1"/>
  </cols>
  <sheetData>
    <row r="1" spans="1:12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9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5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9">
        <v>2</v>
      </c>
      <c r="G2" s="2" t="s">
        <v>17</v>
      </c>
      <c r="H2" s="1"/>
      <c r="I2" s="2" t="s">
        <v>18</v>
      </c>
      <c r="J2" s="5" t="s">
        <v>19</v>
      </c>
      <c r="K2" s="1"/>
      <c r="L2" s="1"/>
    </row>
    <row r="3" spans="1:12" x14ac:dyDescent="0.25">
      <c r="A3" s="2" t="s">
        <v>20</v>
      </c>
      <c r="B3" s="2" t="s">
        <v>21</v>
      </c>
      <c r="C3" s="2" t="s">
        <v>22</v>
      </c>
      <c r="D3" s="2" t="s">
        <v>23</v>
      </c>
      <c r="E3" s="2" t="s">
        <v>24</v>
      </c>
      <c r="F3" s="9">
        <v>20</v>
      </c>
      <c r="G3" s="2" t="s">
        <v>25</v>
      </c>
      <c r="H3" s="1"/>
      <c r="I3" s="2" t="s">
        <v>26</v>
      </c>
      <c r="J3" s="5" t="s">
        <v>27</v>
      </c>
      <c r="K3" s="1"/>
      <c r="L3" s="1"/>
    </row>
    <row r="4" spans="1:12" x14ac:dyDescent="0.25">
      <c r="A4" s="2" t="s">
        <v>28</v>
      </c>
      <c r="B4" s="2" t="s">
        <v>29</v>
      </c>
      <c r="C4" s="2" t="s">
        <v>30</v>
      </c>
      <c r="D4" s="2" t="s">
        <v>31</v>
      </c>
      <c r="E4" s="2" t="s">
        <v>32</v>
      </c>
      <c r="F4" s="9">
        <v>20</v>
      </c>
      <c r="G4" s="2" t="s">
        <v>33</v>
      </c>
      <c r="H4" s="1"/>
      <c r="I4" s="2" t="s">
        <v>26</v>
      </c>
      <c r="J4" s="5" t="s">
        <v>34</v>
      </c>
      <c r="K4" s="1"/>
      <c r="L4" s="1"/>
    </row>
    <row r="5" spans="1:12" x14ac:dyDescent="0.25">
      <c r="A5" s="2" t="s">
        <v>35</v>
      </c>
      <c r="B5" s="2" t="s">
        <v>36</v>
      </c>
      <c r="C5" s="2" t="s">
        <v>37</v>
      </c>
      <c r="D5" s="2" t="s">
        <v>31</v>
      </c>
      <c r="E5" s="2" t="s">
        <v>38</v>
      </c>
      <c r="F5" s="9">
        <v>10</v>
      </c>
      <c r="G5" s="2" t="s">
        <v>39</v>
      </c>
      <c r="H5" s="1"/>
      <c r="I5" s="2" t="s">
        <v>40</v>
      </c>
      <c r="J5" s="5" t="s">
        <v>41</v>
      </c>
      <c r="K5" s="1"/>
      <c r="L5" s="1"/>
    </row>
    <row r="6" spans="1:12" x14ac:dyDescent="0.25">
      <c r="A6" s="2" t="s">
        <v>42</v>
      </c>
      <c r="B6" s="2" t="s">
        <v>43</v>
      </c>
      <c r="C6" s="2" t="s">
        <v>44</v>
      </c>
      <c r="D6" s="2" t="s">
        <v>31</v>
      </c>
      <c r="E6" s="2" t="s">
        <v>45</v>
      </c>
      <c r="F6" s="9">
        <v>10</v>
      </c>
      <c r="G6" s="1" t="s">
        <v>210</v>
      </c>
      <c r="H6" s="1"/>
      <c r="I6" s="2" t="s">
        <v>18</v>
      </c>
      <c r="J6" s="5" t="s">
        <v>46</v>
      </c>
      <c r="K6" s="1"/>
      <c r="L6" s="1"/>
    </row>
    <row r="7" spans="1:12" x14ac:dyDescent="0.25">
      <c r="A7" s="2" t="s">
        <v>47</v>
      </c>
      <c r="B7" s="2" t="s">
        <v>48</v>
      </c>
      <c r="C7" s="2" t="s">
        <v>49</v>
      </c>
      <c r="D7" s="2" t="s">
        <v>31</v>
      </c>
      <c r="E7" s="2" t="s">
        <v>50</v>
      </c>
      <c r="F7" s="9">
        <v>10</v>
      </c>
      <c r="G7" s="1" t="s">
        <v>211</v>
      </c>
      <c r="H7" s="1"/>
      <c r="I7" s="2" t="s">
        <v>18</v>
      </c>
      <c r="J7" s="5" t="s">
        <v>51</v>
      </c>
      <c r="K7" s="1"/>
      <c r="L7" s="1"/>
    </row>
    <row r="8" spans="1:12" x14ac:dyDescent="0.25">
      <c r="A8" s="2" t="s">
        <v>52</v>
      </c>
      <c r="B8" s="2" t="s">
        <v>53</v>
      </c>
      <c r="C8" s="2" t="s">
        <v>54</v>
      </c>
      <c r="D8" s="2" t="s">
        <v>55</v>
      </c>
      <c r="E8" s="2" t="s">
        <v>56</v>
      </c>
      <c r="F8" s="9">
        <v>20</v>
      </c>
      <c r="G8" s="2" t="s">
        <v>57</v>
      </c>
      <c r="H8" s="1"/>
      <c r="I8" s="2" t="s">
        <v>26</v>
      </c>
      <c r="J8" s="5" t="s">
        <v>58</v>
      </c>
      <c r="K8" s="1"/>
      <c r="L8" s="1"/>
    </row>
    <row r="9" spans="1:12" x14ac:dyDescent="0.25">
      <c r="A9" s="2" t="s">
        <v>59</v>
      </c>
      <c r="B9" s="2" t="s">
        <v>60</v>
      </c>
      <c r="C9" s="2" t="s">
        <v>61</v>
      </c>
      <c r="D9" s="2" t="s">
        <v>31</v>
      </c>
      <c r="E9" s="2" t="s">
        <v>62</v>
      </c>
      <c r="F9" s="9">
        <v>10</v>
      </c>
      <c r="G9" s="2" t="s">
        <v>63</v>
      </c>
      <c r="H9" s="1"/>
      <c r="I9" s="2" t="s">
        <v>18</v>
      </c>
      <c r="J9" s="5" t="s">
        <v>64</v>
      </c>
      <c r="K9" s="1"/>
      <c r="L9" s="1"/>
    </row>
    <row r="10" spans="1:12" s="8" customFormat="1" x14ac:dyDescent="0.25">
      <c r="A10" s="6" t="s">
        <v>65</v>
      </c>
      <c r="B10" s="6" t="s">
        <v>66</v>
      </c>
      <c r="C10" s="6" t="s">
        <v>67</v>
      </c>
      <c r="D10" s="6" t="s">
        <v>68</v>
      </c>
      <c r="E10" s="6" t="s">
        <v>69</v>
      </c>
      <c r="F10" s="7">
        <v>1</v>
      </c>
      <c r="G10" s="6" t="s">
        <v>70</v>
      </c>
      <c r="H10" s="6" t="s">
        <v>71</v>
      </c>
      <c r="I10" s="6" t="s">
        <v>26</v>
      </c>
      <c r="J10" s="11" t="s">
        <v>72</v>
      </c>
      <c r="K10" s="6" t="s">
        <v>73</v>
      </c>
      <c r="L10" s="11" t="s">
        <v>74</v>
      </c>
    </row>
    <row r="11" spans="1:12" s="8" customFormat="1" x14ac:dyDescent="0.25">
      <c r="A11" s="6" t="s">
        <v>75</v>
      </c>
      <c r="B11" s="6" t="s">
        <v>75</v>
      </c>
      <c r="C11" s="6" t="s">
        <v>76</v>
      </c>
      <c r="D11" s="6" t="s">
        <v>77</v>
      </c>
      <c r="E11" s="6" t="s">
        <v>78</v>
      </c>
      <c r="F11" s="7">
        <v>1</v>
      </c>
      <c r="G11" s="7"/>
      <c r="H11" s="7"/>
      <c r="I11" s="7"/>
      <c r="J11" s="7"/>
      <c r="K11" s="7"/>
      <c r="L11" s="7"/>
    </row>
    <row r="12" spans="1:12" x14ac:dyDescent="0.25">
      <c r="A12" s="2" t="s">
        <v>79</v>
      </c>
      <c r="B12" s="2" t="s">
        <v>80</v>
      </c>
      <c r="C12" s="2" t="s">
        <v>81</v>
      </c>
      <c r="D12" s="2" t="s">
        <v>82</v>
      </c>
      <c r="E12" s="2" t="s">
        <v>83</v>
      </c>
      <c r="F12" s="9">
        <v>2</v>
      </c>
      <c r="G12" s="2" t="s">
        <v>84</v>
      </c>
      <c r="H12" s="2" t="s">
        <v>85</v>
      </c>
      <c r="I12" s="2" t="s">
        <v>26</v>
      </c>
      <c r="J12" s="5" t="s">
        <v>86</v>
      </c>
      <c r="K12" s="2" t="s">
        <v>73</v>
      </c>
      <c r="L12" s="5" t="s">
        <v>87</v>
      </c>
    </row>
    <row r="13" spans="1:12" x14ac:dyDescent="0.25">
      <c r="A13" s="2" t="s">
        <v>88</v>
      </c>
      <c r="B13" s="2" t="s">
        <v>89</v>
      </c>
      <c r="C13" s="2" t="s">
        <v>90</v>
      </c>
      <c r="D13" s="2" t="s">
        <v>91</v>
      </c>
      <c r="E13" s="2" t="s">
        <v>92</v>
      </c>
      <c r="F13" s="9">
        <v>2</v>
      </c>
      <c r="G13" s="2" t="s">
        <v>93</v>
      </c>
      <c r="H13" s="2" t="s">
        <v>94</v>
      </c>
      <c r="I13" s="2" t="s">
        <v>26</v>
      </c>
      <c r="J13" s="5" t="s">
        <v>95</v>
      </c>
      <c r="K13" s="2" t="s">
        <v>73</v>
      </c>
      <c r="L13" s="5" t="s">
        <v>96</v>
      </c>
    </row>
    <row r="14" spans="1:12" s="8" customFormat="1" x14ac:dyDescent="0.25">
      <c r="A14" s="6" t="s">
        <v>97</v>
      </c>
      <c r="B14" s="6" t="s">
        <v>98</v>
      </c>
      <c r="C14" s="6" t="s">
        <v>99</v>
      </c>
      <c r="D14" s="6" t="s">
        <v>100</v>
      </c>
      <c r="E14" s="6" t="s">
        <v>101</v>
      </c>
      <c r="F14" s="7">
        <v>4</v>
      </c>
      <c r="G14" s="7"/>
      <c r="H14" s="7"/>
      <c r="I14" s="7"/>
      <c r="J14" s="7"/>
      <c r="K14" s="7"/>
      <c r="L14" s="7"/>
    </row>
    <row r="15" spans="1:12" s="8" customFormat="1" x14ac:dyDescent="0.25">
      <c r="A15" s="6" t="s">
        <v>102</v>
      </c>
      <c r="B15" s="6" t="s">
        <v>103</v>
      </c>
      <c r="C15" s="6" t="s">
        <v>104</v>
      </c>
      <c r="D15" s="6" t="s">
        <v>105</v>
      </c>
      <c r="E15" s="6" t="s">
        <v>106</v>
      </c>
      <c r="F15" s="7">
        <v>2</v>
      </c>
      <c r="G15" s="6" t="s">
        <v>107</v>
      </c>
      <c r="H15" s="7"/>
      <c r="I15" s="6" t="s">
        <v>26</v>
      </c>
      <c r="J15" s="11" t="s">
        <v>108</v>
      </c>
      <c r="K15" s="7"/>
      <c r="L15" s="7"/>
    </row>
    <row r="16" spans="1:12" x14ac:dyDescent="0.25">
      <c r="A16" s="2" t="s">
        <v>109</v>
      </c>
      <c r="B16" s="2" t="s">
        <v>110</v>
      </c>
      <c r="C16" s="2" t="s">
        <v>111</v>
      </c>
      <c r="D16" s="2" t="s">
        <v>112</v>
      </c>
      <c r="E16" s="2" t="s">
        <v>113</v>
      </c>
      <c r="F16" s="9">
        <v>4</v>
      </c>
      <c r="G16" s="2" t="s">
        <v>114</v>
      </c>
      <c r="H16" s="2" t="s">
        <v>115</v>
      </c>
      <c r="I16" s="2" t="s">
        <v>26</v>
      </c>
      <c r="J16" s="5" t="s">
        <v>116</v>
      </c>
      <c r="K16" s="2" t="s">
        <v>73</v>
      </c>
      <c r="L16" s="5" t="s">
        <v>117</v>
      </c>
    </row>
    <row r="17" spans="1:12" x14ac:dyDescent="0.25">
      <c r="A17" s="2" t="s">
        <v>118</v>
      </c>
      <c r="B17" s="2" t="s">
        <v>119</v>
      </c>
      <c r="C17" s="2" t="s">
        <v>120</v>
      </c>
      <c r="D17" s="2" t="s">
        <v>121</v>
      </c>
      <c r="E17" s="2" t="s">
        <v>122</v>
      </c>
      <c r="F17" s="9">
        <v>1</v>
      </c>
      <c r="G17" s="2" t="s">
        <v>123</v>
      </c>
      <c r="H17" s="2" t="s">
        <v>124</v>
      </c>
      <c r="I17" s="2" t="s">
        <v>26</v>
      </c>
      <c r="J17" s="5" t="s">
        <v>125</v>
      </c>
      <c r="K17" s="2" t="s">
        <v>73</v>
      </c>
      <c r="L17" s="5" t="s">
        <v>126</v>
      </c>
    </row>
    <row r="18" spans="1:12" x14ac:dyDescent="0.25">
      <c r="A18" s="2" t="s">
        <v>127</v>
      </c>
      <c r="B18" s="2" t="s">
        <v>128</v>
      </c>
      <c r="C18" s="2" t="s">
        <v>129</v>
      </c>
      <c r="D18" s="2" t="s">
        <v>130</v>
      </c>
      <c r="E18" s="2" t="s">
        <v>131</v>
      </c>
      <c r="F18" s="9">
        <f>4*10</f>
        <v>40</v>
      </c>
      <c r="G18" s="2" t="s">
        <v>132</v>
      </c>
      <c r="H18" s="1"/>
      <c r="I18" s="2" t="s">
        <v>26</v>
      </c>
      <c r="J18" s="5" t="s">
        <v>133</v>
      </c>
      <c r="K18" s="1"/>
      <c r="L18" s="1"/>
    </row>
    <row r="19" spans="1:12" x14ac:dyDescent="0.25">
      <c r="A19" s="2" t="s">
        <v>134</v>
      </c>
      <c r="B19" s="2" t="s">
        <v>135</v>
      </c>
      <c r="C19" s="2" t="s">
        <v>136</v>
      </c>
      <c r="D19" s="2" t="s">
        <v>137</v>
      </c>
      <c r="E19" s="2" t="s">
        <v>138</v>
      </c>
      <c r="F19" s="9">
        <f>1*10</f>
        <v>10</v>
      </c>
      <c r="G19" s="2" t="s">
        <v>139</v>
      </c>
      <c r="H19" s="1"/>
      <c r="I19" s="2" t="s">
        <v>26</v>
      </c>
      <c r="J19" s="5" t="s">
        <v>140</v>
      </c>
      <c r="K19" s="1"/>
      <c r="L19" s="1"/>
    </row>
    <row r="20" spans="1:12" x14ac:dyDescent="0.25">
      <c r="A20" s="2" t="s">
        <v>141</v>
      </c>
      <c r="B20" s="2" t="s">
        <v>142</v>
      </c>
      <c r="C20" s="2" t="s">
        <v>143</v>
      </c>
      <c r="D20" s="2" t="s">
        <v>137</v>
      </c>
      <c r="E20" s="2" t="s">
        <v>144</v>
      </c>
      <c r="F20" s="9">
        <f t="shared" ref="F20:F29" si="0">1*10</f>
        <v>10</v>
      </c>
      <c r="G20" s="1" t="s">
        <v>212</v>
      </c>
      <c r="H20" s="1"/>
      <c r="I20" s="2" t="s">
        <v>18</v>
      </c>
      <c r="J20" s="5" t="s">
        <v>145</v>
      </c>
      <c r="K20" s="1"/>
      <c r="L20" s="1"/>
    </row>
    <row r="21" spans="1:12" x14ac:dyDescent="0.25">
      <c r="A21" s="2" t="s">
        <v>146</v>
      </c>
      <c r="B21" s="2" t="s">
        <v>147</v>
      </c>
      <c r="C21" s="2" t="s">
        <v>148</v>
      </c>
      <c r="D21" s="2" t="s">
        <v>149</v>
      </c>
      <c r="E21" s="2" t="s">
        <v>150</v>
      </c>
      <c r="F21" s="9">
        <f t="shared" si="0"/>
        <v>10</v>
      </c>
      <c r="G21" s="2" t="s">
        <v>151</v>
      </c>
      <c r="H21" s="1"/>
      <c r="I21" s="2" t="s">
        <v>26</v>
      </c>
      <c r="J21" s="5" t="s">
        <v>152</v>
      </c>
      <c r="K21" s="1"/>
      <c r="L21" s="1"/>
    </row>
    <row r="22" spans="1:12" x14ac:dyDescent="0.25">
      <c r="A22" s="2" t="s">
        <v>153</v>
      </c>
      <c r="B22" s="2" t="s">
        <v>154</v>
      </c>
      <c r="C22" s="2" t="s">
        <v>155</v>
      </c>
      <c r="D22" s="2" t="s">
        <v>137</v>
      </c>
      <c r="E22" s="2" t="s">
        <v>156</v>
      </c>
      <c r="F22" s="9">
        <f t="shared" si="0"/>
        <v>10</v>
      </c>
      <c r="G22" s="1" t="s">
        <v>213</v>
      </c>
      <c r="H22" s="1"/>
      <c r="I22" s="2" t="s">
        <v>18</v>
      </c>
      <c r="J22" s="5" t="s">
        <v>157</v>
      </c>
      <c r="K22" s="1"/>
      <c r="L22" s="1"/>
    </row>
    <row r="23" spans="1:12" x14ac:dyDescent="0.25">
      <c r="A23" s="2" t="s">
        <v>158</v>
      </c>
      <c r="B23" s="2" t="s">
        <v>159</v>
      </c>
      <c r="C23" s="2" t="s">
        <v>160</v>
      </c>
      <c r="D23" s="2" t="s">
        <v>137</v>
      </c>
      <c r="E23" s="2" t="s">
        <v>161</v>
      </c>
      <c r="F23" s="9">
        <f t="shared" si="0"/>
        <v>10</v>
      </c>
      <c r="G23" s="2" t="s">
        <v>162</v>
      </c>
      <c r="H23" s="1"/>
      <c r="I23" s="2" t="s">
        <v>26</v>
      </c>
      <c r="J23" s="5" t="s">
        <v>163</v>
      </c>
      <c r="K23" s="1"/>
      <c r="L23" s="1"/>
    </row>
    <row r="24" spans="1:12" x14ac:dyDescent="0.25">
      <c r="A24" s="2" t="s">
        <v>164</v>
      </c>
      <c r="B24" s="2" t="s">
        <v>165</v>
      </c>
      <c r="C24" s="2" t="s">
        <v>166</v>
      </c>
      <c r="D24" s="2" t="s">
        <v>137</v>
      </c>
      <c r="E24" s="2" t="s">
        <v>167</v>
      </c>
      <c r="F24" s="9">
        <f t="shared" si="0"/>
        <v>10</v>
      </c>
      <c r="G24" s="1" t="s">
        <v>214</v>
      </c>
      <c r="H24" s="1"/>
      <c r="I24" s="2" t="s">
        <v>18</v>
      </c>
      <c r="J24" s="5" t="s">
        <v>168</v>
      </c>
      <c r="K24" s="1"/>
      <c r="L24" s="1"/>
    </row>
    <row r="25" spans="1:12" x14ac:dyDescent="0.25">
      <c r="A25" s="2" t="s">
        <v>169</v>
      </c>
      <c r="B25" s="2" t="s">
        <v>170</v>
      </c>
      <c r="C25" s="2" t="s">
        <v>171</v>
      </c>
      <c r="D25" s="2" t="s">
        <v>137</v>
      </c>
      <c r="E25" s="2" t="s">
        <v>172</v>
      </c>
      <c r="F25" s="9">
        <f t="shared" si="0"/>
        <v>10</v>
      </c>
      <c r="G25" s="2" t="s">
        <v>173</v>
      </c>
      <c r="H25" s="1"/>
      <c r="I25" s="2" t="s">
        <v>26</v>
      </c>
      <c r="J25" s="5" t="s">
        <v>174</v>
      </c>
      <c r="K25" s="1"/>
      <c r="L25" s="1"/>
    </row>
    <row r="26" spans="1:12" x14ac:dyDescent="0.25">
      <c r="A26" s="2" t="s">
        <v>175</v>
      </c>
      <c r="B26" s="2" t="s">
        <v>176</v>
      </c>
      <c r="C26" s="2" t="s">
        <v>177</v>
      </c>
      <c r="D26" s="2" t="s">
        <v>137</v>
      </c>
      <c r="E26" s="2" t="s">
        <v>178</v>
      </c>
      <c r="F26" s="9">
        <f t="shared" si="0"/>
        <v>10</v>
      </c>
      <c r="G26" s="2" t="s">
        <v>179</v>
      </c>
      <c r="H26" s="1"/>
      <c r="I26" s="2" t="s">
        <v>26</v>
      </c>
      <c r="J26" s="5" t="s">
        <v>180</v>
      </c>
      <c r="K26" s="1"/>
      <c r="L26" s="1"/>
    </row>
    <row r="27" spans="1:12" x14ac:dyDescent="0.25">
      <c r="A27" s="2" t="s">
        <v>181</v>
      </c>
      <c r="B27" s="2" t="s">
        <v>182</v>
      </c>
      <c r="C27" s="2" t="s">
        <v>183</v>
      </c>
      <c r="D27" s="2" t="s">
        <v>137</v>
      </c>
      <c r="E27" s="2" t="s">
        <v>184</v>
      </c>
      <c r="F27" s="9">
        <f t="shared" si="0"/>
        <v>10</v>
      </c>
      <c r="G27" s="1" t="s">
        <v>215</v>
      </c>
      <c r="H27" s="1"/>
      <c r="I27" s="2" t="s">
        <v>26</v>
      </c>
      <c r="J27" s="5" t="s">
        <v>185</v>
      </c>
      <c r="K27" s="1"/>
      <c r="L27" s="1"/>
    </row>
    <row r="28" spans="1:12" x14ac:dyDescent="0.25">
      <c r="A28" s="2" t="s">
        <v>186</v>
      </c>
      <c r="B28" s="2" t="s">
        <v>187</v>
      </c>
      <c r="C28" s="2" t="s">
        <v>188</v>
      </c>
      <c r="D28" s="2" t="s">
        <v>189</v>
      </c>
      <c r="E28" s="2" t="s">
        <v>190</v>
      </c>
      <c r="F28" s="9">
        <f t="shared" si="0"/>
        <v>10</v>
      </c>
      <c r="G28" s="2" t="s">
        <v>191</v>
      </c>
      <c r="H28" s="1"/>
      <c r="I28" s="2" t="s">
        <v>26</v>
      </c>
      <c r="J28" s="5" t="s">
        <v>192</v>
      </c>
      <c r="K28" s="1"/>
      <c r="L28" s="1"/>
    </row>
    <row r="29" spans="1:12" x14ac:dyDescent="0.25">
      <c r="A29" s="2" t="s">
        <v>193</v>
      </c>
      <c r="B29" s="2" t="s">
        <v>194</v>
      </c>
      <c r="C29" s="2" t="s">
        <v>195</v>
      </c>
      <c r="D29" s="2" t="s">
        <v>137</v>
      </c>
      <c r="E29" s="2" t="s">
        <v>196</v>
      </c>
      <c r="F29" s="9">
        <f t="shared" si="0"/>
        <v>10</v>
      </c>
      <c r="G29" s="2" t="s">
        <v>197</v>
      </c>
      <c r="H29" s="1"/>
      <c r="I29" s="2" t="s">
        <v>26</v>
      </c>
      <c r="J29" s="5" t="s">
        <v>198</v>
      </c>
      <c r="K29" s="1"/>
      <c r="L29" s="1"/>
    </row>
    <row r="30" spans="1:12" s="8" customFormat="1" x14ac:dyDescent="0.25">
      <c r="A30" s="6" t="s">
        <v>199</v>
      </c>
      <c r="B30" s="6" t="s">
        <v>200</v>
      </c>
      <c r="C30" s="6" t="s">
        <v>201</v>
      </c>
      <c r="D30" s="6" t="s">
        <v>202</v>
      </c>
      <c r="E30" s="6" t="s">
        <v>203</v>
      </c>
      <c r="F30" s="7">
        <v>16</v>
      </c>
      <c r="G30" s="7"/>
      <c r="H30" s="7"/>
      <c r="I30" s="7"/>
      <c r="J30" s="7"/>
      <c r="K30" s="7"/>
      <c r="L30" s="7"/>
    </row>
    <row r="31" spans="1:12" x14ac:dyDescent="0.25">
      <c r="A31" s="2" t="s">
        <v>204</v>
      </c>
      <c r="B31" s="2" t="s">
        <v>205</v>
      </c>
      <c r="C31" s="2" t="s">
        <v>206</v>
      </c>
      <c r="D31" s="2" t="s">
        <v>207</v>
      </c>
      <c r="E31" s="2" t="s">
        <v>101</v>
      </c>
      <c r="F31" s="9">
        <v>10</v>
      </c>
      <c r="G31" s="2" t="s">
        <v>208</v>
      </c>
      <c r="H31" s="1"/>
      <c r="I31" s="2" t="s">
        <v>26</v>
      </c>
      <c r="J31" s="5" t="s">
        <v>209</v>
      </c>
      <c r="K31" s="1"/>
      <c r="L31" s="1"/>
    </row>
    <row r="34" spans="6:6" x14ac:dyDescent="0.25">
      <c r="F34" s="10" t="s">
        <v>216</v>
      </c>
    </row>
    <row r="35" spans="6:6" x14ac:dyDescent="0.25">
      <c r="F35" s="8" t="s">
        <v>217</v>
      </c>
    </row>
  </sheetData>
  <hyperlinks>
    <hyperlink ref="J6" r:id="rId1" xr:uid="{58F4E49D-4F1E-44D6-9451-22CC7A4165C7}"/>
    <hyperlink ref="J2" r:id="rId2" xr:uid="{14F7B7AC-9B29-4B6A-B5A9-15DD3DA4638B}"/>
    <hyperlink ref="J3" r:id="rId3" xr:uid="{F6020852-5FEE-480F-A607-983362DF03A6}"/>
    <hyperlink ref="J4" r:id="rId4" xr:uid="{0AC79949-03A8-4E47-BFC3-218BA52E9EB3}"/>
    <hyperlink ref="J5" r:id="rId5" xr:uid="{E9799548-CFE6-43EB-BA79-DE7481384433}"/>
    <hyperlink ref="J7" r:id="rId6" xr:uid="{7B800F12-6301-439E-9DA0-3505765EF0C6}"/>
    <hyperlink ref="J8" r:id="rId7" xr:uid="{E6836BC6-DBFF-4743-9F06-0AF3CE1EA05D}"/>
    <hyperlink ref="J9" r:id="rId8" xr:uid="{73A56830-FB8D-4910-9B3B-EBF86591C484}"/>
    <hyperlink ref="J10" r:id="rId9" xr:uid="{A4965D92-120C-4E15-A3A3-2BB90F0D16BD}"/>
    <hyperlink ref="J12" r:id="rId10" xr:uid="{CAE5FF17-CC22-40CC-9598-452FF3FAF1FF}"/>
    <hyperlink ref="J13" r:id="rId11" xr:uid="{45E8BA5C-932C-43EF-B989-6445234998EE}"/>
    <hyperlink ref="J15" r:id="rId12" xr:uid="{211BF514-7A3C-4899-89C5-A6A27879A9B8}"/>
    <hyperlink ref="J16" r:id="rId13" xr:uid="{AA991B0B-CB9A-42AE-87DC-990D41907C50}"/>
    <hyperlink ref="J17" r:id="rId14" xr:uid="{D6373EA6-878A-4F0D-B472-BD70DBC93EDB}"/>
    <hyperlink ref="J18" r:id="rId15" xr:uid="{CCBA2926-D9E6-44A2-9154-2DEB61D32E18}"/>
    <hyperlink ref="J19" r:id="rId16" xr:uid="{D10B4EAA-76E1-4D44-8CFF-12AB824B8C46}"/>
    <hyperlink ref="J20" r:id="rId17" xr:uid="{7450D162-FB42-4820-92DB-72AA3CA64E84}"/>
    <hyperlink ref="J21" r:id="rId18" xr:uid="{F6B133CA-10C9-4569-8824-271307AE8641}"/>
    <hyperlink ref="J22" r:id="rId19" xr:uid="{E7561FFF-5674-40CB-8624-B175D14A32BD}"/>
    <hyperlink ref="J23" r:id="rId20" xr:uid="{5FD2011B-E397-47D4-B91A-51D3300B1B52}"/>
    <hyperlink ref="J24" r:id="rId21" xr:uid="{E3F87662-9C6C-419C-9E25-B0F174DD0912}"/>
    <hyperlink ref="J25" r:id="rId22" xr:uid="{D4175D55-ABFE-4BA3-952F-52E40BF2E8CC}"/>
    <hyperlink ref="J26" r:id="rId23" xr:uid="{4BAE2FC8-EE2D-4704-879F-2A6B7FAF1606}"/>
    <hyperlink ref="J27" r:id="rId24" xr:uid="{6C400451-2DE9-4BA5-BC68-26A0539DB135}"/>
    <hyperlink ref="J28" r:id="rId25" xr:uid="{145B9F01-8836-4D84-AD3C-1B55FDDE638D}"/>
    <hyperlink ref="J29" r:id="rId26" xr:uid="{B916C6C7-3A06-4866-B99A-CEF866DDF33A}"/>
    <hyperlink ref="J31" r:id="rId27" xr:uid="{FC28EE47-89DC-4B4A-BC68-7F97245F90B3}"/>
    <hyperlink ref="L10" r:id="rId28" xr:uid="{1F186CBC-BB31-4B1C-ADA1-E85619C88B98}"/>
    <hyperlink ref="L12" r:id="rId29" xr:uid="{1EC90F98-07FE-4274-92F4-492386E06106}"/>
    <hyperlink ref="L13" r:id="rId30" xr:uid="{D78CDEB1-670A-4B0E-9014-C0E5600674AA}"/>
    <hyperlink ref="L16" r:id="rId31" xr:uid="{6B77378E-D3D8-4453-97D6-918170436319}"/>
    <hyperlink ref="L17" r:id="rId32" xr:uid="{110DCFA1-445C-47A8-AC50-CAD7EE5BB6E1}"/>
  </hyperlinks>
  <pageMargins left="0.7" right="0.7" top="0.75" bottom="0.75" header="0.3" footer="0.3"/>
  <pageSetup orientation="portrait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LM25148_BOM</vt:lpstr>
      <vt:lpstr>LM25148_BOM!Print_Titles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Aleksandar Aleksic</dc:creator>
  <cp:lastModifiedBy>Aleksandar Aleksic</cp:lastModifiedBy>
  <dcterms:created xsi:type="dcterms:W3CDTF">2025-03-26T14:56:52Z</dcterms:created>
  <dcterms:modified xsi:type="dcterms:W3CDTF">2025-03-26T15:24:58Z</dcterms:modified>
</cp:coreProperties>
</file>