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269A69C6-06B0-4EDB-9B66-6877A5FBD438}" xr6:coauthVersionLast="43" xr6:coauthVersionMax="43" xr10:uidLastSave="{00000000-0000-0000-0000-000000000000}"/>
  <bookViews>
    <workbookView xWindow="6225" yWindow="660" windowWidth="14580" windowHeight="15000" xr2:uid="{00000000-000D-0000-FFFF-FFFF00000000}"/>
  </bookViews>
  <sheets>
    <sheet name="Speed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" i="3" l="1"/>
  <c r="P32" i="3"/>
  <c r="Q31" i="3"/>
  <c r="P31" i="3"/>
  <c r="Q20" i="3"/>
  <c r="Q21" i="3"/>
  <c r="P21" i="3"/>
  <c r="P20" i="3"/>
  <c r="M43" i="3"/>
  <c r="L43" i="3"/>
  <c r="M42" i="3"/>
  <c r="L42" i="3"/>
  <c r="M32" i="3"/>
  <c r="L32" i="3"/>
  <c r="M31" i="3"/>
  <c r="L31" i="3"/>
  <c r="M21" i="3"/>
  <c r="M20" i="3"/>
  <c r="L21" i="3"/>
  <c r="L20" i="3"/>
  <c r="M14" i="3"/>
  <c r="L14" i="3"/>
  <c r="M13" i="3"/>
  <c r="L13" i="3"/>
  <c r="M9" i="3"/>
  <c r="L9" i="3"/>
  <c r="M8" i="3"/>
  <c r="L8" i="3"/>
  <c r="M4" i="3"/>
  <c r="L4" i="3"/>
  <c r="M3" i="3"/>
  <c r="L3" i="3"/>
  <c r="L9" i="1"/>
  <c r="K9" i="1"/>
  <c r="J9" i="1"/>
  <c r="L8" i="1"/>
  <c r="K8" i="1"/>
  <c r="J8" i="1"/>
  <c r="L14" i="1"/>
  <c r="K14" i="1"/>
  <c r="J14" i="1"/>
  <c r="L13" i="1"/>
  <c r="K13" i="1"/>
  <c r="J13" i="1"/>
  <c r="K4" i="1"/>
  <c r="L4" i="1"/>
  <c r="J4" i="1"/>
  <c r="L3" i="1"/>
  <c r="K3" i="1"/>
  <c r="J3" i="1"/>
</calcChain>
</file>

<file path=xl/sharedStrings.xml><?xml version="1.0" encoding="utf-8"?>
<sst xmlns="http://schemas.openxmlformats.org/spreadsheetml/2006/main" count="40" uniqueCount="8">
  <si>
    <t>Spiral</t>
  </si>
  <si>
    <t>population</t>
  </si>
  <si>
    <t>Found</t>
  </si>
  <si>
    <t>Final</t>
  </si>
  <si>
    <t>Score</t>
  </si>
  <si>
    <t>AVG</t>
  </si>
  <si>
    <t>STDEV</t>
  </si>
  <si>
    <t>Hshape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</si>
</sst>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9D25-0B1A-4665-A132-ADDD35A92268}">
  <dimension ref="B2:Q46"/>
  <sheetViews>
    <sheetView tabSelected="1" topLeftCell="D16" workbookViewId="0">
      <selection activeCell="N25" sqref="N25"/>
    </sheetView>
  </sheetViews>
  <sheetFormatPr defaultRowHeight="15" x14ac:dyDescent="0.25"/>
  <cols>
    <col min="3" max="3" width="14.42578125" customWidth="1"/>
  </cols>
  <sheetData>
    <row r="2" spans="2:13" x14ac:dyDescent="0.25">
      <c r="C2" t="s">
        <v>1</v>
      </c>
      <c r="E2" t="s">
        <v>2</v>
      </c>
      <c r="F2" t="s">
        <v>3</v>
      </c>
      <c r="G2" t="s">
        <v>4</v>
      </c>
    </row>
    <row r="3" spans="2:13" x14ac:dyDescent="0.25">
      <c r="B3" t="s">
        <v>0</v>
      </c>
      <c r="C3">
        <v>25</v>
      </c>
      <c r="E3">
        <v>48</v>
      </c>
      <c r="F3">
        <v>107</v>
      </c>
      <c r="G3">
        <v>2.6305800000000001</v>
      </c>
      <c r="K3" t="s">
        <v>5</v>
      </c>
      <c r="L3">
        <f>AVERAGE(E3:E7)</f>
        <v>41.8</v>
      </c>
      <c r="M3">
        <f>AVERAGE(F3:F7)</f>
        <v>76.599999999999994</v>
      </c>
    </row>
    <row r="4" spans="2:13" x14ac:dyDescent="0.25">
      <c r="E4">
        <v>52</v>
      </c>
      <c r="F4">
        <v>85</v>
      </c>
      <c r="G4">
        <v>2.7270349999999999</v>
      </c>
      <c r="K4" t="s">
        <v>6</v>
      </c>
      <c r="L4">
        <f>_xlfn.STDEV.P(E3:E7)</f>
        <v>7.9598994968529597</v>
      </c>
      <c r="M4">
        <f>_xlfn.STDEV.P(F3:F7)</f>
        <v>18.095303258028036</v>
      </c>
    </row>
    <row r="5" spans="2:13" x14ac:dyDescent="0.25">
      <c r="E5">
        <v>43</v>
      </c>
      <c r="F5">
        <v>69</v>
      </c>
      <c r="G5">
        <v>2.6533410000000002</v>
      </c>
    </row>
    <row r="6" spans="2:13" x14ac:dyDescent="0.25">
      <c r="E6">
        <v>36</v>
      </c>
      <c r="F6">
        <v>54</v>
      </c>
      <c r="G6">
        <v>2.4543819999999998</v>
      </c>
    </row>
    <row r="7" spans="2:13" x14ac:dyDescent="0.25">
      <c r="E7">
        <v>30</v>
      </c>
      <c r="F7">
        <v>68</v>
      </c>
      <c r="G7">
        <v>2.4489670000000001</v>
      </c>
    </row>
    <row r="8" spans="2:13" x14ac:dyDescent="0.25">
      <c r="C8">
        <v>50</v>
      </c>
      <c r="E8">
        <v>12</v>
      </c>
      <c r="F8">
        <v>42</v>
      </c>
      <c r="G8">
        <v>2.6541800000000002</v>
      </c>
      <c r="K8" t="s">
        <v>5</v>
      </c>
      <c r="L8">
        <f>AVERAGE(E8:E12)</f>
        <v>19.399999999999999</v>
      </c>
      <c r="M8">
        <f>AVERAGE(F8:F12)</f>
        <v>60.2</v>
      </c>
    </row>
    <row r="9" spans="2:13" x14ac:dyDescent="0.25">
      <c r="E9">
        <v>25</v>
      </c>
      <c r="F9">
        <v>86</v>
      </c>
      <c r="G9">
        <v>2.7407597300000002</v>
      </c>
      <c r="K9" t="s">
        <v>6</v>
      </c>
      <c r="L9">
        <f>_xlfn.STDEV.P(E8:E12)</f>
        <v>5.2383203414835178</v>
      </c>
      <c r="M9">
        <f>_xlfn.STDEV.P(F8:F12)</f>
        <v>14.4</v>
      </c>
    </row>
    <row r="10" spans="2:13" x14ac:dyDescent="0.25">
      <c r="E10">
        <v>25</v>
      </c>
      <c r="F10">
        <v>59</v>
      </c>
      <c r="G10">
        <v>2.59775753</v>
      </c>
    </row>
    <row r="11" spans="2:13" x14ac:dyDescent="0.25">
      <c r="E11">
        <v>15</v>
      </c>
      <c r="F11">
        <v>60</v>
      </c>
      <c r="G11">
        <v>2.6213825000000002</v>
      </c>
    </row>
    <row r="12" spans="2:13" x14ac:dyDescent="0.25">
      <c r="E12">
        <v>20</v>
      </c>
      <c r="F12">
        <v>54</v>
      </c>
      <c r="G12">
        <v>2.6437249999999999</v>
      </c>
    </row>
    <row r="13" spans="2:13" x14ac:dyDescent="0.25">
      <c r="C13">
        <v>100</v>
      </c>
      <c r="E13">
        <v>24</v>
      </c>
      <c r="F13">
        <v>55</v>
      </c>
      <c r="G13">
        <v>2.6036956299999998</v>
      </c>
      <c r="K13" t="s">
        <v>5</v>
      </c>
      <c r="L13">
        <f>AVERAGE(E13:E17)</f>
        <v>17.600000000000001</v>
      </c>
      <c r="M13">
        <f>AVERAGE(F13:F17)</f>
        <v>56.2</v>
      </c>
    </row>
    <row r="14" spans="2:13" x14ac:dyDescent="0.25">
      <c r="E14">
        <v>11</v>
      </c>
      <c r="F14">
        <v>44</v>
      </c>
      <c r="G14">
        <v>2.73633316</v>
      </c>
      <c r="K14" t="s">
        <v>6</v>
      </c>
      <c r="L14">
        <f>_xlfn.STDEV.P(E13:E17)</f>
        <v>4.8414873747640819</v>
      </c>
      <c r="M14">
        <f>_xlfn.STDEV.P(F13:F17)</f>
        <v>8.0349237706402672</v>
      </c>
    </row>
    <row r="15" spans="2:13" x14ac:dyDescent="0.25">
      <c r="E15">
        <v>13</v>
      </c>
      <c r="F15">
        <v>53</v>
      </c>
      <c r="G15">
        <v>2.6578865199999999</v>
      </c>
    </row>
    <row r="16" spans="2:13" x14ac:dyDescent="0.25">
      <c r="E16">
        <v>20</v>
      </c>
      <c r="F16">
        <v>61</v>
      </c>
      <c r="G16">
        <v>2.6577558499999996</v>
      </c>
    </row>
    <row r="17" spans="2:17" x14ac:dyDescent="0.25">
      <c r="E17">
        <v>20</v>
      </c>
      <c r="F17">
        <v>68</v>
      </c>
      <c r="G17">
        <v>2.6830265099999999</v>
      </c>
    </row>
    <row r="19" spans="2:17" x14ac:dyDescent="0.25">
      <c r="E19" t="s">
        <v>2</v>
      </c>
      <c r="F19" t="s">
        <v>3</v>
      </c>
      <c r="G19" t="s">
        <v>4</v>
      </c>
    </row>
    <row r="20" spans="2:17" x14ac:dyDescent="0.25">
      <c r="B20" t="s">
        <v>7</v>
      </c>
      <c r="C20">
        <v>25</v>
      </c>
      <c r="E20">
        <v>12</v>
      </c>
      <c r="F20">
        <v>38</v>
      </c>
      <c r="H20">
        <v>10257</v>
      </c>
      <c r="I20">
        <v>26545</v>
      </c>
      <c r="K20" t="s">
        <v>5</v>
      </c>
      <c r="L20">
        <f>AVERAGE(E20:E29)</f>
        <v>16.8</v>
      </c>
      <c r="M20">
        <f>AVERAGE(F20:F29)</f>
        <v>42.8</v>
      </c>
      <c r="O20" t="s">
        <v>5</v>
      </c>
      <c r="P20">
        <f>AVERAGE(H20:H29)</f>
        <v>15130.1</v>
      </c>
      <c r="Q20">
        <f>AVERAGE(I20:I29)</f>
        <v>30080.5</v>
      </c>
    </row>
    <row r="21" spans="2:17" x14ac:dyDescent="0.25">
      <c r="E21">
        <v>45</v>
      </c>
      <c r="F21">
        <v>57</v>
      </c>
      <c r="H21">
        <v>46988</v>
      </c>
      <c r="I21">
        <v>52306</v>
      </c>
      <c r="K21" t="s">
        <v>6</v>
      </c>
      <c r="L21">
        <f>_xlfn.STDEV.P(E20:E29)</f>
        <v>12.33531515608742</v>
      </c>
      <c r="M21">
        <f>_xlfn.STDEV.P(F20:F29)</f>
        <v>16.117071694324622</v>
      </c>
      <c r="O21" t="s">
        <v>6</v>
      </c>
      <c r="P21">
        <f>_xlfn.STDEV.P(H20:H29)</f>
        <v>11800.018885154379</v>
      </c>
      <c r="Q21">
        <f>_xlfn.STDEV.P(I20:I29)</f>
        <v>12598.036872862374</v>
      </c>
    </row>
    <row r="22" spans="2:17" x14ac:dyDescent="0.25">
      <c r="E22">
        <v>8</v>
      </c>
      <c r="F22">
        <v>24</v>
      </c>
      <c r="H22">
        <v>6509</v>
      </c>
      <c r="I22">
        <v>15002</v>
      </c>
    </row>
    <row r="23" spans="2:17" x14ac:dyDescent="0.25">
      <c r="E23">
        <v>11</v>
      </c>
      <c r="F23">
        <v>26</v>
      </c>
      <c r="H23">
        <v>9052</v>
      </c>
      <c r="I23">
        <v>16631</v>
      </c>
    </row>
    <row r="24" spans="2:17" x14ac:dyDescent="0.25">
      <c r="E24">
        <v>12</v>
      </c>
      <c r="F24">
        <v>26</v>
      </c>
      <c r="H24">
        <v>10103</v>
      </c>
      <c r="I24">
        <v>18113</v>
      </c>
    </row>
    <row r="25" spans="2:17" x14ac:dyDescent="0.25">
      <c r="E25">
        <v>13</v>
      </c>
      <c r="F25">
        <v>50</v>
      </c>
      <c r="H25">
        <v>11951</v>
      </c>
      <c r="I25">
        <v>32036</v>
      </c>
    </row>
    <row r="26" spans="2:17" x14ac:dyDescent="0.25">
      <c r="E26">
        <v>12</v>
      </c>
      <c r="F26">
        <v>24</v>
      </c>
      <c r="H26">
        <v>11102</v>
      </c>
      <c r="I26">
        <v>18190</v>
      </c>
    </row>
    <row r="27" spans="2:17" x14ac:dyDescent="0.25">
      <c r="E27">
        <v>37</v>
      </c>
      <c r="F27">
        <v>55</v>
      </c>
      <c r="H27">
        <v>26340</v>
      </c>
      <c r="I27">
        <v>35251</v>
      </c>
    </row>
    <row r="28" spans="2:17" x14ac:dyDescent="0.25">
      <c r="E28">
        <v>10</v>
      </c>
      <c r="F28">
        <v>63</v>
      </c>
      <c r="H28">
        <v>10446</v>
      </c>
      <c r="I28">
        <v>44821</v>
      </c>
    </row>
    <row r="29" spans="2:17" x14ac:dyDescent="0.25">
      <c r="E29">
        <v>8</v>
      </c>
      <c r="F29">
        <v>65</v>
      </c>
      <c r="H29">
        <v>8553</v>
      </c>
      <c r="I29">
        <v>41910</v>
      </c>
    </row>
    <row r="31" spans="2:17" x14ac:dyDescent="0.25">
      <c r="C31">
        <v>50</v>
      </c>
      <c r="E31">
        <v>4</v>
      </c>
      <c r="F31">
        <v>25</v>
      </c>
      <c r="H31">
        <v>14692</v>
      </c>
      <c r="I31">
        <v>46038</v>
      </c>
      <c r="K31" t="s">
        <v>5</v>
      </c>
      <c r="L31">
        <f>AVERAGE(E31:E40)</f>
        <v>5.4</v>
      </c>
      <c r="M31">
        <f>AVERAGE(F31:F40)</f>
        <v>33.6</v>
      </c>
      <c r="O31" t="s">
        <v>5</v>
      </c>
      <c r="P31">
        <f>AVERAGE(H31:H40)</f>
        <v>11633.3</v>
      </c>
      <c r="Q31">
        <f>AVERAGE(I31:I40)</f>
        <v>46614.9</v>
      </c>
    </row>
    <row r="32" spans="2:17" x14ac:dyDescent="0.25">
      <c r="E32">
        <v>5</v>
      </c>
      <c r="F32">
        <v>20</v>
      </c>
      <c r="H32">
        <v>12593</v>
      </c>
      <c r="I32">
        <v>36561</v>
      </c>
      <c r="K32" t="s">
        <v>6</v>
      </c>
      <c r="L32">
        <f>_xlfn.STDEV.P(E31:E40)</f>
        <v>1.7435595774162693</v>
      </c>
      <c r="M32">
        <f>_xlfn.STDEV.P(F31:F40)</f>
        <v>10.44222198576529</v>
      </c>
      <c r="O32" t="s">
        <v>6</v>
      </c>
      <c r="P32">
        <f>_xlfn.STDEV.P(H31:H40)</f>
        <v>2844.3552538317008</v>
      </c>
      <c r="Q32">
        <f>_xlfn.STDEV.P(I31:I40)</f>
        <v>11399.441069192822</v>
      </c>
    </row>
    <row r="33" spans="3:13" x14ac:dyDescent="0.25">
      <c r="E33">
        <v>6</v>
      </c>
      <c r="F33">
        <v>26</v>
      </c>
      <c r="H33">
        <v>14415</v>
      </c>
      <c r="I33">
        <v>55251</v>
      </c>
    </row>
    <row r="34" spans="3:13" x14ac:dyDescent="0.25">
      <c r="E34">
        <v>5</v>
      </c>
      <c r="F34">
        <v>44</v>
      </c>
      <c r="H34">
        <v>12426</v>
      </c>
      <c r="I34">
        <v>69746</v>
      </c>
    </row>
    <row r="35" spans="3:13" x14ac:dyDescent="0.25">
      <c r="E35">
        <v>5</v>
      </c>
      <c r="F35">
        <v>24</v>
      </c>
      <c r="H35">
        <v>11827</v>
      </c>
      <c r="I35">
        <v>37650</v>
      </c>
    </row>
    <row r="36" spans="3:13" x14ac:dyDescent="0.25">
      <c r="E36">
        <v>3</v>
      </c>
      <c r="F36">
        <v>40</v>
      </c>
      <c r="H36">
        <v>5999</v>
      </c>
      <c r="I36">
        <v>42578</v>
      </c>
    </row>
    <row r="37" spans="3:13" x14ac:dyDescent="0.25">
      <c r="E37">
        <v>5</v>
      </c>
      <c r="F37">
        <v>38</v>
      </c>
      <c r="H37">
        <v>8830</v>
      </c>
      <c r="I37">
        <v>37286</v>
      </c>
    </row>
    <row r="38" spans="3:13" x14ac:dyDescent="0.25">
      <c r="E38">
        <v>10</v>
      </c>
      <c r="F38">
        <v>55</v>
      </c>
      <c r="H38">
        <v>15400</v>
      </c>
      <c r="I38">
        <v>62945</v>
      </c>
    </row>
    <row r="39" spans="3:13" x14ac:dyDescent="0.25">
      <c r="E39">
        <v>5</v>
      </c>
      <c r="F39">
        <v>37</v>
      </c>
      <c r="H39">
        <v>8738</v>
      </c>
      <c r="I39">
        <v>42476</v>
      </c>
    </row>
    <row r="40" spans="3:13" x14ac:dyDescent="0.25">
      <c r="E40">
        <v>6</v>
      </c>
      <c r="F40">
        <v>27</v>
      </c>
      <c r="H40">
        <v>11413</v>
      </c>
      <c r="I40">
        <v>35618</v>
      </c>
    </row>
    <row r="42" spans="3:13" x14ac:dyDescent="0.25">
      <c r="C42">
        <v>100</v>
      </c>
      <c r="E42">
        <v>6</v>
      </c>
      <c r="F42">
        <v>35</v>
      </c>
      <c r="H42">
        <v>24492</v>
      </c>
      <c r="I42">
        <v>92157</v>
      </c>
      <c r="K42" t="s">
        <v>5</v>
      </c>
      <c r="L42">
        <f>AVERAGE(E42:E51)</f>
        <v>4.8</v>
      </c>
      <c r="M42">
        <f>AVERAGE(F42:F51)</f>
        <v>27</v>
      </c>
    </row>
    <row r="43" spans="3:13" x14ac:dyDescent="0.25">
      <c r="E43">
        <v>7</v>
      </c>
      <c r="F43">
        <v>24</v>
      </c>
      <c r="H43">
        <v>25867</v>
      </c>
      <c r="I43">
        <v>65256</v>
      </c>
      <c r="K43" t="s">
        <v>6</v>
      </c>
      <c r="L43">
        <f>_xlfn.STDEV.P(E42:E51)</f>
        <v>1.6</v>
      </c>
      <c r="M43">
        <f>_xlfn.STDEV.P(F42:F51)</f>
        <v>4.6043457732885349</v>
      </c>
    </row>
    <row r="44" spans="3:13" x14ac:dyDescent="0.25">
      <c r="E44">
        <v>3</v>
      </c>
      <c r="F44">
        <v>25</v>
      </c>
      <c r="H44">
        <v>12870</v>
      </c>
      <c r="I44">
        <v>75974</v>
      </c>
    </row>
    <row r="45" spans="3:13" x14ac:dyDescent="0.25">
      <c r="E45">
        <v>3</v>
      </c>
      <c r="F45">
        <v>29</v>
      </c>
      <c r="H45">
        <v>13250</v>
      </c>
      <c r="I45">
        <v>82567</v>
      </c>
    </row>
    <row r="46" spans="3:13" x14ac:dyDescent="0.25">
      <c r="E46">
        <v>5</v>
      </c>
      <c r="F46">
        <v>22</v>
      </c>
      <c r="H46">
        <v>25913</v>
      </c>
      <c r="I46">
        <v>78539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opLeftCell="A9" workbookViewId="0">
      <selection activeCell="K25" sqref="K25"/>
    </sheetView>
  </sheetViews>
  <sheetFormatPr defaultRowHeight="15" x14ac:dyDescent="0.25"/>
  <cols>
    <col min="3" max="3" width="14.42578125" customWidth="1"/>
  </cols>
  <sheetData>
    <row r="2" spans="2:12" x14ac:dyDescent="0.25">
      <c r="C2" t="s">
        <v>1</v>
      </c>
      <c r="E2" t="s">
        <v>2</v>
      </c>
      <c r="F2" t="s">
        <v>3</v>
      </c>
      <c r="G2" t="s">
        <v>4</v>
      </c>
    </row>
    <row r="3" spans="2:12" x14ac:dyDescent="0.25">
      <c r="B3" t="s">
        <v>0</v>
      </c>
      <c r="C3">
        <v>25</v>
      </c>
      <c r="E3">
        <v>48</v>
      </c>
      <c r="F3">
        <v>107</v>
      </c>
      <c r="G3">
        <v>2.6305800000000001</v>
      </c>
      <c r="I3" t="s">
        <v>5</v>
      </c>
      <c r="J3">
        <f>AVERAGE(E3:E7)</f>
        <v>41.8</v>
      </c>
      <c r="K3">
        <f>AVERAGE(F3:F7)</f>
        <v>76.599999999999994</v>
      </c>
      <c r="L3">
        <f>AVERAGE(G3:G7)</f>
        <v>2.5828609999999999</v>
      </c>
    </row>
    <row r="4" spans="2:12" x14ac:dyDescent="0.25">
      <c r="E4">
        <v>52</v>
      </c>
      <c r="F4">
        <v>85</v>
      </c>
      <c r="G4">
        <v>2.7270349999999999</v>
      </c>
      <c r="I4" t="s">
        <v>6</v>
      </c>
      <c r="J4">
        <f>_xlfn.STDEV.P(E3:E7)</f>
        <v>7.9598994968529597</v>
      </c>
      <c r="K4">
        <f t="shared" ref="K4:L4" si="0">_xlfn.STDEV.P(F3:F7)</f>
        <v>18.095303258028036</v>
      </c>
      <c r="L4">
        <f t="shared" si="0"/>
        <v>0.11177220791771093</v>
      </c>
    </row>
    <row r="5" spans="2:12" x14ac:dyDescent="0.25">
      <c r="E5">
        <v>43</v>
      </c>
      <c r="F5">
        <v>69</v>
      </c>
      <c r="G5">
        <v>2.6533410000000002</v>
      </c>
    </row>
    <row r="6" spans="2:12" x14ac:dyDescent="0.25">
      <c r="E6">
        <v>36</v>
      </c>
      <c r="F6">
        <v>54</v>
      </c>
      <c r="G6">
        <v>2.4543819999999998</v>
      </c>
    </row>
    <row r="7" spans="2:12" x14ac:dyDescent="0.25">
      <c r="E7">
        <v>30</v>
      </c>
      <c r="F7">
        <v>68</v>
      </c>
      <c r="G7">
        <v>2.4489670000000001</v>
      </c>
    </row>
    <row r="8" spans="2:12" x14ac:dyDescent="0.25">
      <c r="C8">
        <v>50</v>
      </c>
      <c r="E8">
        <v>12</v>
      </c>
      <c r="F8">
        <v>42</v>
      </c>
      <c r="G8">
        <v>2.6541800000000002</v>
      </c>
      <c r="I8" t="s">
        <v>5</v>
      </c>
      <c r="J8">
        <f>AVERAGE(E8:E12)</f>
        <v>19.399999999999999</v>
      </c>
      <c r="K8">
        <f>AVERAGE(F8:F12)</f>
        <v>60.2</v>
      </c>
      <c r="L8">
        <f>AVERAGE(G8:G12)</f>
        <v>2.6515609520000001</v>
      </c>
    </row>
    <row r="9" spans="2:12" x14ac:dyDescent="0.25">
      <c r="E9">
        <v>25</v>
      </c>
      <c r="F9">
        <v>86</v>
      </c>
      <c r="G9">
        <v>2.7407597300000002</v>
      </c>
      <c r="I9" t="s">
        <v>6</v>
      </c>
      <c r="J9">
        <f>_xlfn.STDEV.P(E8:E12)</f>
        <v>5.2383203414835178</v>
      </c>
      <c r="K9">
        <f t="shared" ref="K9" si="1">_xlfn.STDEV.P(F8:F12)</f>
        <v>14.4</v>
      </c>
      <c r="L9">
        <f t="shared" ref="L9" si="2">_xlfn.STDEV.P(G8:G12)</f>
        <v>4.8642020387505092E-2</v>
      </c>
    </row>
    <row r="10" spans="2:12" x14ac:dyDescent="0.25">
      <c r="E10">
        <v>25</v>
      </c>
      <c r="F10">
        <v>59</v>
      </c>
      <c r="G10">
        <v>2.59775753</v>
      </c>
    </row>
    <row r="11" spans="2:12" x14ac:dyDescent="0.25">
      <c r="E11">
        <v>15</v>
      </c>
      <c r="F11">
        <v>60</v>
      </c>
      <c r="G11">
        <v>2.6213825000000002</v>
      </c>
    </row>
    <row r="12" spans="2:12" x14ac:dyDescent="0.25">
      <c r="E12">
        <v>20</v>
      </c>
      <c r="F12">
        <v>54</v>
      </c>
      <c r="G12">
        <v>2.6437249999999999</v>
      </c>
    </row>
    <row r="13" spans="2:12" x14ac:dyDescent="0.25">
      <c r="C13">
        <v>100</v>
      </c>
      <c r="E13">
        <v>24</v>
      </c>
      <c r="F13">
        <v>55</v>
      </c>
      <c r="G13">
        <v>2.6036956299999998</v>
      </c>
      <c r="I13" t="s">
        <v>5</v>
      </c>
      <c r="J13">
        <f>AVERAGE(E13:E17)</f>
        <v>17.600000000000001</v>
      </c>
      <c r="K13">
        <f>AVERAGE(F13:F17)</f>
        <v>56.2</v>
      </c>
      <c r="L13">
        <f>AVERAGE(G13:G17)</f>
        <v>2.6677395339999999</v>
      </c>
    </row>
    <row r="14" spans="2:12" x14ac:dyDescent="0.25">
      <c r="E14">
        <v>11</v>
      </c>
      <c r="F14">
        <v>44</v>
      </c>
      <c r="G14">
        <v>2.73633316</v>
      </c>
      <c r="I14" t="s">
        <v>6</v>
      </c>
      <c r="J14">
        <f>_xlfn.STDEV.P(E13:E17)</f>
        <v>4.8414873747640819</v>
      </c>
      <c r="K14">
        <f t="shared" ref="K14" si="3">_xlfn.STDEV.P(F13:F17)</f>
        <v>8.0349237706402672</v>
      </c>
      <c r="L14">
        <f t="shared" ref="L14" si="4">_xlfn.STDEV.P(G13:G17)</f>
        <v>4.2981751089758449E-2</v>
      </c>
    </row>
    <row r="15" spans="2:12" x14ac:dyDescent="0.25">
      <c r="E15">
        <v>13</v>
      </c>
      <c r="F15">
        <v>53</v>
      </c>
      <c r="G15">
        <v>2.6578865199999999</v>
      </c>
    </row>
    <row r="16" spans="2:12" x14ac:dyDescent="0.25">
      <c r="E16">
        <v>20</v>
      </c>
      <c r="F16">
        <v>61</v>
      </c>
      <c r="G16">
        <v>2.6577558499999996</v>
      </c>
    </row>
    <row r="17" spans="2:9" x14ac:dyDescent="0.25">
      <c r="E17">
        <v>20</v>
      </c>
      <c r="F17">
        <v>68</v>
      </c>
      <c r="G17">
        <v>2.6830265099999999</v>
      </c>
    </row>
    <row r="19" spans="2:9" x14ac:dyDescent="0.25">
      <c r="E19" t="s">
        <v>2</v>
      </c>
      <c r="F19" t="s">
        <v>3</v>
      </c>
      <c r="G19" t="s">
        <v>4</v>
      </c>
    </row>
    <row r="20" spans="2:9" x14ac:dyDescent="0.25">
      <c r="B20" t="s">
        <v>7</v>
      </c>
      <c r="C20">
        <v>25</v>
      </c>
    </row>
    <row r="25" spans="2:9" x14ac:dyDescent="0.25">
      <c r="C25">
        <v>50</v>
      </c>
      <c r="E25">
        <v>9</v>
      </c>
      <c r="F25">
        <v>63</v>
      </c>
      <c r="H25">
        <v>20.753</v>
      </c>
      <c r="I25">
        <v>109.393</v>
      </c>
    </row>
    <row r="26" spans="2:9" x14ac:dyDescent="0.25">
      <c r="E26">
        <v>6</v>
      </c>
      <c r="F26">
        <v>40</v>
      </c>
      <c r="H26">
        <v>17.434999999999999</v>
      </c>
      <c r="I26">
        <v>73.984999999999999</v>
      </c>
    </row>
    <row r="27" spans="2:9" x14ac:dyDescent="0.25">
      <c r="E27">
        <v>11</v>
      </c>
      <c r="F27">
        <v>82</v>
      </c>
      <c r="H27">
        <v>31.763999999999999</v>
      </c>
      <c r="I27">
        <v>176.24600000000001</v>
      </c>
    </row>
    <row r="28" spans="2:9" x14ac:dyDescent="0.25">
      <c r="E28">
        <v>9</v>
      </c>
      <c r="F28">
        <v>39</v>
      </c>
      <c r="H28">
        <v>26.797999999999998</v>
      </c>
      <c r="I28">
        <v>94.284999999999997</v>
      </c>
    </row>
    <row r="29" spans="2:9" x14ac:dyDescent="0.25">
      <c r="E29">
        <v>5</v>
      </c>
      <c r="F29">
        <v>45</v>
      </c>
      <c r="H29">
        <v>20.065999999999999</v>
      </c>
      <c r="I29">
        <v>124.01300000000001</v>
      </c>
    </row>
    <row r="30" spans="2:9" x14ac:dyDescent="0.25">
      <c r="C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2015-06-05T18:17:20Z</dcterms:created>
  <dcterms:modified xsi:type="dcterms:W3CDTF">2019-07-25T19:58:42Z</dcterms:modified>
</cp:coreProperties>
</file>