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1490" windowHeight="4545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K10" i="1" l="1"/>
  <c r="G11" i="1" l="1"/>
  <c r="C11" i="1"/>
  <c r="G10" i="1"/>
  <c r="C10" i="1"/>
  <c r="G9" i="1"/>
  <c r="C9" i="1"/>
</calcChain>
</file>

<file path=xl/sharedStrings.xml><?xml version="1.0" encoding="utf-8"?>
<sst xmlns="http://schemas.openxmlformats.org/spreadsheetml/2006/main" count="24" uniqueCount="24">
  <si>
    <t>nb.                  SLICES</t>
  </si>
  <si>
    <t>Commentaire</t>
  </si>
  <si>
    <t>nb.                              IOB                    (entrées/sorties)</t>
  </si>
  <si>
    <t>CHRONOSCORE_PHASE_2</t>
  </si>
  <si>
    <t>counterDec_4b_RE</t>
  </si>
  <si>
    <t>score</t>
  </si>
  <si>
    <t>register_1b</t>
  </si>
  <si>
    <t>register_1b_E</t>
  </si>
  <si>
    <t>FPGA utilisé : ARTIX XC7A100T</t>
  </si>
  <si>
    <t>nb.                                     SLICES REGISTER/IOB FLIP-FLOP</t>
  </si>
  <si>
    <t>Taux occupation                 (/210)</t>
  </si>
  <si>
    <t>temps propagation le plus long               (séq : clk--&gt;Q)                         (ns)</t>
  </si>
  <si>
    <t>temps propagation                 BUFFER_IN                         (ns)</t>
  </si>
  <si>
    <t>temps propagation                 BUFFER_OUT                          (ns)</t>
  </si>
  <si>
    <t>temps propagation combinatoire  + fils                         (ns)</t>
  </si>
  <si>
    <t>temps initialisation   bascules                             (ns)</t>
  </si>
  <si>
    <t>Taux occupation                 (/15850)</t>
  </si>
  <si>
    <t>nb.                  SLICES LUTS</t>
  </si>
  <si>
    <t>Groupe C</t>
  </si>
  <si>
    <t>CORTO</t>
  </si>
  <si>
    <t>FRANCOIS</t>
  </si>
  <si>
    <t>GARCIA</t>
  </si>
  <si>
    <t>LECORRE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</si>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</sst>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Border="1"/>
    <xf numFmtId="0" fontId="2" fillId="2" borderId="6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2" fillId="0" borderId="8" xfId="0" applyFont="1" applyBorder="1"/>
    <xf numFmtId="0" fontId="2" fillId="2" borderId="3" xfId="0" applyFont="1" applyFill="1" applyBorder="1" applyAlignment="1">
      <alignment vertical="center"/>
    </xf>
    <xf numFmtId="0" fontId="2" fillId="0" borderId="11" xfId="0" applyFont="1" applyBorder="1"/>
    <xf numFmtId="0" fontId="2" fillId="0" borderId="12" xfId="0" applyFont="1" applyBorder="1"/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165" fontId="0" fillId="0" borderId="5" xfId="0" applyNumberFormat="1" applyFill="1" applyBorder="1" applyAlignment="1">
      <alignment horizontal="center" vertical="center"/>
    </xf>
    <xf numFmtId="0" fontId="2" fillId="2" borderId="18" xfId="0" applyFont="1" applyFill="1" applyBorder="1" applyAlignment="1">
      <alignment vertical="center"/>
    </xf>
    <xf numFmtId="0" fontId="0" fillId="4" borderId="19" xfId="0" applyFill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4" borderId="5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165" fontId="0" fillId="0" borderId="0" xfId="0" applyNumberForma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165" fontId="0" fillId="4" borderId="22" xfId="0" applyNumberFormat="1" applyFill="1" applyBorder="1" applyAlignment="1">
      <alignment horizontal="center" vertical="center"/>
    </xf>
    <xf numFmtId="165" fontId="0" fillId="4" borderId="21" xfId="0" applyNumberForma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abSelected="1" zoomScale="85" zoomScaleNormal="85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H11" sqref="H11"/>
    </sheetView>
  </sheetViews>
  <sheetFormatPr baseColWidth="10" defaultColWidth="9.140625" defaultRowHeight="15" x14ac:dyDescent="0.25"/>
  <cols>
    <col min="1" max="1" width="25.7109375" customWidth="1"/>
    <col min="2" max="13" width="16.7109375" style="1" customWidth="1"/>
  </cols>
  <sheetData>
    <row r="1" spans="1:13" ht="15.75" thickBot="1" x14ac:dyDescent="0.3">
      <c r="A1" s="2" t="s">
        <v>8</v>
      </c>
    </row>
    <row r="2" spans="1:13" s="2" customFormat="1" ht="18.75" customHeight="1" x14ac:dyDescent="0.25">
      <c r="A2" s="10" t="s">
        <v>18</v>
      </c>
      <c r="B2" s="51" t="s">
        <v>0</v>
      </c>
      <c r="C2" s="51" t="s">
        <v>16</v>
      </c>
      <c r="D2" s="51" t="s">
        <v>17</v>
      </c>
      <c r="E2" s="51" t="s">
        <v>9</v>
      </c>
      <c r="F2" s="51" t="s">
        <v>2</v>
      </c>
      <c r="G2" s="51" t="s">
        <v>10</v>
      </c>
      <c r="H2" s="51" t="s">
        <v>11</v>
      </c>
      <c r="I2" s="51" t="s">
        <v>12</v>
      </c>
      <c r="J2" s="51" t="s">
        <v>13</v>
      </c>
      <c r="K2" s="51" t="s">
        <v>14</v>
      </c>
      <c r="L2" s="51" t="s">
        <v>15</v>
      </c>
      <c r="M2" s="54" t="s">
        <v>1</v>
      </c>
    </row>
    <row r="3" spans="1:13" s="2" customFormat="1" x14ac:dyDescent="0.25">
      <c r="A3" s="12" t="s">
        <v>19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5"/>
    </row>
    <row r="4" spans="1:13" s="2" customFormat="1" x14ac:dyDescent="0.25">
      <c r="A4" s="12" t="s">
        <v>20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5"/>
    </row>
    <row r="5" spans="1:13" s="2" customFormat="1" x14ac:dyDescent="0.25">
      <c r="A5" s="12" t="s">
        <v>21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5"/>
    </row>
    <row r="6" spans="1:13" s="2" customFormat="1" x14ac:dyDescent="0.25">
      <c r="A6" s="12" t="s">
        <v>22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5"/>
    </row>
    <row r="7" spans="1:13" s="2" customFormat="1" ht="15.75" thickBot="1" x14ac:dyDescent="0.3">
      <c r="A7" s="13" t="s">
        <v>23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6"/>
    </row>
    <row r="8" spans="1:13" s="6" customFormat="1" ht="20.100000000000001" customHeight="1" x14ac:dyDescent="0.25">
      <c r="A8" s="11" t="s">
        <v>3</v>
      </c>
      <c r="B8" s="3"/>
      <c r="C8" s="3"/>
      <c r="D8" s="3"/>
      <c r="E8" s="3"/>
      <c r="F8" s="3"/>
      <c r="G8" s="3"/>
      <c r="H8" s="8"/>
      <c r="I8" s="8"/>
      <c r="J8" s="8"/>
      <c r="K8" s="3"/>
      <c r="L8" s="3"/>
      <c r="M8" s="18"/>
    </row>
    <row r="9" spans="1:13" s="4" customFormat="1" ht="20.100000000000001" customHeight="1" x14ac:dyDescent="0.25">
      <c r="A9" s="16" t="s">
        <v>5</v>
      </c>
      <c r="B9" s="5">
        <v>11</v>
      </c>
      <c r="C9" s="31">
        <f t="shared" ref="C9:C11" si="0">B9/15850</f>
        <v>6.9400630914826498E-4</v>
      </c>
      <c r="D9" s="32">
        <v>16</v>
      </c>
      <c r="E9" s="5">
        <v>22</v>
      </c>
      <c r="F9" s="5">
        <v>21</v>
      </c>
      <c r="G9" s="9">
        <f t="shared" ref="G9" si="1">F9/173</f>
        <v>0.12138728323699421</v>
      </c>
      <c r="H9" s="21"/>
      <c r="I9" s="21"/>
      <c r="J9" s="21"/>
      <c r="K9" s="22"/>
      <c r="L9" s="23"/>
      <c r="M9" s="19"/>
    </row>
    <row r="10" spans="1:13" s="4" customFormat="1" ht="20.100000000000001" customHeight="1" x14ac:dyDescent="0.25">
      <c r="A10" s="15" t="s">
        <v>6</v>
      </c>
      <c r="B10" s="24">
        <v>0</v>
      </c>
      <c r="C10" s="31">
        <f t="shared" si="0"/>
        <v>0</v>
      </c>
      <c r="D10" s="33">
        <v>0</v>
      </c>
      <c r="E10" s="24">
        <v>1</v>
      </c>
      <c r="F10" s="24">
        <v>3</v>
      </c>
      <c r="G10" s="25">
        <f t="shared" ref="G10:G11" si="2">F10/210</f>
        <v>1.4285714285714285E-2</v>
      </c>
      <c r="H10" s="17">
        <v>9.7899999999999991</v>
      </c>
      <c r="I10" s="17">
        <v>1</v>
      </c>
      <c r="J10" s="17">
        <v>2.63</v>
      </c>
      <c r="K10" s="26">
        <f>H10-I10-J10</f>
        <v>6.1599999999999993</v>
      </c>
      <c r="L10" s="5">
        <v>100</v>
      </c>
      <c r="M10" s="41"/>
    </row>
    <row r="11" spans="1:13" s="4" customFormat="1" ht="20.100000000000001" customHeight="1" x14ac:dyDescent="0.25">
      <c r="A11" s="15" t="s">
        <v>7</v>
      </c>
      <c r="B11" s="24">
        <v>0</v>
      </c>
      <c r="C11" s="31">
        <f t="shared" si="0"/>
        <v>0</v>
      </c>
      <c r="D11" s="33">
        <v>0</v>
      </c>
      <c r="E11" s="24">
        <v>1</v>
      </c>
      <c r="F11" s="24">
        <v>4</v>
      </c>
      <c r="G11" s="25">
        <f t="shared" si="2"/>
        <v>1.9047619047619049E-2</v>
      </c>
      <c r="H11" s="21"/>
      <c r="I11" s="21"/>
      <c r="J11" s="21"/>
      <c r="K11" s="22"/>
      <c r="L11" s="23"/>
      <c r="M11" s="19"/>
    </row>
    <row r="12" spans="1:13" s="4" customFormat="1" ht="20.100000000000001" customHeight="1" thickBot="1" x14ac:dyDescent="0.3">
      <c r="A12" s="14" t="s">
        <v>4</v>
      </c>
      <c r="B12" s="42">
        <v>2</v>
      </c>
      <c r="C12" s="43">
        <v>1.2618296529968455E-4</v>
      </c>
      <c r="D12" s="44">
        <v>5</v>
      </c>
      <c r="E12" s="42">
        <v>5</v>
      </c>
      <c r="F12" s="45">
        <v>8</v>
      </c>
      <c r="G12" s="46">
        <v>3.8095238095238099E-2</v>
      </c>
      <c r="H12" s="47"/>
      <c r="I12" s="47"/>
      <c r="J12" s="47"/>
      <c r="K12" s="48"/>
      <c r="L12" s="49"/>
      <c r="M12" s="50"/>
    </row>
    <row r="13" spans="1:13" x14ac:dyDescent="0.25">
      <c r="A13" s="7"/>
      <c r="I13" s="20"/>
    </row>
    <row r="14" spans="1:13" ht="22.5" customHeight="1" x14ac:dyDescent="0.25"/>
    <row r="15" spans="1:13" s="38" customFormat="1" ht="20.100000000000001" customHeight="1" x14ac:dyDescent="0.25">
      <c r="A15" s="3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 s="38" customFormat="1" ht="20.100000000000001" customHeight="1" x14ac:dyDescent="0.25">
      <c r="A16" s="37"/>
      <c r="B16" s="39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2:13" s="30" customFormat="1" x14ac:dyDescent="0.25">
      <c r="B17" s="40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2:13" s="30" customFormat="1" x14ac:dyDescent="0.25">
      <c r="B18" s="27"/>
      <c r="C18" s="27"/>
      <c r="D18" s="27"/>
      <c r="E18" s="28"/>
      <c r="F18" s="27"/>
      <c r="G18" s="28"/>
      <c r="H18" s="27"/>
      <c r="I18" s="27"/>
      <c r="J18" s="27"/>
      <c r="K18" s="27"/>
      <c r="L18" s="27"/>
      <c r="M18" s="27"/>
    </row>
    <row r="19" spans="2:13" s="35" customFormat="1" x14ac:dyDescent="0.25">
      <c r="B19" s="27"/>
      <c r="C19" s="34"/>
      <c r="D19" s="34"/>
      <c r="E19" s="27"/>
      <c r="F19" s="27"/>
      <c r="G19" s="27"/>
      <c r="H19" s="34"/>
      <c r="I19" s="34"/>
      <c r="J19" s="34"/>
      <c r="K19" s="34"/>
      <c r="L19" s="34"/>
      <c r="M19" s="34"/>
    </row>
    <row r="20" spans="2:13" s="35" customFormat="1" x14ac:dyDescent="0.25">
      <c r="B20" s="34"/>
      <c r="C20" s="34"/>
      <c r="D20" s="34"/>
      <c r="E20" s="27"/>
      <c r="F20" s="27"/>
      <c r="G20" s="27"/>
      <c r="H20" s="34"/>
      <c r="I20" s="34"/>
      <c r="J20" s="34"/>
      <c r="K20" s="34"/>
      <c r="L20" s="34"/>
      <c r="M20" s="34"/>
    </row>
    <row r="21" spans="2:13" s="35" customFormat="1" x14ac:dyDescent="0.25">
      <c r="B21" s="27"/>
      <c r="C21" s="34"/>
      <c r="D21" s="34"/>
      <c r="E21" s="27"/>
      <c r="F21" s="27"/>
      <c r="G21" s="27"/>
      <c r="H21" s="34"/>
      <c r="I21" s="34"/>
      <c r="J21" s="34"/>
      <c r="K21" s="34"/>
      <c r="L21" s="34"/>
      <c r="M21" s="34"/>
    </row>
    <row r="22" spans="2:13" s="35" customFormat="1" x14ac:dyDescent="0.25">
      <c r="B22" s="34"/>
      <c r="C22" s="34"/>
      <c r="D22" s="34"/>
      <c r="E22" s="27"/>
      <c r="F22" s="27"/>
      <c r="G22" s="27"/>
      <c r="H22" s="34"/>
      <c r="I22" s="34"/>
      <c r="J22" s="34"/>
      <c r="K22" s="34"/>
      <c r="L22" s="34"/>
      <c r="M22" s="34"/>
    </row>
    <row r="23" spans="2:13" s="35" customFormat="1" x14ac:dyDescent="0.25">
      <c r="B23" s="34"/>
      <c r="C23" s="34"/>
      <c r="D23" s="34"/>
      <c r="E23" s="27"/>
      <c r="F23" s="27"/>
      <c r="G23" s="27"/>
      <c r="H23" s="34"/>
      <c r="I23" s="34"/>
      <c r="J23" s="34"/>
      <c r="K23" s="34"/>
      <c r="L23" s="34"/>
      <c r="M23" s="34"/>
    </row>
    <row r="24" spans="2:13" s="35" customFormat="1" x14ac:dyDescent="0.25">
      <c r="B24" s="34"/>
      <c r="C24" s="34"/>
      <c r="D24" s="34"/>
      <c r="E24" s="27"/>
      <c r="F24" s="27"/>
      <c r="G24" s="27"/>
      <c r="H24" s="34"/>
      <c r="I24" s="34"/>
      <c r="J24" s="34"/>
      <c r="K24" s="34"/>
      <c r="L24" s="34"/>
      <c r="M24" s="34"/>
    </row>
    <row r="25" spans="2:13" s="35" customFormat="1" x14ac:dyDescent="0.25">
      <c r="B25" s="34"/>
      <c r="C25" s="34"/>
      <c r="D25" s="34"/>
      <c r="E25" s="27"/>
      <c r="F25" s="27"/>
      <c r="G25" s="27"/>
      <c r="H25" s="34"/>
      <c r="I25" s="34"/>
      <c r="J25" s="34"/>
      <c r="K25" s="34"/>
      <c r="L25" s="34"/>
      <c r="M25" s="34"/>
    </row>
    <row r="26" spans="2:13" s="35" customFormat="1" x14ac:dyDescent="0.25">
      <c r="B26" s="36"/>
      <c r="C26" s="34"/>
      <c r="D26" s="34"/>
      <c r="E26" s="29"/>
      <c r="F26" s="27"/>
      <c r="G26" s="27"/>
      <c r="H26" s="34"/>
      <c r="I26" s="34"/>
      <c r="J26" s="34"/>
      <c r="K26" s="34"/>
      <c r="L26" s="34"/>
      <c r="M26" s="34"/>
    </row>
    <row r="27" spans="2:13" s="35" customFormat="1" x14ac:dyDescent="0.25">
      <c r="B27" s="30"/>
      <c r="E27" s="30"/>
      <c r="F27" s="30"/>
      <c r="G27" s="30"/>
    </row>
    <row r="28" spans="2:13" s="35" customFormat="1" x14ac:dyDescent="0.25">
      <c r="B28" s="36"/>
      <c r="C28" s="34"/>
      <c r="D28" s="34"/>
      <c r="E28" s="27"/>
      <c r="F28" s="27"/>
      <c r="G28" s="27"/>
      <c r="H28" s="34"/>
      <c r="I28" s="34"/>
      <c r="J28" s="34"/>
      <c r="K28" s="34"/>
      <c r="L28" s="34"/>
      <c r="M28" s="34"/>
    </row>
    <row r="29" spans="2:13" s="35" customFormat="1" x14ac:dyDescent="0.25">
      <c r="B29" s="27"/>
      <c r="C29" s="34"/>
      <c r="D29" s="34"/>
      <c r="E29" s="27"/>
      <c r="F29" s="27"/>
      <c r="G29" s="27"/>
      <c r="H29" s="34"/>
      <c r="I29" s="34"/>
      <c r="J29" s="34"/>
      <c r="K29" s="34"/>
      <c r="L29" s="34"/>
      <c r="M29" s="34"/>
    </row>
    <row r="30" spans="2:13" s="35" customFormat="1" x14ac:dyDescent="0.25">
      <c r="B30" s="34"/>
      <c r="C30" s="34"/>
      <c r="D30" s="34"/>
      <c r="E30" s="27"/>
      <c r="F30" s="27"/>
      <c r="G30" s="27"/>
      <c r="H30" s="34"/>
      <c r="I30" s="34"/>
      <c r="J30" s="34"/>
      <c r="K30" s="34"/>
      <c r="L30" s="34"/>
      <c r="M30" s="34"/>
    </row>
    <row r="31" spans="2:13" s="35" customFormat="1" x14ac:dyDescent="0.25">
      <c r="B31" s="36"/>
      <c r="C31" s="34"/>
      <c r="D31" s="34"/>
      <c r="E31" s="28"/>
      <c r="F31" s="27"/>
      <c r="G31" s="27"/>
      <c r="H31" s="34"/>
      <c r="I31" s="34"/>
      <c r="J31" s="34"/>
      <c r="K31" s="34"/>
      <c r="L31" s="34"/>
      <c r="M31" s="34"/>
    </row>
    <row r="32" spans="2:13" x14ac:dyDescent="0.25">
      <c r="E32" s="27"/>
      <c r="F32" s="27"/>
      <c r="G32" s="27"/>
    </row>
  </sheetData>
  <mergeCells count="12">
    <mergeCell ref="G2:G7"/>
    <mergeCell ref="B2:B7"/>
    <mergeCell ref="C2:C7"/>
    <mergeCell ref="D2:D7"/>
    <mergeCell ref="E2:E7"/>
    <mergeCell ref="F2:F7"/>
    <mergeCell ref="H2:H7"/>
    <mergeCell ref="I2:I7"/>
    <mergeCell ref="J2:J7"/>
    <mergeCell ref="K2:K7"/>
    <mergeCell ref="M2:M7"/>
    <mergeCell ref="L2:L7"/>
  </mergeCells>
  <printOptions horizontalCentered="1" verticalCentered="1"/>
  <pageMargins left="0" right="0" top="0.74803149606299213" bottom="0.74803149606299213" header="0.31496062992125984" footer="0.31496062992125984"/>
  <pageSetup paperSize="9" scale="63" orientation="landscape" r:id="rId1"/>
  <headerFooter>
    <oddHeader>&amp;LCPE Lyon&amp;C&amp;"-,Gras"Module ELN2 : Approfondissements des systèmes d'électronique numérique
Projet Chronoscore_Phase_2 : bilan des éléments et temps de propagation de score
GROUPE_X - EQUIPE_N&amp;RAnnée Universitaire 2018-2019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2021-03-15T16:39:59Z</dcterms:modified>
</cp:coreProperties>
</file>